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95" windowWidth="20962" windowHeight="10488" activeTab="1"/>
  </bookViews>
  <sheets>
    <sheet name="HOW TO USE THIS FORM" sheetId="1" r:id="rId1"/>
    <sheet name="ENERGY USE FORM" sheetId="2" r:id="rId2"/>
  </sheets>
  <definedNames>
    <definedName name="_xlnm.Print_Area" localSheetId="1">'ENERGY USE FORM'!$A$1:$K$188</definedName>
    <definedName name="_xlnm.Print_Area" localSheetId="0">'HOW TO USE THIS FORM'!$A$1:$K$83</definedName>
  </definedNames>
  <calcPr fullCalcOnLoad="1"/>
</workbook>
</file>

<file path=xl/comments1.xml><?xml version="1.0" encoding="utf-8"?>
<comments xmlns="http://schemas.openxmlformats.org/spreadsheetml/2006/main">
  <authors>
    <author>cfuchl1</author>
  </authors>
  <commentList>
    <comment ref="G11" authorId="0">
      <text>
        <r>
          <rPr>
            <sz val="8"/>
            <rFont val="Tahoma"/>
            <family val="2"/>
          </rPr>
          <t>further information is contained here.</t>
        </r>
      </text>
    </comment>
    <comment ref="D77" authorId="0">
      <text>
        <r>
          <rPr>
            <sz val="8"/>
            <rFont val="Tahoma"/>
            <family val="2"/>
          </rPr>
          <t>Complete either kg or L consumption data</t>
        </r>
      </text>
    </comment>
    <comment ref="E77" authorId="0">
      <text>
        <r>
          <rPr>
            <sz val="8"/>
            <rFont val="Tahoma"/>
            <family val="2"/>
          </rPr>
          <t>Complete either kg or L consumption data</t>
        </r>
      </text>
    </comment>
    <comment ref="F77" authorId="0">
      <text>
        <r>
          <rPr>
            <b/>
            <sz val="8"/>
            <rFont val="Tahoma"/>
            <family val="2"/>
          </rPr>
          <t>cfuchl1:</t>
        </r>
        <r>
          <rPr>
            <sz val="8"/>
            <rFont val="Tahoma"/>
            <family val="2"/>
          </rPr>
          <t xml:space="preserve">
1kg LPG=50.4MJ
1L LPG=25.6MJ</t>
        </r>
      </text>
    </comment>
    <comment ref="G77" authorId="0">
      <text>
        <r>
          <rPr>
            <b/>
            <sz val="8"/>
            <rFont val="Tahoma"/>
            <family val="2"/>
          </rPr>
          <t>cfuchl1:</t>
        </r>
        <r>
          <rPr>
            <sz val="8"/>
            <rFont val="Tahoma"/>
            <family val="2"/>
          </rPr>
          <t xml:space="preserve">
1kg LPG=50.4MJ
1L LPG=25.6MJ</t>
        </r>
      </text>
    </comment>
    <comment ref="H77" authorId="0">
      <text>
        <r>
          <t/>
        </r>
      </text>
    </comment>
  </commentList>
</comments>
</file>

<file path=xl/comments2.xml><?xml version="1.0" encoding="utf-8"?>
<comments xmlns="http://schemas.openxmlformats.org/spreadsheetml/2006/main">
  <authors>
    <author>cfuchl1</author>
  </authors>
  <commentList>
    <comment ref="H18" authorId="0">
      <text>
        <r>
          <rPr>
            <sz val="8"/>
            <rFont val="Tahoma"/>
            <family val="2"/>
          </rPr>
          <t>Useable Floor Area. Not including plant rooms, data cupboards etc.</t>
        </r>
      </text>
    </comment>
    <comment ref="E20" authorId="0">
      <text>
        <r>
          <rPr>
            <sz val="8"/>
            <rFont val="Tahoma"/>
            <family val="2"/>
          </rPr>
          <t>total area including FECA and any other power consuming  areas including lit 
car parks or external walkways.</t>
        </r>
      </text>
    </comment>
    <comment ref="E18" authorId="0">
      <text>
        <r>
          <rPr>
            <b/>
            <sz val="8"/>
            <rFont val="Tahoma"/>
            <family val="2"/>
          </rPr>
          <t>F</t>
        </r>
        <r>
          <rPr>
            <sz val="8"/>
            <rFont val="Tahoma"/>
            <family val="2"/>
          </rPr>
          <t xml:space="preserve">ully </t>
        </r>
        <r>
          <rPr>
            <b/>
            <sz val="8"/>
            <rFont val="Tahoma"/>
            <family val="2"/>
          </rPr>
          <t>E</t>
        </r>
        <r>
          <rPr>
            <sz val="8"/>
            <rFont val="Tahoma"/>
            <family val="2"/>
          </rPr>
          <t xml:space="preserve">nclosed </t>
        </r>
        <r>
          <rPr>
            <b/>
            <sz val="8"/>
            <rFont val="Tahoma"/>
            <family val="2"/>
          </rPr>
          <t>C</t>
        </r>
        <r>
          <rPr>
            <sz val="8"/>
            <rFont val="Tahoma"/>
            <family val="2"/>
          </rPr>
          <t xml:space="preserve">overed </t>
        </r>
        <r>
          <rPr>
            <b/>
            <sz val="8"/>
            <rFont val="Tahoma"/>
            <family val="2"/>
          </rPr>
          <t>A</t>
        </r>
        <r>
          <rPr>
            <sz val="8"/>
            <rFont val="Tahoma"/>
            <family val="2"/>
          </rPr>
          <t>rea</t>
        </r>
      </text>
    </comment>
    <comment ref="H20" authorId="0">
      <text>
        <r>
          <rPr>
            <sz val="8"/>
            <rFont val="Tahoma"/>
            <family val="2"/>
          </rPr>
          <t>Percentage of total area which is FECA</t>
        </r>
      </text>
    </comment>
    <comment ref="E88" authorId="0">
      <text>
        <r>
          <rPr>
            <sz val="8"/>
            <rFont val="Tahoma"/>
            <family val="2"/>
          </rPr>
          <t>Complete either kg or L consumption data, not both. If entered in kg, L will automatically be calculated</t>
        </r>
      </text>
    </comment>
    <comment ref="G88" authorId="0">
      <text>
        <r>
          <rPr>
            <b/>
            <sz val="8"/>
            <rFont val="Tahoma"/>
            <family val="2"/>
          </rPr>
          <t>cfuchl1:</t>
        </r>
        <r>
          <rPr>
            <sz val="8"/>
            <rFont val="Tahoma"/>
            <family val="2"/>
          </rPr>
          <t xml:space="preserve">
1kg LPG=50.4MJ
1L LPG=25.6MJ</t>
        </r>
      </text>
    </comment>
    <comment ref="F88" authorId="0">
      <text>
        <r>
          <rPr>
            <sz val="8"/>
            <rFont val="Tahoma"/>
            <family val="2"/>
          </rPr>
          <t>Complete either kg or L consumption data, not both. If entered in kg, L will automatically be calculated</t>
        </r>
      </text>
    </comment>
    <comment ref="I88" authorId="0">
      <text>
        <r>
          <rPr>
            <b/>
            <sz val="8"/>
            <rFont val="Tahoma"/>
            <family val="2"/>
          </rPr>
          <t>cfuchl1:</t>
        </r>
        <r>
          <rPr>
            <sz val="8"/>
            <rFont val="Tahoma"/>
            <family val="2"/>
          </rPr>
          <t xml:space="preserve">
</t>
        </r>
      </text>
    </comment>
    <comment ref="G110" authorId="0">
      <text>
        <r>
          <rPr>
            <b/>
            <sz val="8"/>
            <rFont val="Tahoma"/>
            <family val="2"/>
          </rPr>
          <t>cfuchl1:</t>
        </r>
        <r>
          <rPr>
            <sz val="8"/>
            <rFont val="Tahoma"/>
            <family val="2"/>
          </rPr>
          <t xml:space="preserve">
Complete either kg or L consumption data</t>
        </r>
      </text>
    </comment>
    <comment ref="E104" authorId="0">
      <text>
        <r>
          <rPr>
            <sz val="8"/>
            <rFont val="Tahoma"/>
            <family val="2"/>
          </rPr>
          <t>Complete either kg or L consumption data</t>
        </r>
      </text>
    </comment>
    <comment ref="F104" authorId="0">
      <text>
        <r>
          <rPr>
            <sz val="8"/>
            <rFont val="Tahoma"/>
            <family val="2"/>
          </rPr>
          <t>Complete either kg or L consumption data</t>
        </r>
      </text>
    </comment>
    <comment ref="G104" authorId="0">
      <text>
        <r>
          <rPr>
            <sz val="8"/>
            <rFont val="Tahoma"/>
            <family val="2"/>
          </rPr>
          <t>1kg LPG=50.4MJ
1L LPG=25.6MJ</t>
        </r>
      </text>
    </comment>
    <comment ref="H110" authorId="0">
      <text>
        <r>
          <rPr>
            <b/>
            <sz val="8"/>
            <rFont val="Tahoma"/>
            <family val="2"/>
          </rPr>
          <t>cfuchl1:</t>
        </r>
        <r>
          <rPr>
            <sz val="8"/>
            <rFont val="Tahoma"/>
            <family val="2"/>
          </rPr>
          <t xml:space="preserve">
Complete either kg or L consumption data</t>
        </r>
      </text>
    </comment>
    <comment ref="D18" authorId="0">
      <text>
        <r>
          <rPr>
            <b/>
            <sz val="8"/>
            <rFont val="Tahoma"/>
            <family val="2"/>
          </rPr>
          <t>F</t>
        </r>
        <r>
          <rPr>
            <sz val="8"/>
            <rFont val="Tahoma"/>
            <family val="2"/>
          </rPr>
          <t>ully</t>
        </r>
        <r>
          <rPr>
            <b/>
            <sz val="8"/>
            <rFont val="Tahoma"/>
            <family val="2"/>
          </rPr>
          <t xml:space="preserve"> E</t>
        </r>
        <r>
          <rPr>
            <sz val="8"/>
            <rFont val="Tahoma"/>
            <family val="2"/>
          </rPr>
          <t xml:space="preserve">nclosed </t>
        </r>
        <r>
          <rPr>
            <b/>
            <sz val="8"/>
            <rFont val="Tahoma"/>
            <family val="2"/>
          </rPr>
          <t>C</t>
        </r>
        <r>
          <rPr>
            <sz val="8"/>
            <rFont val="Tahoma"/>
            <family val="2"/>
          </rPr>
          <t xml:space="preserve">overed </t>
        </r>
        <r>
          <rPr>
            <b/>
            <sz val="8"/>
            <rFont val="Tahoma"/>
            <family val="2"/>
          </rPr>
          <t>A</t>
        </r>
        <r>
          <rPr>
            <sz val="8"/>
            <rFont val="Tahoma"/>
            <family val="2"/>
          </rPr>
          <t xml:space="preserve">rea
</t>
        </r>
      </text>
    </comment>
    <comment ref="H42" authorId="0">
      <text>
        <r>
          <rPr>
            <sz val="8"/>
            <rFont val="Tahoma"/>
            <family val="2"/>
          </rPr>
          <t xml:space="preserve">indicate any events or circumstances which may have affected energy consumption that month.
</t>
        </r>
      </text>
    </comment>
    <comment ref="B32" authorId="0">
      <text>
        <r>
          <rPr>
            <sz val="8"/>
            <rFont val="Tahoma"/>
            <family val="2"/>
          </rPr>
          <t xml:space="preserve">to start a new line press </t>
        </r>
        <r>
          <rPr>
            <b/>
            <sz val="8"/>
            <rFont val="Tahoma"/>
            <family val="2"/>
          </rPr>
          <t>alt+enter</t>
        </r>
        <r>
          <rPr>
            <sz val="8"/>
            <rFont val="Tahoma"/>
            <family val="2"/>
          </rPr>
          <t xml:space="preserve">
</t>
        </r>
      </text>
    </comment>
  </commentList>
</comments>
</file>

<file path=xl/sharedStrings.xml><?xml version="1.0" encoding="utf-8"?>
<sst xmlns="http://schemas.openxmlformats.org/spreadsheetml/2006/main" count="155" uniqueCount="98">
  <si>
    <t>Total Area:</t>
  </si>
  <si>
    <t>m²</t>
  </si>
  <si>
    <t>FECA</t>
  </si>
  <si>
    <t>UFA</t>
  </si>
  <si>
    <t>Date Period (monthly)</t>
  </si>
  <si>
    <t>ELECTRICITY</t>
  </si>
  <si>
    <t>Energy Used (KWH)</t>
  </si>
  <si>
    <t>Energy Used (MJ/m²)</t>
  </si>
  <si>
    <t>MJ/m²</t>
  </si>
  <si>
    <t>%</t>
  </si>
  <si>
    <t>% FECA</t>
  </si>
  <si>
    <t>GAS CONSUMPTION (LNG)</t>
  </si>
  <si>
    <t>GAS CONSUMPTION (LPG)</t>
  </si>
  <si>
    <t>Energy Used (kg)</t>
  </si>
  <si>
    <t>Energy used (L)</t>
  </si>
  <si>
    <t>Energy Used (MJ)</t>
  </si>
  <si>
    <t>Comments</t>
  </si>
  <si>
    <t>Total:</t>
  </si>
  <si>
    <t>TOTAL ENERGY USE:</t>
  </si>
  <si>
    <t>MJ</t>
  </si>
  <si>
    <t>Date Period</t>
  </si>
  <si>
    <t>HOW TO USE THIS FORM</t>
  </si>
  <si>
    <t>Estimated Annual Use:</t>
  </si>
  <si>
    <r>
      <t>TOTAL CONSUMPTION TABLE (MJ/m²</t>
    </r>
    <r>
      <rPr>
        <b/>
        <sz val="12"/>
        <color indexed="8"/>
        <rFont val="Arial"/>
        <family val="2"/>
      </rPr>
      <t>)</t>
    </r>
  </si>
  <si>
    <t xml:space="preserve"> actual electricity use</t>
  </si>
  <si>
    <t>estimated electricity use</t>
  </si>
  <si>
    <t>actual LNG use</t>
  </si>
  <si>
    <t>estimated LNG use</t>
  </si>
  <si>
    <t>actual LPG use</t>
  </si>
  <si>
    <t>estimated LPG use</t>
  </si>
  <si>
    <t>actual energy use</t>
  </si>
  <si>
    <t>estimated energy use</t>
  </si>
  <si>
    <t>ESTIMATED ENERGY USE</t>
  </si>
  <si>
    <t>Cells which are shaded are not to be altered</t>
  </si>
  <si>
    <t>Hover your mouse over cells like this to see further information</t>
  </si>
  <si>
    <t>cells in these areas are to be completed</t>
  </si>
  <si>
    <t>cells witin red borders are to be completed with numeric data</t>
  </si>
  <si>
    <t>Field</t>
  </si>
  <si>
    <t>Explanation</t>
  </si>
  <si>
    <t>Project Name</t>
  </si>
  <si>
    <t>Insert the name of the project. Eg Applecross Senior High School Year 7 block refurbishment</t>
  </si>
  <si>
    <t>Project Location</t>
  </si>
  <si>
    <t>Insert the address of the project</t>
  </si>
  <si>
    <t>Total Area</t>
  </si>
  <si>
    <t>Fully Enclosed Covered Area. This should be a value inserted in square metres (m²). The MJ/m² is calculated based on the FECA.</t>
  </si>
  <si>
    <t>project description</t>
  </si>
  <si>
    <r>
      <t>Insert a synopsis of the project programme  
e</t>
    </r>
    <r>
      <rPr>
        <i/>
        <sz val="10"/>
        <color indexed="8"/>
        <rFont val="Arial"/>
        <family val="2"/>
      </rPr>
      <t>g. New teaching block including 4 science labs and 4 General learning areas, internal activity space and external covered walkways.</t>
    </r>
  </si>
  <si>
    <t xml:space="preserve">Useable Floor Area. This is only required if it is specifically relevant to your project (m²). </t>
  </si>
  <si>
    <t>This includes both the FECA and any other energy using external spaces, such as flood light sporting fields and lit walkways (m²).</t>
  </si>
  <si>
    <t>any further comment/ assessment</t>
  </si>
  <si>
    <t xml:space="preserve">include specific reasons or observations on the data which has been recorded. This may include things such as problems with comissioning, extreme weather, problems getting the building occupied etc. </t>
  </si>
  <si>
    <t>Explanation of required Fields:</t>
  </si>
  <si>
    <t>Graphs will auto generate from the data which is entered.</t>
  </si>
  <si>
    <t>Completing energy data:</t>
  </si>
  <si>
    <t>The estimated energy should be based on estimates provided by consultants prior to the construction of the building. The consultants should have provided this information either at Design Development or Tender stage when they calculate the estimated building running costs. It may be necessary for the lead consultant to add together the estimated running costs provided by each consultant.</t>
  </si>
  <si>
    <r>
      <t xml:space="preserve">This section is designed to be easily completed based on collected gas and electricity bills. Ensure that you are consistent with the time periods across all of the tables to ensure the data collected is consistent. 
</t>
    </r>
    <r>
      <rPr>
        <i/>
        <sz val="10"/>
        <color indexed="8"/>
        <rFont val="Arial"/>
        <family val="2"/>
      </rPr>
      <t xml:space="preserve">ie. if you commence collecting energy data in May ensure that the number 1 row of the electricity LNG and LPG tables all refer to the month of May. </t>
    </r>
  </si>
  <si>
    <t>á</t>
  </si>
  <si>
    <t>These values will be automatically calculated based on the KWH entered</t>
  </si>
  <si>
    <t>insert energy consumption as indicated on electricity bill in kilowatt-hours (kWh)</t>
  </si>
  <si>
    <t>Energy Used (kWh)</t>
  </si>
  <si>
    <t>indicate any events or circumstances which may have affected energy consumption.</t>
  </si>
  <si>
    <t>NOTE: 1kWh = 3.6MJ</t>
  </si>
  <si>
    <t>LNG (Liquid Natural Gas)</t>
  </si>
  <si>
    <t>insert date period as noted bill</t>
  </si>
  <si>
    <t>ensure this is consistent with the electricity time period</t>
  </si>
  <si>
    <r>
      <t xml:space="preserve">Below are specific notes on how to fill in the energy tables. 
</t>
    </r>
    <r>
      <rPr>
        <i/>
        <sz val="10"/>
        <color indexed="8"/>
        <rFont val="Arial"/>
        <family val="2"/>
      </rPr>
      <t>Note: LNG and LPG need only be completed if the site is using those energy sources.</t>
    </r>
  </si>
  <si>
    <t>Estimated Energy Used (kWh)</t>
  </si>
  <si>
    <t>Estimated Energy Used (MJ/m²)</t>
  </si>
  <si>
    <t>Estimated Energy Used 
(MJ/m²)</t>
  </si>
  <si>
    <t>Estimated Energy Used 
(MJ)</t>
  </si>
  <si>
    <t>Estimated Energy Used 
(kg)</t>
  </si>
  <si>
    <t>Estimated Energy used 
(L)</t>
  </si>
  <si>
    <t>Estimated Energy Used (KWH)</t>
  </si>
  <si>
    <t>Complete either one of these sections depending on the unit in which it has been billed. If completed in kg the spreadsheet will automatically calculate the Litres. If completed in Litres the kg column may be left blank.</t>
  </si>
  <si>
    <t>January</t>
  </si>
  <si>
    <t>February</t>
  </si>
  <si>
    <t>March</t>
  </si>
  <si>
    <t>April</t>
  </si>
  <si>
    <t>May</t>
  </si>
  <si>
    <t>June</t>
  </si>
  <si>
    <t>July</t>
  </si>
  <si>
    <t>August</t>
  </si>
  <si>
    <t>September</t>
  </si>
  <si>
    <t>October</t>
  </si>
  <si>
    <t>November</t>
  </si>
  <si>
    <t>December</t>
  </si>
  <si>
    <r>
      <t xml:space="preserve">insert energy consumption as listed on bill. 
</t>
    </r>
    <r>
      <rPr>
        <b/>
        <sz val="10"/>
        <color indexed="10"/>
        <rFont val="Arial"/>
        <family val="2"/>
      </rPr>
      <t>Note: 1 gas unit on Alinta gas bill = 1kWh</t>
    </r>
  </si>
  <si>
    <t>This value should be calculated based on forecasts provided by the sub-consultants including the electrical and mechanical engineers. It is likely these calculations will have been undertaken as part of the Section J assessment. It may be necessary to calculate a total value by adding together the forecasts provided by the various consultants. Complete this section in kilowatt-hours (kWh) if the values provided by consultants are in MJ you may overwrite the adjacent column</t>
  </si>
  <si>
    <t xml:space="preserve">This form is intended for use by the lead consultant in order to fill their obligations under Section B of the Request document for the CONSULTANT TO REPORT ON MONTHLY ACTUAL ENERGY USE BEFORE ISSUING A FINAL CERTIFICATE. 
To complete the Energy Use Report simply fill in the required information. </t>
  </si>
  <si>
    <t>Site Address</t>
  </si>
  <si>
    <t>Cells which are shaded blue are to be completed.</t>
  </si>
  <si>
    <t>(including number of storeys, building type, type of construction)</t>
  </si>
  <si>
    <t>Summary of findings/observations and recommendations:</t>
  </si>
  <si>
    <t>This Reporting Template is to be completed by the Consultant as part of the deliverables for Final</t>
  </si>
  <si>
    <t xml:space="preserve">Completion and returned to </t>
  </si>
  <si>
    <t>energy.reporting@finance.wa.gov.au</t>
  </si>
  <si>
    <t xml:space="preserve">Project </t>
  </si>
  <si>
    <t>Description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</si>
</sst>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409]h:mm:ss\ AM/PM"/>
    <numFmt numFmtId="166" formatCode="0.0%"/>
  </numFmts>
  <fonts count="69">
    <font>
      <sz val="10"/>
      <color theme="1"/>
      <name val="Arial"/>
      <family val="2"/>
    </font>
    <font>
      <sz val="10"/>
      <color indexed="8"/>
      <name val="Arial"/>
      <family val="2"/>
    </font>
    <font>
      <sz val="8"/>
      <name val="Tahoma"/>
      <family val="2"/>
    </font>
    <font>
      <b/>
      <sz val="8"/>
      <name val="Tahoma"/>
      <family val="2"/>
    </font>
    <font>
      <b/>
      <sz val="12"/>
      <color indexed="8"/>
      <name val="Arial"/>
      <family val="2"/>
    </font>
    <font>
      <i/>
      <sz val="10"/>
      <color indexed="8"/>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11"/>
      <color indexed="8"/>
      <name val="Arial"/>
      <family val="2"/>
    </font>
    <font>
      <sz val="10"/>
      <color indexed="8"/>
      <name val="Wingdings"/>
      <family val="0"/>
    </font>
    <font>
      <b/>
      <sz val="11"/>
      <color indexed="10"/>
      <name val="Arial"/>
      <family val="2"/>
    </font>
    <font>
      <sz val="9.55"/>
      <color indexed="8"/>
      <name val="Arial"/>
      <family val="2"/>
    </font>
    <font>
      <sz val="12"/>
      <color indexed="8"/>
      <name val="Arial"/>
      <family val="2"/>
    </font>
    <font>
      <sz val="9.5"/>
      <color indexed="8"/>
      <name val="Arial"/>
      <family val="2"/>
    </font>
    <font>
      <sz val="9"/>
      <color indexed="8"/>
      <name val="Arial"/>
      <family val="2"/>
    </font>
    <font>
      <b/>
      <sz val="9"/>
      <color indexed="8"/>
      <name val="Arial"/>
      <family val="2"/>
    </font>
    <font>
      <u val="single"/>
      <sz val="10"/>
      <color indexed="12"/>
      <name val="Arial"/>
      <family val="2"/>
    </font>
    <font>
      <u val="single"/>
      <sz val="10"/>
      <color indexed="20"/>
      <name val="Arial"/>
      <family val="2"/>
    </font>
    <font>
      <sz val="11"/>
      <name val="Calibri"/>
      <family val="0"/>
    </font>
    <font>
      <sz val="10"/>
      <color indexed="8"/>
      <name val="Calibri"/>
      <family val="0"/>
    </font>
    <font>
      <b/>
      <sz val="12"/>
      <color indexed="8"/>
      <name val="Calibri"/>
      <family val="0"/>
    </font>
    <font>
      <b/>
      <sz val="10"/>
      <color indexed="8"/>
      <name val="Calibri"/>
      <family val="0"/>
    </font>
    <font>
      <sz val="18"/>
      <color indexed="63"/>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8"/>
      <color theme="1"/>
      <name val="Arial"/>
      <family val="2"/>
    </font>
    <font>
      <b/>
      <sz val="11"/>
      <color theme="1"/>
      <name val="Arial"/>
      <family val="2"/>
    </font>
    <font>
      <i/>
      <sz val="10"/>
      <color theme="1"/>
      <name val="Arial"/>
      <family val="2"/>
    </font>
    <font>
      <sz val="10"/>
      <color theme="1"/>
      <name val="Wingdings"/>
      <family val="0"/>
    </font>
    <font>
      <b/>
      <sz val="11"/>
      <color rgb="FFFF0000"/>
      <name val="Arial"/>
      <family val="2"/>
    </font>
    <font>
      <sz val="9.55"/>
      <color theme="1"/>
      <name val="Arial"/>
      <family val="2"/>
    </font>
    <font>
      <sz val="9.5"/>
      <color theme="1"/>
      <name val="Arial"/>
      <family val="2"/>
    </font>
    <font>
      <sz val="9"/>
      <color theme="1"/>
      <name val="Arial"/>
      <family val="2"/>
    </font>
    <font>
      <b/>
      <sz val="9"/>
      <color theme="1"/>
      <name val="Arial"/>
      <family val="2"/>
    </font>
    <font>
      <sz val="12"/>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Dashed">
        <color rgb="FFFF0000"/>
      </left>
      <right>
        <color indexed="63"/>
      </right>
      <top style="mediumDashed">
        <color rgb="FFFF0000"/>
      </top>
      <bottom style="mediumDashed">
        <color rgb="FFFF0000"/>
      </bottom>
    </border>
    <border>
      <left>
        <color indexed="63"/>
      </left>
      <right style="mediumDashed">
        <color rgb="FFFF0000"/>
      </right>
      <top style="mediumDashed">
        <color rgb="FFFF0000"/>
      </top>
      <bottom style="mediumDashed">
        <color rgb="FFFF0000"/>
      </bottom>
    </border>
    <border>
      <left>
        <color indexed="63"/>
      </left>
      <right>
        <color indexed="63"/>
      </right>
      <top style="mediumDashed">
        <color rgb="FFFF0000"/>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mediumDashed">
        <color rgb="FFFF0000"/>
      </bottom>
    </border>
    <border>
      <left style="thin"/>
      <right style="mediumDashed">
        <color rgb="FFFF0000"/>
      </right>
      <top>
        <color indexed="63"/>
      </top>
      <bottom style="mediumDashed">
        <color rgb="FFFF0000"/>
      </bottom>
    </border>
    <border>
      <left style="thin"/>
      <right style="thin"/>
      <top>
        <color indexed="63"/>
      </top>
      <bottom style="mediumDashed">
        <color rgb="FFFF0000"/>
      </bottom>
    </border>
    <border>
      <left style="thin"/>
      <right style="mediumDashed">
        <color rgb="FFFF0000"/>
      </right>
      <top style="thin"/>
      <bottom style="thin"/>
    </border>
    <border>
      <left style="mediumDashed">
        <color rgb="FFFF0000"/>
      </left>
      <right style="mediumDashed">
        <color rgb="FFFF0000"/>
      </right>
      <top>
        <color indexed="63"/>
      </top>
      <bottom style="mediumDashed">
        <color rgb="FFFF0000"/>
      </bottom>
    </border>
    <border>
      <left style="mediumDashed">
        <color rgb="FFFF0000"/>
      </left>
      <right style="thin"/>
      <top>
        <color indexed="63"/>
      </top>
      <bottom style="mediumDashed">
        <color rgb="FFFF0000"/>
      </bottom>
    </border>
    <border>
      <left style="thin"/>
      <right>
        <color indexed="63"/>
      </right>
      <top>
        <color indexed="63"/>
      </top>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Dashed">
        <color rgb="FFFF0000"/>
      </left>
      <right>
        <color indexed="63"/>
      </right>
      <top style="mediumDashed">
        <color rgb="FFFF0000"/>
      </top>
      <bottom>
        <color indexed="63"/>
      </bottom>
    </border>
    <border>
      <left>
        <color indexed="63"/>
      </left>
      <right>
        <color indexed="63"/>
      </right>
      <top style="mediumDashed">
        <color rgb="FFFF0000"/>
      </top>
      <bottom>
        <color indexed="63"/>
      </bottom>
    </border>
    <border>
      <left>
        <color indexed="63"/>
      </left>
      <right style="mediumDashed">
        <color rgb="FFFF0000"/>
      </right>
      <top style="mediumDashed">
        <color rgb="FFFF0000"/>
      </top>
      <bottom>
        <color indexed="63"/>
      </bottom>
    </border>
    <border>
      <left style="mediumDashed">
        <color rgb="FFFF0000"/>
      </left>
      <right>
        <color indexed="63"/>
      </right>
      <top>
        <color indexed="63"/>
      </top>
      <bottom>
        <color indexed="63"/>
      </bottom>
    </border>
    <border>
      <left>
        <color indexed="63"/>
      </left>
      <right style="mediumDashed">
        <color rgb="FFFF0000"/>
      </right>
      <top>
        <color indexed="63"/>
      </top>
      <bottom>
        <color indexed="63"/>
      </bottom>
    </border>
    <border>
      <left style="mediumDashed">
        <color rgb="FFFF0000"/>
      </left>
      <right>
        <color indexed="63"/>
      </right>
      <top>
        <color indexed="63"/>
      </top>
      <bottom style="mediumDashed">
        <color rgb="FFFF0000"/>
      </bottom>
    </border>
    <border>
      <left>
        <color indexed="63"/>
      </left>
      <right>
        <color indexed="63"/>
      </right>
      <top>
        <color indexed="63"/>
      </top>
      <bottom style="mediumDashed">
        <color rgb="FFFF0000"/>
      </bottom>
    </border>
    <border>
      <left>
        <color indexed="63"/>
      </left>
      <right style="mediumDashed">
        <color rgb="FFFF0000"/>
      </right>
      <top>
        <color indexed="63"/>
      </top>
      <bottom style="mediumDashed">
        <color rgb="FFFF0000"/>
      </bottom>
    </border>
    <border>
      <left>
        <color indexed="63"/>
      </left>
      <right style="thin"/>
      <top>
        <color indexed="63"/>
      </top>
      <bottom style="mediumDashed">
        <color rgb="FFFF0000"/>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Dashed">
        <color rgb="FFFF0000"/>
      </right>
      <top style="thin"/>
      <bottom style="mediumDashed">
        <color rgb="FFFF0000"/>
      </bottom>
    </border>
    <border>
      <left style="mediumDashed">
        <color rgb="FFFF0000"/>
      </left>
      <right style="mediumDashed">
        <color rgb="FFFF0000"/>
      </right>
      <top style="thin"/>
      <bottom style="mediumDashed">
        <color rgb="FFFF0000"/>
      </bottom>
    </border>
    <border>
      <left style="mediumDashed">
        <color rgb="FFFF0000"/>
      </left>
      <right style="thin"/>
      <top style="thin"/>
      <bottom style="mediumDashed">
        <color rgb="FFFF0000"/>
      </bottom>
    </border>
    <border>
      <left style="thin"/>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rgb="FFFF0000"/>
      </left>
      <right style="thin"/>
      <top style="mediumDashed">
        <color rgb="FFFF0000"/>
      </top>
      <bottom style="mediumDashed">
        <color rgb="FFFF0000"/>
      </bottom>
    </border>
    <border>
      <left style="thin"/>
      <right style="mediumDashed">
        <color rgb="FFFF0000"/>
      </right>
      <top style="mediumDashed">
        <color rgb="FFFF0000"/>
      </top>
      <bottom style="thin"/>
    </border>
    <border>
      <left style="mediumDashed">
        <color rgb="FFFF0000"/>
      </left>
      <right style="mediumDashed">
        <color rgb="FFFF0000"/>
      </right>
      <top style="mediumDashed">
        <color rgb="FFFF0000"/>
      </top>
      <bottom style="thin"/>
    </border>
    <border>
      <left style="mediumDashed">
        <color rgb="FFFF0000"/>
      </left>
      <right style="thin"/>
      <top style="mediumDashed">
        <color rgb="FFFF000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1">
    <xf numFmtId="0" fontId="0" fillId="0" borderId="0" xfId="0" applyAlignment="1">
      <alignment/>
    </xf>
    <xf numFmtId="0" fontId="0" fillId="33" borderId="0" xfId="0" applyFill="1" applyBorder="1" applyAlignment="1">
      <alignment/>
    </xf>
    <xf numFmtId="0" fontId="55" fillId="33" borderId="0" xfId="0" applyFont="1" applyFill="1" applyBorder="1" applyAlignment="1">
      <alignment/>
    </xf>
    <xf numFmtId="0" fontId="57" fillId="33" borderId="0" xfId="0" applyFont="1" applyFill="1" applyBorder="1" applyAlignment="1">
      <alignment/>
    </xf>
    <xf numFmtId="0" fontId="58" fillId="33" borderId="0" xfId="0" applyFont="1" applyFill="1" applyBorder="1" applyAlignment="1">
      <alignment vertical="top"/>
    </xf>
    <xf numFmtId="0" fontId="58" fillId="33" borderId="0" xfId="0" applyFont="1" applyFill="1" applyBorder="1" applyAlignment="1">
      <alignment vertical="center"/>
    </xf>
    <xf numFmtId="0" fontId="0" fillId="33" borderId="0" xfId="0" applyFill="1" applyBorder="1" applyAlignment="1">
      <alignment/>
    </xf>
    <xf numFmtId="0" fontId="0" fillId="33" borderId="0" xfId="0" applyFill="1" applyBorder="1" applyAlignment="1">
      <alignment horizontal="right"/>
    </xf>
    <xf numFmtId="0" fontId="55" fillId="33" borderId="0" xfId="0" applyFont="1" applyFill="1" applyBorder="1" applyAlignment="1">
      <alignment horizontal="right"/>
    </xf>
    <xf numFmtId="2" fontId="55" fillId="33" borderId="0" xfId="0" applyNumberFormat="1" applyFont="1" applyFill="1" applyBorder="1" applyAlignment="1">
      <alignment horizontal="right"/>
    </xf>
    <xf numFmtId="2" fontId="0" fillId="33" borderId="0" xfId="0" applyNumberFormat="1" applyFill="1" applyBorder="1" applyAlignment="1">
      <alignment/>
    </xf>
    <xf numFmtId="0" fontId="0" fillId="33" borderId="0" xfId="0" applyFill="1" applyAlignment="1">
      <alignment/>
    </xf>
    <xf numFmtId="2" fontId="0" fillId="10" borderId="10" xfId="0" applyNumberFormat="1" applyFill="1" applyBorder="1" applyAlignment="1">
      <alignment/>
    </xf>
    <xf numFmtId="0" fontId="0" fillId="16" borderId="10" xfId="0" applyFill="1" applyBorder="1" applyAlignment="1">
      <alignment horizontal="center" wrapText="1"/>
    </xf>
    <xf numFmtId="0" fontId="0" fillId="16" borderId="10" xfId="0" applyFill="1" applyBorder="1" applyAlignment="1">
      <alignment horizontal="center" vertical="center" wrapText="1"/>
    </xf>
    <xf numFmtId="0" fontId="0" fillId="16" borderId="10" xfId="0" applyFill="1" applyBorder="1" applyAlignment="1">
      <alignment/>
    </xf>
    <xf numFmtId="2" fontId="0" fillId="10" borderId="11" xfId="0" applyNumberFormat="1" applyFill="1" applyBorder="1" applyAlignment="1">
      <alignment/>
    </xf>
    <xf numFmtId="2" fontId="0" fillId="10" borderId="12" xfId="0" applyNumberFormat="1" applyFill="1" applyBorder="1" applyAlignment="1">
      <alignment/>
    </xf>
    <xf numFmtId="2" fontId="55" fillId="33" borderId="0" xfId="0" applyNumberFormat="1" applyFont="1" applyFill="1" applyBorder="1" applyAlignment="1">
      <alignment/>
    </xf>
    <xf numFmtId="2" fontId="55" fillId="33" borderId="0" xfId="0" applyNumberFormat="1" applyFont="1" applyFill="1" applyBorder="1" applyAlignment="1">
      <alignment/>
    </xf>
    <xf numFmtId="0" fontId="0" fillId="16" borderId="12" xfId="0" applyFill="1" applyBorder="1" applyAlignment="1">
      <alignment/>
    </xf>
    <xf numFmtId="2" fontId="0" fillId="10" borderId="12" xfId="0" applyNumberFormat="1" applyFill="1" applyBorder="1" applyAlignment="1">
      <alignment/>
    </xf>
    <xf numFmtId="2" fontId="0" fillId="10" borderId="11" xfId="0" applyNumberFormat="1" applyFill="1" applyBorder="1" applyAlignment="1">
      <alignment/>
    </xf>
    <xf numFmtId="0" fontId="0" fillId="33" borderId="0" xfId="0" applyFill="1" applyAlignment="1">
      <alignment horizontal="center"/>
    </xf>
    <xf numFmtId="0" fontId="0" fillId="33" borderId="13" xfId="0" applyFill="1" applyBorder="1" applyAlignment="1">
      <alignment vertical="top" wrapText="1"/>
    </xf>
    <xf numFmtId="0" fontId="0" fillId="33" borderId="14" xfId="0" applyFill="1" applyBorder="1" applyAlignment="1">
      <alignment vertical="top" wrapText="1"/>
    </xf>
    <xf numFmtId="0" fontId="59"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vertical="center"/>
    </xf>
    <xf numFmtId="0" fontId="0" fillId="33" borderId="17" xfId="0" applyFill="1" applyBorder="1" applyAlignment="1">
      <alignment wrapText="1"/>
    </xf>
    <xf numFmtId="0" fontId="0" fillId="33" borderId="0" xfId="0" applyFill="1" applyBorder="1" applyAlignment="1">
      <alignment vertical="center"/>
    </xf>
    <xf numFmtId="0" fontId="0" fillId="33" borderId="0" xfId="0" applyFill="1" applyBorder="1" applyAlignment="1">
      <alignment wrapText="1"/>
    </xf>
    <xf numFmtId="0" fontId="59" fillId="33" borderId="0" xfId="0" applyFont="1" applyFill="1" applyBorder="1" applyAlignment="1">
      <alignment vertical="center"/>
    </xf>
    <xf numFmtId="0" fontId="60" fillId="33" borderId="18" xfId="0" applyFont="1" applyFill="1" applyBorder="1" applyAlignment="1">
      <alignment wrapText="1"/>
    </xf>
    <xf numFmtId="0" fontId="60" fillId="33" borderId="19" xfId="0" applyFont="1" applyFill="1" applyBorder="1" applyAlignment="1">
      <alignment wrapText="1"/>
    </xf>
    <xf numFmtId="0" fontId="61" fillId="33" borderId="0" xfId="0" applyFont="1" applyFill="1" applyAlignment="1">
      <alignment horizontal="center"/>
    </xf>
    <xf numFmtId="0" fontId="61" fillId="33" borderId="20" xfId="0" applyFont="1" applyFill="1" applyBorder="1" applyAlignment="1">
      <alignment/>
    </xf>
    <xf numFmtId="0" fontId="61" fillId="33" borderId="20" xfId="0" applyFont="1" applyFill="1" applyBorder="1" applyAlignment="1">
      <alignment horizontal="center"/>
    </xf>
    <xf numFmtId="0" fontId="0" fillId="33" borderId="17" xfId="0" applyFill="1" applyBorder="1" applyAlignment="1">
      <alignment vertical="top" wrapText="1"/>
    </xf>
    <xf numFmtId="0" fontId="0" fillId="33" borderId="0" xfId="0" applyFill="1" applyBorder="1" applyAlignment="1">
      <alignment vertical="top" wrapText="1"/>
    </xf>
    <xf numFmtId="0" fontId="0" fillId="33" borderId="17" xfId="0" applyFill="1" applyBorder="1" applyAlignment="1">
      <alignment horizontal="center" vertical="top" wrapText="1"/>
    </xf>
    <xf numFmtId="0" fontId="62" fillId="33" borderId="0" xfId="0" applyFont="1" applyFill="1" applyAlignment="1">
      <alignment/>
    </xf>
    <xf numFmtId="0" fontId="62" fillId="33" borderId="0" xfId="0" applyFont="1" applyFill="1" applyAlignment="1">
      <alignment vertical="top"/>
    </xf>
    <xf numFmtId="0" fontId="0" fillId="0" borderId="0" xfId="0" applyAlignment="1">
      <alignment/>
    </xf>
    <xf numFmtId="0" fontId="0" fillId="0" borderId="0" xfId="0" applyAlignment="1">
      <alignment/>
    </xf>
    <xf numFmtId="0" fontId="0" fillId="0" borderId="0" xfId="0" applyAlignment="1">
      <alignment/>
    </xf>
    <xf numFmtId="2" fontId="0" fillId="10" borderId="21" xfId="0" applyNumberFormat="1" applyFill="1" applyBorder="1" applyAlignment="1">
      <alignment/>
    </xf>
    <xf numFmtId="2" fontId="0" fillId="10" borderId="22" xfId="0" applyNumberFormat="1" applyFill="1" applyBorder="1" applyAlignment="1">
      <alignment/>
    </xf>
    <xf numFmtId="0" fontId="0" fillId="16" borderId="23" xfId="0" applyFill="1" applyBorder="1" applyAlignment="1">
      <alignment horizontal="center" wrapText="1"/>
    </xf>
    <xf numFmtId="0" fontId="0" fillId="16" borderId="23" xfId="0" applyFill="1" applyBorder="1" applyAlignment="1">
      <alignment horizontal="center" vertical="center" wrapText="1"/>
    </xf>
    <xf numFmtId="0" fontId="0" fillId="16" borderId="23" xfId="0" applyFill="1" applyBorder="1" applyAlignment="1">
      <alignment vertical="center" wrapText="1"/>
    </xf>
    <xf numFmtId="2" fontId="0" fillId="33" borderId="24" xfId="0" applyNumberFormat="1" applyFill="1" applyBorder="1" applyAlignment="1">
      <alignment/>
    </xf>
    <xf numFmtId="0" fontId="63" fillId="16" borderId="10" xfId="0" applyFont="1" applyFill="1" applyBorder="1" applyAlignment="1">
      <alignment horizontal="center" wrapText="1"/>
    </xf>
    <xf numFmtId="2" fontId="0" fillId="33" borderId="25" xfId="0" applyNumberFormat="1" applyFill="1" applyBorder="1" applyAlignment="1">
      <alignment/>
    </xf>
    <xf numFmtId="0" fontId="0" fillId="16" borderId="22" xfId="0" applyFill="1" applyBorder="1" applyAlignment="1">
      <alignment/>
    </xf>
    <xf numFmtId="0" fontId="0" fillId="10" borderId="26" xfId="0" applyFill="1" applyBorder="1" applyAlignment="1">
      <alignment/>
    </xf>
    <xf numFmtId="0" fontId="0" fillId="33" borderId="27" xfId="0" applyFill="1" applyBorder="1" applyAlignment="1">
      <alignment/>
    </xf>
    <xf numFmtId="0" fontId="63" fillId="16" borderId="23" xfId="0" applyFont="1" applyFill="1" applyBorder="1" applyAlignment="1">
      <alignment horizontal="center" wrapText="1"/>
    </xf>
    <xf numFmtId="0" fontId="0" fillId="33" borderId="28" xfId="0" applyFill="1" applyBorder="1" applyAlignment="1">
      <alignment vertical="center"/>
    </xf>
    <xf numFmtId="0" fontId="0" fillId="33" borderId="25" xfId="0" applyFill="1" applyBorder="1" applyAlignment="1">
      <alignment vertical="center"/>
    </xf>
    <xf numFmtId="0" fontId="0" fillId="33" borderId="24" xfId="0" applyFill="1" applyBorder="1" applyAlignment="1">
      <alignment vertical="center"/>
    </xf>
    <xf numFmtId="0" fontId="0" fillId="33" borderId="29" xfId="0" applyFill="1" applyBorder="1" applyAlignment="1">
      <alignment/>
    </xf>
    <xf numFmtId="0" fontId="0" fillId="0" borderId="0" xfId="0" applyAlignment="1">
      <alignment/>
    </xf>
    <xf numFmtId="0" fontId="0" fillId="33" borderId="0" xfId="0" applyFill="1" applyBorder="1" applyAlignment="1">
      <alignment horizontal="center" vertical="top" wrapText="1"/>
    </xf>
    <xf numFmtId="0" fontId="0" fillId="33" borderId="10" xfId="0" applyFill="1" applyBorder="1" applyAlignment="1">
      <alignment horizontal="center" vertical="center" wrapText="1"/>
    </xf>
    <xf numFmtId="0" fontId="0" fillId="33" borderId="0" xfId="0" applyFont="1" applyFill="1" applyBorder="1" applyAlignment="1">
      <alignment/>
    </xf>
    <xf numFmtId="0" fontId="0" fillId="0" borderId="0" xfId="0" applyFont="1" applyAlignment="1">
      <alignment/>
    </xf>
    <xf numFmtId="2" fontId="0" fillId="33" borderId="3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wrapText="1"/>
    </xf>
    <xf numFmtId="2" fontId="0" fillId="33" borderId="21" xfId="0" applyNumberFormat="1" applyFill="1" applyBorder="1" applyAlignment="1">
      <alignment/>
    </xf>
    <xf numFmtId="2" fontId="0" fillId="33" borderId="22" xfId="0" applyNumberFormat="1" applyFill="1" applyBorder="1" applyAlignment="1">
      <alignment/>
    </xf>
    <xf numFmtId="0" fontId="0" fillId="33" borderId="12" xfId="0" applyFill="1" applyBorder="1" applyAlignment="1">
      <alignment/>
    </xf>
    <xf numFmtId="2" fontId="0" fillId="33" borderId="11" xfId="0" applyNumberFormat="1" applyFill="1" applyBorder="1" applyAlignment="1">
      <alignment/>
    </xf>
    <xf numFmtId="2" fontId="0" fillId="33" borderId="12" xfId="0" applyNumberFormat="1" applyFill="1" applyBorder="1" applyAlignment="1">
      <alignment/>
    </xf>
    <xf numFmtId="2" fontId="55" fillId="33" borderId="30" xfId="0" applyNumberFormat="1" applyFont="1" applyFill="1" applyBorder="1" applyAlignment="1">
      <alignment/>
    </xf>
    <xf numFmtId="0" fontId="64" fillId="33" borderId="31" xfId="0" applyFont="1" applyFill="1" applyBorder="1" applyAlignment="1">
      <alignment horizontal="center" wrapText="1"/>
    </xf>
    <xf numFmtId="0" fontId="64" fillId="33" borderId="10" xfId="0" applyFont="1" applyFill="1" applyBorder="1" applyAlignment="1">
      <alignment horizontal="center" wrapText="1"/>
    </xf>
    <xf numFmtId="2" fontId="0" fillId="33" borderId="32" xfId="0" applyNumberFormat="1" applyFill="1" applyBorder="1" applyAlignment="1">
      <alignment/>
    </xf>
    <xf numFmtId="0" fontId="0" fillId="33" borderId="22" xfId="0" applyFill="1" applyBorder="1" applyAlignment="1">
      <alignment/>
    </xf>
    <xf numFmtId="2" fontId="0" fillId="33" borderId="12" xfId="0" applyNumberFormat="1" applyFill="1" applyBorder="1" applyAlignment="1">
      <alignment/>
    </xf>
    <xf numFmtId="2" fontId="0" fillId="33" borderId="10" xfId="0" applyNumberFormat="1" applyFill="1" applyBorder="1" applyAlignment="1">
      <alignment/>
    </xf>
    <xf numFmtId="2" fontId="0" fillId="33" borderId="11" xfId="0" applyNumberFormat="1" applyFill="1" applyBorder="1" applyAlignment="1">
      <alignment/>
    </xf>
    <xf numFmtId="0" fontId="64" fillId="33" borderId="10" xfId="0" applyFont="1" applyFill="1" applyBorder="1" applyAlignment="1">
      <alignment horizontal="center" vertical="center" wrapText="1"/>
    </xf>
    <xf numFmtId="2" fontId="0" fillId="33" borderId="10" xfId="0" applyNumberFormat="1" applyFill="1" applyBorder="1" applyAlignment="1">
      <alignment/>
    </xf>
    <xf numFmtId="0" fontId="65" fillId="33" borderId="1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2" fontId="55" fillId="33" borderId="10" xfId="0" applyNumberFormat="1" applyFont="1" applyFill="1" applyBorder="1" applyAlignment="1">
      <alignment wrapText="1"/>
    </xf>
    <xf numFmtId="2" fontId="0" fillId="33" borderId="14" xfId="0" applyNumberFormat="1" applyFill="1" applyBorder="1" applyAlignment="1">
      <alignment/>
    </xf>
    <xf numFmtId="2" fontId="0" fillId="33" borderId="31" xfId="0" applyNumberFormat="1" applyFill="1" applyBorder="1" applyAlignment="1">
      <alignment/>
    </xf>
    <xf numFmtId="2" fontId="0" fillId="33" borderId="31" xfId="0" applyNumberFormat="1" applyFill="1" applyBorder="1" applyAlignment="1">
      <alignment/>
    </xf>
    <xf numFmtId="2" fontId="0" fillId="33" borderId="13" xfId="0" applyNumberFormat="1" applyFill="1" applyBorder="1" applyAlignment="1">
      <alignment/>
    </xf>
    <xf numFmtId="2" fontId="55" fillId="33" borderId="31" xfId="0" applyNumberFormat="1" applyFont="1" applyFill="1" applyBorder="1" applyAlignment="1">
      <alignment wrapText="1"/>
    </xf>
    <xf numFmtId="2" fontId="0" fillId="33" borderId="33" xfId="0" applyNumberFormat="1" applyFill="1" applyBorder="1" applyAlignment="1">
      <alignment/>
    </xf>
    <xf numFmtId="2" fontId="0" fillId="33" borderId="30" xfId="0" applyNumberFormat="1" applyFill="1" applyBorder="1" applyAlignment="1">
      <alignment/>
    </xf>
    <xf numFmtId="2" fontId="0" fillId="33" borderId="33" xfId="0" applyNumberFormat="1" applyFill="1" applyBorder="1" applyAlignment="1">
      <alignment/>
    </xf>
    <xf numFmtId="2" fontId="55" fillId="33" borderId="15" xfId="0" applyNumberFormat="1" applyFont="1" applyFill="1" applyBorder="1" applyAlignment="1">
      <alignment wrapText="1"/>
    </xf>
    <xf numFmtId="2" fontId="55" fillId="33" borderId="30" xfId="0" applyNumberFormat="1" applyFont="1" applyFill="1" applyBorder="1" applyAlignment="1">
      <alignment wrapText="1"/>
    </xf>
    <xf numFmtId="0" fontId="0" fillId="2" borderId="0" xfId="0" applyFill="1" applyBorder="1" applyAlignment="1" applyProtection="1">
      <alignment/>
      <protection locked="0"/>
    </xf>
    <xf numFmtId="0" fontId="0" fillId="33" borderId="31" xfId="0" applyFill="1" applyBorder="1" applyAlignment="1">
      <alignment horizontal="center" wrapText="1"/>
    </xf>
    <xf numFmtId="2" fontId="0" fillId="2" borderId="10" xfId="0" applyNumberFormat="1" applyFill="1" applyBorder="1" applyAlignment="1" applyProtection="1">
      <alignment/>
      <protection locked="0"/>
    </xf>
    <xf numFmtId="0" fontId="0" fillId="33" borderId="31" xfId="0" applyFill="1" applyBorder="1" applyAlignment="1">
      <alignment horizontal="center" vertical="center" wrapText="1"/>
    </xf>
    <xf numFmtId="0" fontId="0" fillId="33" borderId="31" xfId="0" applyFill="1" applyBorder="1" applyAlignment="1">
      <alignment vertical="center" wrapText="1"/>
    </xf>
    <xf numFmtId="0" fontId="64" fillId="33" borderId="31" xfId="0" applyFont="1" applyFill="1" applyBorder="1" applyAlignment="1">
      <alignment horizontal="center" vertical="center" wrapText="1"/>
    </xf>
    <xf numFmtId="2" fontId="0" fillId="0" borderId="0" xfId="0" applyNumberFormat="1" applyFill="1" applyBorder="1" applyAlignment="1">
      <alignment/>
    </xf>
    <xf numFmtId="0" fontId="49" fillId="33" borderId="0" xfId="53" applyFill="1" applyBorder="1" applyAlignment="1">
      <alignment/>
    </xf>
    <xf numFmtId="0" fontId="0" fillId="33" borderId="0" xfId="0" applyFont="1" applyFill="1" applyAlignment="1">
      <alignment/>
    </xf>
    <xf numFmtId="0" fontId="0" fillId="33" borderId="1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55" fillId="34" borderId="12" xfId="0" applyFont="1" applyFill="1" applyBorder="1" applyAlignment="1">
      <alignment horizontal="center" vertical="center"/>
    </xf>
    <xf numFmtId="0" fontId="55" fillId="34" borderId="11" xfId="0" applyFont="1" applyFill="1" applyBorder="1" applyAlignment="1">
      <alignment horizontal="center" vertical="center"/>
    </xf>
    <xf numFmtId="0" fontId="0" fillId="33" borderId="10" xfId="0" applyFill="1" applyBorder="1" applyAlignment="1">
      <alignment horizontal="center" vertical="center"/>
    </xf>
    <xf numFmtId="0" fontId="0" fillId="16" borderId="23" xfId="0" applyFill="1" applyBorder="1" applyAlignment="1">
      <alignment horizontal="center" vertical="center" wrapText="1"/>
    </xf>
    <xf numFmtId="0" fontId="0" fillId="33" borderId="10" xfId="0" applyFill="1" applyBorder="1" applyAlignment="1">
      <alignment horizontal="center" vertical="top" wrapText="1"/>
    </xf>
    <xf numFmtId="0" fontId="0" fillId="33" borderId="12" xfId="0" applyFill="1" applyBorder="1" applyAlignment="1">
      <alignment horizontal="center" vertical="top" wrapText="1"/>
    </xf>
    <xf numFmtId="0" fontId="0" fillId="33" borderId="0" xfId="0" applyFill="1" applyAlignment="1">
      <alignment horizontal="left" vertical="top" wrapText="1"/>
    </xf>
    <xf numFmtId="0" fontId="57" fillId="33" borderId="15" xfId="0" applyFont="1" applyFill="1" applyBorder="1" applyAlignment="1">
      <alignment horizontal="center"/>
    </xf>
    <xf numFmtId="0" fontId="57" fillId="33" borderId="33" xfId="0" applyFont="1" applyFill="1" applyBorder="1" applyAlignment="1">
      <alignment horizontal="center"/>
    </xf>
    <xf numFmtId="0" fontId="57" fillId="33" borderId="16" xfId="0" applyFont="1" applyFill="1" applyBorder="1" applyAlignment="1">
      <alignment horizontal="center"/>
    </xf>
    <xf numFmtId="0" fontId="0" fillId="16" borderId="13" xfId="0" applyFont="1" applyFill="1" applyBorder="1" applyAlignment="1">
      <alignment horizontal="center" vertical="center" wrapText="1"/>
    </xf>
    <xf numFmtId="0" fontId="0" fillId="16" borderId="17" xfId="0" applyFont="1" applyFill="1" applyBorder="1" applyAlignment="1">
      <alignment horizontal="center" vertical="center" wrapText="1"/>
    </xf>
    <xf numFmtId="0" fontId="0" fillId="16" borderId="14" xfId="0" applyFont="1" applyFill="1" applyBorder="1" applyAlignment="1">
      <alignment horizontal="center" vertical="center" wrapText="1"/>
    </xf>
    <xf numFmtId="0" fontId="0" fillId="16" borderId="22" xfId="0" applyFont="1" applyFill="1" applyBorder="1" applyAlignment="1">
      <alignment horizontal="center" vertical="center" wrapText="1"/>
    </xf>
    <xf numFmtId="0" fontId="0" fillId="16" borderId="35" xfId="0" applyFont="1" applyFill="1" applyBorder="1" applyAlignment="1">
      <alignment horizontal="center" vertical="center" wrapText="1"/>
    </xf>
    <xf numFmtId="0" fontId="0" fillId="16" borderId="21" xfId="0" applyFont="1" applyFill="1" applyBorder="1" applyAlignment="1">
      <alignment horizontal="center" vertical="center" wrapText="1"/>
    </xf>
    <xf numFmtId="0" fontId="0" fillId="10" borderId="13" xfId="0" applyFont="1" applyFill="1" applyBorder="1" applyAlignment="1">
      <alignment horizontal="center" vertical="center" wrapText="1"/>
    </xf>
    <xf numFmtId="0" fontId="0" fillId="10" borderId="17" xfId="0" applyFont="1" applyFill="1" applyBorder="1" applyAlignment="1">
      <alignment horizontal="center" vertical="center" wrapText="1"/>
    </xf>
    <xf numFmtId="0" fontId="0" fillId="10" borderId="14" xfId="0" applyFont="1" applyFill="1" applyBorder="1" applyAlignment="1">
      <alignment horizontal="center" vertical="center" wrapText="1"/>
    </xf>
    <xf numFmtId="0" fontId="0" fillId="10" borderId="22" xfId="0" applyFont="1" applyFill="1" applyBorder="1" applyAlignment="1">
      <alignment horizontal="center" vertical="center" wrapText="1"/>
    </xf>
    <xf numFmtId="0" fontId="0" fillId="10" borderId="35"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3" borderId="13" xfId="0" applyFill="1" applyBorder="1" applyAlignment="1">
      <alignment horizontal="center" vertical="top" wrapText="1"/>
    </xf>
    <xf numFmtId="0" fontId="0" fillId="33" borderId="17" xfId="0" applyFill="1" applyBorder="1" applyAlignment="1">
      <alignment horizontal="center" vertical="top" wrapText="1"/>
    </xf>
    <xf numFmtId="0" fontId="0" fillId="33" borderId="14" xfId="0" applyFill="1" applyBorder="1" applyAlignment="1">
      <alignment horizontal="center" vertical="top" wrapText="1"/>
    </xf>
    <xf numFmtId="0" fontId="0" fillId="33" borderId="29" xfId="0" applyFill="1" applyBorder="1" applyAlignment="1">
      <alignment horizontal="center" vertical="top" wrapText="1"/>
    </xf>
    <xf numFmtId="0" fontId="0" fillId="33" borderId="0" xfId="0" applyFill="1" applyBorder="1" applyAlignment="1">
      <alignment horizontal="center" vertical="top" wrapText="1"/>
    </xf>
    <xf numFmtId="0" fontId="0" fillId="33" borderId="34" xfId="0" applyFill="1" applyBorder="1" applyAlignment="1">
      <alignment horizontal="center" vertical="top" wrapText="1"/>
    </xf>
    <xf numFmtId="0" fontId="0" fillId="33" borderId="22" xfId="0" applyFill="1" applyBorder="1" applyAlignment="1">
      <alignment horizontal="center" vertical="top" wrapText="1"/>
    </xf>
    <xf numFmtId="0" fontId="0" fillId="33" borderId="35" xfId="0" applyFill="1" applyBorder="1" applyAlignment="1">
      <alignment horizontal="center" vertical="top" wrapText="1"/>
    </xf>
    <xf numFmtId="0" fontId="0" fillId="33" borderId="21" xfId="0" applyFill="1" applyBorder="1" applyAlignment="1">
      <alignment horizontal="center" vertical="top" wrapText="1"/>
    </xf>
    <xf numFmtId="0" fontId="61" fillId="33" borderId="35" xfId="0" applyFont="1" applyFill="1" applyBorder="1" applyAlignment="1">
      <alignment horizontal="center"/>
    </xf>
    <xf numFmtId="0" fontId="0" fillId="0" borderId="17" xfId="0" applyBorder="1" applyAlignment="1">
      <alignment/>
    </xf>
    <xf numFmtId="0" fontId="0" fillId="0" borderId="14" xfId="0" applyBorder="1" applyAlignment="1">
      <alignment/>
    </xf>
    <xf numFmtId="0" fontId="0" fillId="0" borderId="29" xfId="0" applyBorder="1" applyAlignment="1">
      <alignment/>
    </xf>
    <xf numFmtId="0" fontId="0" fillId="0" borderId="0" xfId="0" applyAlignment="1">
      <alignment/>
    </xf>
    <xf numFmtId="0" fontId="0" fillId="0" borderId="34" xfId="0" applyBorder="1" applyAlignment="1">
      <alignment/>
    </xf>
    <xf numFmtId="0" fontId="0" fillId="0" borderId="22" xfId="0" applyBorder="1" applyAlignment="1">
      <alignment/>
    </xf>
    <xf numFmtId="0" fontId="0" fillId="0" borderId="35" xfId="0" applyBorder="1" applyAlignment="1">
      <alignment/>
    </xf>
    <xf numFmtId="0" fontId="0" fillId="0" borderId="21" xfId="0" applyBorder="1" applyAlignment="1">
      <alignment/>
    </xf>
    <xf numFmtId="0" fontId="0" fillId="33" borderId="44" xfId="0" applyFill="1" applyBorder="1" applyAlignment="1">
      <alignment horizontal="center"/>
    </xf>
    <xf numFmtId="0" fontId="0" fillId="33" borderId="25" xfId="0" applyFill="1" applyBorder="1" applyAlignment="1">
      <alignment horizontal="center"/>
    </xf>
    <xf numFmtId="0" fontId="0" fillId="33" borderId="41" xfId="0" applyFill="1" applyBorder="1" applyAlignment="1">
      <alignment horizontal="center" wrapText="1"/>
    </xf>
    <xf numFmtId="0" fontId="0" fillId="33" borderId="43" xfId="0" applyFill="1" applyBorder="1" applyAlignment="1">
      <alignment horizontal="center" wrapText="1"/>
    </xf>
    <xf numFmtId="0" fontId="0" fillId="33" borderId="41" xfId="0" applyFill="1" applyBorder="1" applyAlignment="1">
      <alignment horizontal="center"/>
    </xf>
    <xf numFmtId="0" fontId="0" fillId="33" borderId="17" xfId="0" applyFill="1" applyBorder="1" applyAlignment="1">
      <alignment horizontal="center" wrapText="1"/>
    </xf>
    <xf numFmtId="0" fontId="0" fillId="33" borderId="14" xfId="0" applyFill="1" applyBorder="1" applyAlignment="1">
      <alignment horizontal="center" wrapText="1"/>
    </xf>
    <xf numFmtId="0" fontId="0" fillId="33" borderId="35" xfId="0" applyFill="1" applyBorder="1" applyAlignment="1">
      <alignment horizontal="center" wrapText="1"/>
    </xf>
    <xf numFmtId="0" fontId="0" fillId="33" borderId="21" xfId="0" applyFill="1" applyBorder="1" applyAlignment="1">
      <alignment horizontal="center" wrapText="1"/>
    </xf>
    <xf numFmtId="0" fontId="55" fillId="34" borderId="12" xfId="0" applyFont="1" applyFill="1" applyBorder="1" applyAlignment="1">
      <alignment horizontal="center"/>
    </xf>
    <xf numFmtId="0" fontId="55" fillId="34" borderId="45" xfId="0" applyFont="1" applyFill="1" applyBorder="1" applyAlignment="1">
      <alignment horizontal="center"/>
    </xf>
    <xf numFmtId="0" fontId="55" fillId="34" borderId="11" xfId="0" applyFont="1" applyFill="1" applyBorder="1" applyAlignment="1">
      <alignment horizontal="center"/>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33" borderId="10" xfId="0" applyFill="1" applyBorder="1" applyAlignment="1">
      <alignment wrapText="1"/>
    </xf>
    <xf numFmtId="0" fontId="0" fillId="33" borderId="0" xfId="0" applyFill="1" applyBorder="1" applyAlignment="1">
      <alignment horizontal="center" wrapText="1"/>
    </xf>
    <xf numFmtId="0" fontId="0" fillId="33" borderId="34" xfId="0" applyFill="1" applyBorder="1" applyAlignment="1">
      <alignment horizontal="center" wrapText="1"/>
    </xf>
    <xf numFmtId="0" fontId="61" fillId="33" borderId="20" xfId="0" applyFont="1" applyFill="1" applyBorder="1" applyAlignment="1">
      <alignment horizontal="center"/>
    </xf>
    <xf numFmtId="0" fontId="0" fillId="33" borderId="42" xfId="0" applyFill="1" applyBorder="1" applyAlignment="1">
      <alignment horizontal="center" wrapText="1"/>
    </xf>
    <xf numFmtId="0" fontId="0" fillId="33" borderId="10" xfId="0" applyFill="1" applyBorder="1" applyAlignment="1">
      <alignment horizontal="center" vertical="center" wrapText="1"/>
    </xf>
    <xf numFmtId="0" fontId="61" fillId="33" borderId="37" xfId="0" applyFont="1" applyFill="1" applyBorder="1" applyAlignment="1">
      <alignment horizontal="center"/>
    </xf>
    <xf numFmtId="0" fontId="0" fillId="33" borderId="54" xfId="0" applyFill="1" applyBorder="1" applyAlignment="1">
      <alignment horizontal="center" vertical="top" wrapText="1"/>
    </xf>
    <xf numFmtId="0" fontId="0" fillId="33" borderId="55" xfId="0" applyFill="1" applyBorder="1" applyAlignment="1">
      <alignment horizontal="center" vertical="top" wrapText="1"/>
    </xf>
    <xf numFmtId="0" fontId="0" fillId="33" borderId="56" xfId="0" applyFill="1" applyBorder="1" applyAlignment="1">
      <alignment horizontal="center" vertical="top" wrapText="1"/>
    </xf>
    <xf numFmtId="0" fontId="0" fillId="33" borderId="57" xfId="0" applyFill="1" applyBorder="1" applyAlignment="1">
      <alignment horizontal="center" vertical="top" wrapText="1"/>
    </xf>
    <xf numFmtId="0" fontId="0" fillId="33" borderId="58" xfId="0" applyFill="1" applyBorder="1" applyAlignment="1">
      <alignment horizontal="center" vertical="top" wrapText="1"/>
    </xf>
    <xf numFmtId="0" fontId="0" fillId="33" borderId="59" xfId="0" applyFill="1" applyBorder="1" applyAlignment="1">
      <alignment horizontal="center" vertical="top" wrapText="1"/>
    </xf>
    <xf numFmtId="0" fontId="0" fillId="33" borderId="60" xfId="0" applyFill="1" applyBorder="1" applyAlignment="1">
      <alignment horizontal="center" vertical="top" wrapText="1"/>
    </xf>
    <xf numFmtId="0" fontId="0" fillId="33" borderId="61" xfId="0" applyFill="1" applyBorder="1" applyAlignment="1">
      <alignment horizontal="center" vertical="top" wrapText="1"/>
    </xf>
    <xf numFmtId="0" fontId="0" fillId="33" borderId="62" xfId="0" applyFill="1" applyBorder="1" applyAlignment="1">
      <alignment horizontal="center" vertical="top" wrapText="1"/>
    </xf>
    <xf numFmtId="0" fontId="0" fillId="33" borderId="0" xfId="0" applyFill="1" applyBorder="1" applyAlignment="1">
      <alignment horizontal="left"/>
    </xf>
    <xf numFmtId="2" fontId="0" fillId="0" borderId="0" xfId="0" applyNumberFormat="1" applyFont="1" applyFill="1" applyBorder="1" applyAlignment="1">
      <alignment horizontal="right"/>
    </xf>
    <xf numFmtId="2" fontId="0" fillId="2" borderId="0" xfId="0" applyNumberFormat="1" applyFont="1" applyFill="1" applyBorder="1" applyAlignment="1">
      <alignment horizontal="right"/>
    </xf>
    <xf numFmtId="0" fontId="0" fillId="2" borderId="12" xfId="0" applyFill="1" applyBorder="1" applyAlignment="1" applyProtection="1">
      <alignment horizontal="center" wrapText="1"/>
      <protection locked="0"/>
    </xf>
    <xf numFmtId="0" fontId="0" fillId="2" borderId="45"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0" fillId="2" borderId="45" xfId="0" applyFill="1" applyBorder="1" applyAlignment="1" applyProtection="1">
      <alignment wrapText="1"/>
      <protection locked="0"/>
    </xf>
    <xf numFmtId="0" fontId="0" fillId="2" borderId="11" xfId="0" applyFill="1" applyBorder="1" applyAlignment="1" applyProtection="1">
      <alignment wrapText="1"/>
      <protection locked="0"/>
    </xf>
    <xf numFmtId="0" fontId="0" fillId="33" borderId="31" xfId="0" applyFill="1" applyBorder="1" applyAlignment="1">
      <alignment horizontal="center" vertical="center" wrapText="1"/>
    </xf>
    <xf numFmtId="0" fontId="0" fillId="33" borderId="32"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1" xfId="0" applyFill="1" applyBorder="1" applyAlignment="1" applyProtection="1">
      <alignment horizontal="center"/>
      <protection locked="0"/>
    </xf>
    <xf numFmtId="2" fontId="55" fillId="33" borderId="0" xfId="0" applyNumberFormat="1" applyFont="1" applyFill="1" applyBorder="1" applyAlignment="1">
      <alignment horizontal="left" wrapText="1"/>
    </xf>
    <xf numFmtId="0" fontId="67" fillId="2" borderId="0" xfId="0" applyFont="1" applyFill="1" applyBorder="1" applyAlignment="1" applyProtection="1">
      <alignment horizontal="left"/>
      <protection locked="0"/>
    </xf>
    <xf numFmtId="0" fontId="67" fillId="2" borderId="0" xfId="0" applyFont="1" applyFill="1" applyBorder="1" applyAlignment="1" applyProtection="1">
      <alignment horizontal="left" vertical="top" wrapText="1"/>
      <protection locked="0"/>
    </xf>
    <xf numFmtId="0" fontId="60"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Actual Energy Use vs Estimated Energy Use</a:t>
            </a:r>
          </a:p>
        </c:rich>
      </c:tx>
      <c:layout>
        <c:manualLayout>
          <c:xMode val="factor"/>
          <c:yMode val="factor"/>
          <c:x val="-0.00325"/>
          <c:y val="-0.00725"/>
        </c:manualLayout>
      </c:layout>
      <c:spPr>
        <a:noFill/>
        <a:ln w="3175">
          <a:noFill/>
        </a:ln>
      </c:spPr>
    </c:title>
    <c:plotArea>
      <c:layout>
        <c:manualLayout>
          <c:xMode val="edge"/>
          <c:yMode val="edge"/>
          <c:x val="0.00525"/>
          <c:y val="0.198"/>
          <c:w val="0.91325"/>
          <c:h val="0.79175"/>
        </c:manualLayout>
      </c:layout>
      <c:lineChart>
        <c:grouping val="standard"/>
        <c:varyColors val="0"/>
        <c:ser>
          <c:idx val="0"/>
          <c:order val="0"/>
          <c:tx>
            <c:strRef>
              <c:f>'ENERGY USE FORM'!$I$110</c:f>
              <c:strCache>
                <c:ptCount val="1"/>
                <c:pt idx="0">
                  <c:v>actual energy use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FORM'!$I$111:$I$122</c:f>
              <c:numCache/>
            </c:numRef>
          </c:val>
          <c:smooth val="0"/>
        </c:ser>
        <c:ser>
          <c:idx val="1"/>
          <c:order val="1"/>
          <c:tx>
            <c:strRef>
              <c:f>'ENERGY USE FORM'!$J$110</c:f>
              <c:strCache>
                <c:ptCount val="1"/>
                <c:pt idx="0">
                  <c:v>estimated energy use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FORM'!$J$111:$J$122</c:f>
              <c:numCache/>
            </c:numRef>
          </c:val>
          <c:smooth val="0"/>
        </c:ser>
        <c:marker val="1"/>
        <c:axId val="37099909"/>
        <c:axId val="65463726"/>
      </c:lineChart>
      <c:catAx>
        <c:axId val="37099909"/>
        <c:scaling>
          <c:orientation val="minMax"/>
        </c:scaling>
        <c:axPos val="b"/>
        <c:delete val="0"/>
        <c:numFmt formatCode="General" sourceLinked="1"/>
        <c:majorTickMark val="out"/>
        <c:minorTickMark val="none"/>
        <c:tickLblPos val="nextTo"/>
        <c:spPr>
          <a:ln w="3175">
            <a:solidFill>
              <a:srgbClr val="808080"/>
            </a:solidFill>
          </a:ln>
        </c:spPr>
        <c:crossAx val="65463726"/>
        <c:crosses val="autoZero"/>
        <c:auto val="1"/>
        <c:lblOffset val="100"/>
        <c:tickLblSkip val="1"/>
        <c:noMultiLvlLbl val="0"/>
      </c:catAx>
      <c:valAx>
        <c:axId val="65463726"/>
        <c:scaling>
          <c:orientation val="minMax"/>
        </c:scaling>
        <c:axPos val="l"/>
        <c:title>
          <c:tx>
            <c:rich>
              <a:bodyPr vert="horz" rot="-5400000" anchor="ctr"/>
              <a:lstStyle/>
              <a:p>
                <a:pPr algn="ctr">
                  <a:defRPr/>
                </a:pPr>
                <a:r>
                  <a:rPr lang="en-US" cap="none" sz="1000" b="0" i="0" u="none" baseline="0">
                    <a:solidFill>
                      <a:srgbClr val="000000"/>
                    </a:solidFill>
                  </a:rPr>
                  <a:t>MJ/m</a:t>
                </a:r>
                <a:r>
                  <a:rPr lang="en-US" cap="none" sz="1000" b="0" i="0" u="none" baseline="0">
                    <a:solidFill>
                      <a:srgbClr val="000000"/>
                    </a:solidFill>
                    <a:latin typeface="Arial"/>
                    <a:ea typeface="Arial"/>
                    <a:cs typeface="Arial"/>
                  </a:rPr>
                  <a:t>²</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99909"/>
        <c:crossesAt val="1"/>
        <c:crossBetween val="between"/>
        <c:dispUnits/>
      </c:valAx>
      <c:spPr>
        <a:solidFill>
          <a:srgbClr val="FFFFFF"/>
        </a:solidFill>
        <a:ln w="3175">
          <a:noFill/>
        </a:ln>
      </c:spPr>
    </c:plotArea>
    <c:legend>
      <c:legendPos val="r"/>
      <c:layout>
        <c:manualLayout>
          <c:xMode val="edge"/>
          <c:yMode val="edge"/>
          <c:x val="0.20825"/>
          <c:y val="0.1005"/>
          <c:w val="0.58025"/>
          <c:h val="0.0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Actual Electricity Use vs Estimated Electricity Use</a:t>
            </a:r>
          </a:p>
        </c:rich>
      </c:tx>
      <c:layout>
        <c:manualLayout>
          <c:xMode val="factor"/>
          <c:yMode val="factor"/>
          <c:x val="0.035"/>
          <c:y val="-0.012"/>
        </c:manualLayout>
      </c:layout>
      <c:spPr>
        <a:noFill/>
        <a:ln w="3175">
          <a:noFill/>
        </a:ln>
      </c:spPr>
    </c:title>
    <c:plotArea>
      <c:layout>
        <c:manualLayout>
          <c:xMode val="edge"/>
          <c:yMode val="edge"/>
          <c:x val="0.055"/>
          <c:y val="0.093"/>
          <c:w val="0.60825"/>
          <c:h val="0.921"/>
        </c:manualLayout>
      </c:layout>
      <c:lineChart>
        <c:grouping val="standard"/>
        <c:varyColors val="0"/>
        <c:ser>
          <c:idx val="0"/>
          <c:order val="0"/>
          <c:tx>
            <c:strRef>
              <c:f>'ENERGY USE FORM'!$C$110</c:f>
              <c:strCache>
                <c:ptCount val="1"/>
                <c:pt idx="0">
                  <c:v> actual electricity use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FORM'!$C$111:$C$122</c:f>
              <c:numCache/>
            </c:numRef>
          </c:val>
          <c:smooth val="0"/>
        </c:ser>
        <c:ser>
          <c:idx val="1"/>
          <c:order val="1"/>
          <c:tx>
            <c:strRef>
              <c:f>'ENERGY USE FORM'!$D$110</c:f>
              <c:strCache>
                <c:ptCount val="1"/>
                <c:pt idx="0">
                  <c:v>estimated electricity use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FORM'!$D$111:$D$122</c:f>
              <c:numCache/>
            </c:numRef>
          </c:val>
          <c:smooth val="0"/>
        </c:ser>
        <c:marker val="1"/>
        <c:axId val="52302623"/>
        <c:axId val="961560"/>
      </c:lineChart>
      <c:catAx>
        <c:axId val="52302623"/>
        <c:scaling>
          <c:orientation val="minMax"/>
        </c:scaling>
        <c:axPos val="b"/>
        <c:delete val="0"/>
        <c:numFmt formatCode="General" sourceLinked="1"/>
        <c:majorTickMark val="out"/>
        <c:minorTickMark val="none"/>
        <c:tickLblPos val="nextTo"/>
        <c:spPr>
          <a:ln w="3175">
            <a:solidFill>
              <a:srgbClr val="808080"/>
            </a:solidFill>
          </a:ln>
        </c:spPr>
        <c:crossAx val="961560"/>
        <c:crosses val="autoZero"/>
        <c:auto val="1"/>
        <c:lblOffset val="100"/>
        <c:tickLblSkip val="1"/>
        <c:noMultiLvlLbl val="0"/>
      </c:catAx>
      <c:valAx>
        <c:axId val="961560"/>
        <c:scaling>
          <c:orientation val="minMax"/>
        </c:scaling>
        <c:axPos val="l"/>
        <c:title>
          <c:tx>
            <c:rich>
              <a:bodyPr vert="horz" rot="-5400000" anchor="ctr"/>
              <a:lstStyle/>
              <a:p>
                <a:pPr algn="ctr">
                  <a:defRPr/>
                </a:pPr>
                <a:r>
                  <a:rPr lang="en-US" cap="none" sz="1000" b="1" i="0" u="none" baseline="0">
                    <a:solidFill>
                      <a:srgbClr val="000000"/>
                    </a:solidFill>
                  </a:rPr>
                  <a:t>MJ/m²</a:t>
                </a:r>
              </a:p>
            </c:rich>
          </c:tx>
          <c:layout>
            <c:manualLayout>
              <c:xMode val="factor"/>
              <c:yMode val="factor"/>
              <c:x val="-0.01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2623"/>
        <c:crossesAt val="1"/>
        <c:crossBetween val="between"/>
        <c:dispUnits/>
      </c:valAx>
      <c:spPr>
        <a:solidFill>
          <a:srgbClr val="FFFFFF"/>
        </a:solidFill>
        <a:ln w="3175">
          <a:noFill/>
        </a:ln>
      </c:spPr>
    </c:plotArea>
    <c:legend>
      <c:legendPos val="r"/>
      <c:layout>
        <c:manualLayout>
          <c:xMode val="edge"/>
          <c:yMode val="edge"/>
          <c:x val="0.167"/>
          <c:y val="0.12625"/>
          <c:w val="0.655"/>
          <c:h val="0.0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Actual Gas Use vs Estimated Gas Use</a:t>
            </a:r>
          </a:p>
        </c:rich>
      </c:tx>
      <c:layout>
        <c:manualLayout>
          <c:xMode val="factor"/>
          <c:yMode val="factor"/>
          <c:x val="-0.0365"/>
          <c:y val="-0.012"/>
        </c:manualLayout>
      </c:layout>
      <c:spPr>
        <a:noFill/>
        <a:ln w="3175">
          <a:noFill/>
        </a:ln>
      </c:spPr>
    </c:title>
    <c:plotArea>
      <c:layout>
        <c:manualLayout>
          <c:xMode val="edge"/>
          <c:yMode val="edge"/>
          <c:x val="0.0565"/>
          <c:y val="0.0925"/>
          <c:w val="0.66"/>
          <c:h val="0.9215"/>
        </c:manualLayout>
      </c:layout>
      <c:lineChart>
        <c:grouping val="standard"/>
        <c:varyColors val="0"/>
        <c:ser>
          <c:idx val="0"/>
          <c:order val="0"/>
          <c:tx>
            <c:strRef>
              <c:f>'ENERGY USE FORM'!$E$110</c:f>
              <c:strCache>
                <c:ptCount val="1"/>
                <c:pt idx="0">
                  <c:v>actual LNG use</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FORM'!$E$111:$E$122</c:f>
              <c:numCache/>
            </c:numRef>
          </c:val>
          <c:smooth val="0"/>
        </c:ser>
        <c:ser>
          <c:idx val="1"/>
          <c:order val="1"/>
          <c:tx>
            <c:strRef>
              <c:f>'ENERGY USE FORM'!$F$110</c:f>
              <c:strCache>
                <c:ptCount val="1"/>
                <c:pt idx="0">
                  <c:v>estimated LNG use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FORM'!$F$111:$F$122</c:f>
              <c:numCache/>
            </c:numRef>
          </c:val>
          <c:smooth val="0"/>
        </c:ser>
        <c:ser>
          <c:idx val="2"/>
          <c:order val="2"/>
          <c:tx>
            <c:strRef>
              <c:f>'ENERGY USE FORM'!$G$110</c:f>
              <c:strCache>
                <c:ptCount val="1"/>
                <c:pt idx="0">
                  <c:v>actual LPG use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FORM'!$G$111:$G$122</c:f>
              <c:numCache/>
            </c:numRef>
          </c:val>
          <c:smooth val="0"/>
        </c:ser>
        <c:ser>
          <c:idx val="3"/>
          <c:order val="3"/>
          <c:tx>
            <c:strRef>
              <c:f>'ENERGY USE FORM'!$H$110</c:f>
              <c:strCache>
                <c:ptCount val="1"/>
                <c:pt idx="0">
                  <c:v>estimated LPG use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'ENERGY USE FORM'!$H$111:$H$122</c:f>
              <c:numCache/>
            </c:numRef>
          </c:val>
          <c:smooth val="0"/>
        </c:ser>
        <c:marker val="1"/>
        <c:axId val="8654041"/>
        <c:axId val="10777506"/>
      </c:lineChart>
      <c:catAx>
        <c:axId val="8654041"/>
        <c:scaling>
          <c:orientation val="minMax"/>
        </c:scaling>
        <c:axPos val="b"/>
        <c:delete val="0"/>
        <c:numFmt formatCode="General" sourceLinked="1"/>
        <c:majorTickMark val="out"/>
        <c:minorTickMark val="none"/>
        <c:tickLblPos val="nextTo"/>
        <c:spPr>
          <a:ln w="3175">
            <a:solidFill>
              <a:srgbClr val="808080"/>
            </a:solidFill>
          </a:ln>
        </c:spPr>
        <c:crossAx val="10777506"/>
        <c:crosses val="autoZero"/>
        <c:auto val="1"/>
        <c:lblOffset val="100"/>
        <c:tickLblSkip val="1"/>
        <c:noMultiLvlLbl val="0"/>
      </c:catAx>
      <c:valAx>
        <c:axId val="10777506"/>
        <c:scaling>
          <c:orientation val="minMax"/>
        </c:scaling>
        <c:axPos val="l"/>
        <c:title>
          <c:tx>
            <c:rich>
              <a:bodyPr vert="horz" rot="-5400000" anchor="ctr"/>
              <a:lstStyle/>
              <a:p>
                <a:pPr algn="ctr">
                  <a:defRPr/>
                </a:pPr>
                <a:r>
                  <a:rPr lang="en-US" cap="none" sz="1000" b="1" i="0" u="none" baseline="0">
                    <a:solidFill>
                      <a:srgbClr val="000000"/>
                    </a:solidFill>
                  </a:rPr>
                  <a:t>MJ/m²</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54041"/>
        <c:crossesAt val="1"/>
        <c:crossBetween val="between"/>
        <c:dispUnits/>
      </c:valAx>
      <c:spPr>
        <a:solidFill>
          <a:srgbClr val="FFFFFF"/>
        </a:solidFill>
        <a:ln w="3175">
          <a:noFill/>
        </a:ln>
      </c:spPr>
    </c:plotArea>
    <c:legend>
      <c:legendPos val="r"/>
      <c:layout>
        <c:manualLayout>
          <c:xMode val="edge"/>
          <c:yMode val="edge"/>
          <c:x val="0.051"/>
          <c:y val="0.12525"/>
          <c:w val="0.8885"/>
          <c:h val="0.07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125</xdr:row>
      <xdr:rowOff>38100</xdr:rowOff>
    </xdr:from>
    <xdr:to>
      <xdr:col>10</xdr:col>
      <xdr:colOff>9525</xdr:colOff>
      <xdr:row>147</xdr:row>
      <xdr:rowOff>123825</xdr:rowOff>
    </xdr:to>
    <xdr:graphicFrame>
      <xdr:nvGraphicFramePr>
        <xdr:cNvPr id="1" name="Chart 2"/>
        <xdr:cNvGraphicFramePr/>
      </xdr:nvGraphicFramePr>
      <xdr:xfrm>
        <a:off x="381000" y="27165300"/>
        <a:ext cx="5362575" cy="3648075"/>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148</xdr:row>
      <xdr:rowOff>123825</xdr:rowOff>
    </xdr:from>
    <xdr:to>
      <xdr:col>9</xdr:col>
      <xdr:colOff>914400</xdr:colOff>
      <xdr:row>166</xdr:row>
      <xdr:rowOff>142875</xdr:rowOff>
    </xdr:to>
    <xdr:graphicFrame>
      <xdr:nvGraphicFramePr>
        <xdr:cNvPr id="2" name="Chart 5"/>
        <xdr:cNvGraphicFramePr/>
      </xdr:nvGraphicFramePr>
      <xdr:xfrm>
        <a:off x="371475" y="30975300"/>
        <a:ext cx="5362575" cy="293370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168</xdr:row>
      <xdr:rowOff>114300</xdr:rowOff>
    </xdr:from>
    <xdr:to>
      <xdr:col>10</xdr:col>
      <xdr:colOff>0</xdr:colOff>
      <xdr:row>186</xdr:row>
      <xdr:rowOff>142875</xdr:rowOff>
    </xdr:to>
    <xdr:graphicFrame>
      <xdr:nvGraphicFramePr>
        <xdr:cNvPr id="3" name="Chart 6"/>
        <xdr:cNvGraphicFramePr/>
      </xdr:nvGraphicFramePr>
      <xdr:xfrm>
        <a:off x="371475" y="34204275"/>
        <a:ext cx="5362575" cy="294322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1</xdr:row>
      <xdr:rowOff>0</xdr:rowOff>
    </xdr:from>
    <xdr:to>
      <xdr:col>10</xdr:col>
      <xdr:colOff>57150</xdr:colOff>
      <xdr:row>7</xdr:row>
      <xdr:rowOff>152400</xdr:rowOff>
    </xdr:to>
    <xdr:sp>
      <xdr:nvSpPr>
        <xdr:cNvPr id="4" name="Rectangle 8"/>
        <xdr:cNvSpPr>
          <a:spLocks/>
        </xdr:cNvSpPr>
      </xdr:nvSpPr>
      <xdr:spPr>
        <a:xfrm>
          <a:off x="161925" y="161925"/>
          <a:ext cx="5629275" cy="1123950"/>
        </a:xfrm>
        <a:prstGeom prst="rect">
          <a:avLst/>
        </a:prstGeom>
        <a:solidFill>
          <a:srgbClr val="F2F2F2"/>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xdr:row>
      <xdr:rowOff>95250</xdr:rowOff>
    </xdr:from>
    <xdr:to>
      <xdr:col>8</xdr:col>
      <xdr:colOff>457200</xdr:colOff>
      <xdr:row>7</xdr:row>
      <xdr:rowOff>28575</xdr:rowOff>
    </xdr:to>
    <xdr:sp>
      <xdr:nvSpPr>
        <xdr:cNvPr id="5" name="TextBox 9"/>
        <xdr:cNvSpPr txBox="1">
          <a:spLocks noChangeArrowheads="1"/>
        </xdr:cNvSpPr>
      </xdr:nvSpPr>
      <xdr:spPr>
        <a:xfrm>
          <a:off x="219075" y="742950"/>
          <a:ext cx="4448175" cy="419100"/>
        </a:xfrm>
        <a:prstGeom prst="rect">
          <a:avLst/>
        </a:prstGeom>
        <a:noFill/>
        <a:ln w="9525" cmpd="sng">
          <a:noFill/>
        </a:ln>
      </xdr:spPr>
      <xdr:txBody>
        <a:bodyPr vertOverflow="clip" wrap="square" anchor="b"/>
        <a:p>
          <a:pPr algn="l">
            <a:defRPr/>
          </a:pPr>
          <a:r>
            <a:rPr lang="en-US" cap="none" sz="1800" b="0" i="0" u="none" baseline="0">
              <a:solidFill>
                <a:srgbClr val="333333"/>
              </a:solidFill>
              <a:latin typeface="Arial"/>
              <a:ea typeface="Arial"/>
              <a:cs typeface="Arial"/>
            </a:rPr>
            <a:t>Energy Use </a:t>
          </a:r>
          <a:r>
            <a:rPr lang="en-US" cap="none" sz="1800" b="0" i="0" u="none" baseline="0">
              <a:solidFill>
                <a:srgbClr val="333333"/>
              </a:solidFill>
              <a:latin typeface="Arial"/>
              <a:ea typeface="Arial"/>
              <a:cs typeface="Arial"/>
            </a:rPr>
            <a:t>Reporting Template</a:t>
          </a:r>
        </a:p>
      </xdr:txBody>
    </xdr:sp>
    <xdr:clientData/>
  </xdr:twoCellAnchor>
  <xdr:twoCellAnchor editAs="oneCell">
    <xdr:from>
      <xdr:col>1</xdr:col>
      <xdr:colOff>114300</xdr:colOff>
      <xdr:row>1</xdr:row>
      <xdr:rowOff>85725</xdr:rowOff>
    </xdr:from>
    <xdr:to>
      <xdr:col>6</xdr:col>
      <xdr:colOff>219075</xdr:colOff>
      <xdr:row>4</xdr:row>
      <xdr:rowOff>104775</xdr:rowOff>
    </xdr:to>
    <xdr:pic>
      <xdr:nvPicPr>
        <xdr:cNvPr id="6" name="Picture 10"/>
        <xdr:cNvPicPr preferRelativeResize="1">
          <a:picLocks noChangeAspect="1"/>
        </xdr:cNvPicPr>
      </xdr:nvPicPr>
      <xdr:blipFill>
        <a:blip r:embed="rId4"/>
        <a:stretch>
          <a:fillRect/>
        </a:stretch>
      </xdr:blipFill>
      <xdr:spPr>
        <a:xfrm>
          <a:off x="285750" y="247650"/>
          <a:ext cx="28670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ergy.reporting@finance.wa.gov.a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9"/>
  <sheetViews>
    <sheetView view="pageBreakPreview" zoomScale="110" zoomScaleSheetLayoutView="110" workbookViewId="0" topLeftCell="A1">
      <selection activeCell="I16" sqref="I16"/>
    </sheetView>
  </sheetViews>
  <sheetFormatPr defaultColWidth="9.140625" defaultRowHeight="12.75"/>
  <cols>
    <col min="1" max="1" width="3.00390625" style="0" customWidth="1"/>
    <col min="11" max="11" width="3.140625" style="0" customWidth="1"/>
  </cols>
  <sheetData>
    <row r="1" spans="1:11" ht="13.5" thickBot="1">
      <c r="A1" s="11"/>
      <c r="B1" s="11"/>
      <c r="C1" s="11"/>
      <c r="D1" s="11"/>
      <c r="E1" s="11"/>
      <c r="F1" s="11"/>
      <c r="G1" s="11"/>
      <c r="H1" s="11"/>
      <c r="I1" s="11"/>
      <c r="J1" s="11"/>
      <c r="K1" s="11"/>
    </row>
    <row r="2" spans="1:11" ht="16.5" thickBot="1">
      <c r="A2" s="11"/>
      <c r="C2" s="134" t="s">
        <v>21</v>
      </c>
      <c r="D2" s="135"/>
      <c r="E2" s="135"/>
      <c r="F2" s="135"/>
      <c r="G2" s="135"/>
      <c r="H2" s="135"/>
      <c r="I2" s="136"/>
      <c r="J2" s="11"/>
      <c r="K2" s="11"/>
    </row>
    <row r="3" spans="1:11" ht="12.75">
      <c r="A3" s="11"/>
      <c r="B3" s="11"/>
      <c r="C3" s="11"/>
      <c r="D3" s="11"/>
      <c r="E3" s="11"/>
      <c r="F3" s="11"/>
      <c r="G3" s="11"/>
      <c r="H3" s="11"/>
      <c r="I3" s="11"/>
      <c r="J3" s="11"/>
      <c r="K3" s="11"/>
    </row>
    <row r="4" spans="1:11" ht="63.75" customHeight="1">
      <c r="A4" s="133" t="s">
        <v>88</v>
      </c>
      <c r="B4" s="133"/>
      <c r="C4" s="133"/>
      <c r="D4" s="133"/>
      <c r="E4" s="133"/>
      <c r="F4" s="133"/>
      <c r="G4" s="133"/>
      <c r="H4" s="133"/>
      <c r="I4" s="133"/>
      <c r="J4" s="133"/>
      <c r="K4" s="11"/>
    </row>
    <row r="5" spans="1:11" ht="12.75" customHeight="1" thickBot="1">
      <c r="A5" s="11"/>
      <c r="B5" s="11"/>
      <c r="C5" s="11"/>
      <c r="D5" s="11"/>
      <c r="E5" s="11"/>
      <c r="F5" s="11"/>
      <c r="G5" s="11"/>
      <c r="H5" s="11"/>
      <c r="I5" s="11"/>
      <c r="J5" s="11"/>
      <c r="K5" s="11"/>
    </row>
    <row r="6" spans="1:11" ht="12.75" customHeight="1">
      <c r="A6" s="11"/>
      <c r="B6" s="11"/>
      <c r="C6" s="179" t="s">
        <v>35</v>
      </c>
      <c r="D6" s="180"/>
      <c r="E6" s="181"/>
      <c r="F6" s="11"/>
      <c r="G6" s="118" t="s">
        <v>36</v>
      </c>
      <c r="H6" s="119"/>
      <c r="I6" s="120"/>
      <c r="J6" s="11"/>
      <c r="K6" s="11"/>
    </row>
    <row r="7" spans="1:11" ht="12.75" customHeight="1">
      <c r="A7" s="11"/>
      <c r="B7" s="11"/>
      <c r="C7" s="182"/>
      <c r="D7" s="122"/>
      <c r="E7" s="183"/>
      <c r="F7" s="11"/>
      <c r="G7" s="121"/>
      <c r="H7" s="122"/>
      <c r="I7" s="123"/>
      <c r="J7" s="11"/>
      <c r="K7" s="11"/>
    </row>
    <row r="8" spans="1:11" ht="13.5" thickBot="1">
      <c r="A8" s="11"/>
      <c r="B8" s="11"/>
      <c r="C8" s="182"/>
      <c r="D8" s="122"/>
      <c r="E8" s="183"/>
      <c r="F8" s="11"/>
      <c r="G8" s="124"/>
      <c r="H8" s="125"/>
      <c r="I8" s="126"/>
      <c r="J8" s="11"/>
      <c r="K8" s="11"/>
    </row>
    <row r="9" spans="1:11" ht="13.5" thickBot="1">
      <c r="A9" s="11"/>
      <c r="B9" s="11"/>
      <c r="C9" s="184"/>
      <c r="D9" s="185"/>
      <c r="E9" s="186"/>
      <c r="F9" s="11"/>
      <c r="G9" s="59"/>
      <c r="H9" s="60"/>
      <c r="I9" s="61"/>
      <c r="J9" s="11"/>
      <c r="K9" s="11"/>
    </row>
    <row r="10" spans="1:11" ht="12.75" customHeight="1">
      <c r="A10" s="11"/>
      <c r="B10" s="11"/>
      <c r="C10" s="11"/>
      <c r="D10" s="11"/>
      <c r="E10" s="11"/>
      <c r="F10" s="11"/>
      <c r="G10" s="11"/>
      <c r="H10" s="11"/>
      <c r="I10" s="11"/>
      <c r="J10" s="11"/>
      <c r="K10" s="11"/>
    </row>
    <row r="11" spans="1:11" ht="12.75">
      <c r="A11" s="11"/>
      <c r="B11" s="11"/>
      <c r="C11" s="137" t="s">
        <v>33</v>
      </c>
      <c r="D11" s="138"/>
      <c r="E11" s="139"/>
      <c r="F11" s="11"/>
      <c r="G11" s="109" t="s">
        <v>34</v>
      </c>
      <c r="H11" s="110"/>
      <c r="I11" s="111"/>
      <c r="J11" s="11"/>
      <c r="K11" s="11"/>
    </row>
    <row r="12" spans="1:11" ht="12.75">
      <c r="A12" s="11"/>
      <c r="B12" s="11"/>
      <c r="C12" s="140"/>
      <c r="D12" s="141"/>
      <c r="E12" s="142"/>
      <c r="F12" s="11"/>
      <c r="G12" s="112"/>
      <c r="H12" s="113"/>
      <c r="I12" s="114"/>
      <c r="J12" s="11"/>
      <c r="K12" s="11"/>
    </row>
    <row r="13" spans="1:11" ht="12.75">
      <c r="A13" s="11"/>
      <c r="B13" s="11"/>
      <c r="C13" s="143"/>
      <c r="D13" s="144"/>
      <c r="E13" s="145"/>
      <c r="F13" s="11"/>
      <c r="G13" s="112"/>
      <c r="H13" s="113"/>
      <c r="I13" s="114"/>
      <c r="J13" s="11"/>
      <c r="K13" s="11"/>
    </row>
    <row r="14" spans="1:11" ht="12.75">
      <c r="A14" s="11"/>
      <c r="B14" s="11"/>
      <c r="C14" s="146"/>
      <c r="D14" s="147"/>
      <c r="E14" s="148"/>
      <c r="F14" s="11"/>
      <c r="G14" s="115"/>
      <c r="H14" s="116"/>
      <c r="I14" s="117"/>
      <c r="J14" s="11"/>
      <c r="K14" s="11"/>
    </row>
    <row r="15" spans="1:11" ht="12.75">
      <c r="A15" s="11"/>
      <c r="B15" s="11"/>
      <c r="C15" s="11"/>
      <c r="D15" s="11"/>
      <c r="E15" s="11"/>
      <c r="F15" s="11"/>
      <c r="G15" s="11"/>
      <c r="H15" s="11"/>
      <c r="I15" s="11"/>
      <c r="J15" s="11"/>
      <c r="K15" s="11"/>
    </row>
    <row r="16" spans="1:11" ht="12.75">
      <c r="A16" s="11"/>
      <c r="B16" s="11" t="s">
        <v>52</v>
      </c>
      <c r="C16" s="11"/>
      <c r="D16" s="11"/>
      <c r="E16" s="11"/>
      <c r="F16" s="11"/>
      <c r="G16" s="11"/>
      <c r="H16" s="11"/>
      <c r="I16" s="11"/>
      <c r="J16" s="11"/>
      <c r="K16" s="11"/>
    </row>
    <row r="17" spans="1:11" ht="12.75">
      <c r="A17" s="11"/>
      <c r="B17" s="11"/>
      <c r="C17" s="11"/>
      <c r="D17" s="11"/>
      <c r="E17" s="11"/>
      <c r="F17" s="11"/>
      <c r="G17" s="11"/>
      <c r="H17" s="11"/>
      <c r="I17" s="11"/>
      <c r="J17" s="11"/>
      <c r="K17" s="11"/>
    </row>
    <row r="18" spans="1:11" ht="12.75">
      <c r="A18" s="11"/>
      <c r="B18" s="11"/>
      <c r="C18" s="11"/>
      <c r="D18" s="11"/>
      <c r="E18" s="11"/>
      <c r="F18" s="11"/>
      <c r="G18" s="11"/>
      <c r="H18" s="11"/>
      <c r="I18" s="11"/>
      <c r="J18" s="11"/>
      <c r="K18" s="11"/>
    </row>
    <row r="19" spans="1:11" ht="13.5" thickBot="1">
      <c r="A19" s="11"/>
      <c r="B19" s="11"/>
      <c r="C19" s="11"/>
      <c r="D19" s="11"/>
      <c r="E19" s="11"/>
      <c r="F19" s="11"/>
      <c r="G19" s="11"/>
      <c r="H19" s="11"/>
      <c r="I19" s="11"/>
      <c r="J19" s="11"/>
      <c r="K19" s="11"/>
    </row>
    <row r="20" spans="1:11" ht="15.75" thickBot="1">
      <c r="A20" s="11"/>
      <c r="B20" s="26" t="s">
        <v>51</v>
      </c>
      <c r="C20" s="11"/>
      <c r="D20" s="11"/>
      <c r="E20" s="11"/>
      <c r="F20" s="27"/>
      <c r="G20" s="28"/>
      <c r="H20" s="11"/>
      <c r="I20" s="11"/>
      <c r="J20" s="11"/>
      <c r="K20" s="11"/>
    </row>
    <row r="21" spans="1:11" ht="12.75">
      <c r="A21" s="11"/>
      <c r="B21" s="11"/>
      <c r="C21" s="11"/>
      <c r="D21" s="11"/>
      <c r="E21" s="11"/>
      <c r="F21" s="11"/>
      <c r="G21" s="11"/>
      <c r="H21" s="11"/>
      <c r="I21" s="11"/>
      <c r="J21" s="11"/>
      <c r="K21" s="11"/>
    </row>
    <row r="22" spans="1:11" ht="12.75">
      <c r="A22" s="11"/>
      <c r="B22" s="127" t="s">
        <v>37</v>
      </c>
      <c r="C22" s="128"/>
      <c r="D22" s="176" t="s">
        <v>38</v>
      </c>
      <c r="E22" s="177"/>
      <c r="F22" s="177"/>
      <c r="G22" s="177"/>
      <c r="H22" s="177"/>
      <c r="I22" s="177"/>
      <c r="J22" s="178"/>
      <c r="K22" s="11"/>
    </row>
    <row r="23" spans="1:11" ht="27.75" customHeight="1">
      <c r="A23" s="11"/>
      <c r="B23" s="129" t="s">
        <v>39</v>
      </c>
      <c r="C23" s="129"/>
      <c r="D23" s="187" t="s">
        <v>40</v>
      </c>
      <c r="E23" s="187"/>
      <c r="F23" s="187"/>
      <c r="G23" s="187"/>
      <c r="H23" s="187"/>
      <c r="I23" s="187"/>
      <c r="J23" s="187"/>
      <c r="K23" s="11"/>
    </row>
    <row r="24" spans="1:11" ht="27.75" customHeight="1">
      <c r="A24" s="11"/>
      <c r="B24" s="129" t="s">
        <v>41</v>
      </c>
      <c r="C24" s="129"/>
      <c r="D24" s="187" t="s">
        <v>42</v>
      </c>
      <c r="E24" s="187"/>
      <c r="F24" s="187"/>
      <c r="G24" s="187"/>
      <c r="H24" s="187"/>
      <c r="I24" s="187"/>
      <c r="J24" s="187"/>
      <c r="K24" s="11"/>
    </row>
    <row r="25" spans="1:11" ht="27.75" customHeight="1">
      <c r="A25" s="11"/>
      <c r="B25" s="129" t="s">
        <v>2</v>
      </c>
      <c r="C25" s="129"/>
      <c r="D25" s="187" t="s">
        <v>44</v>
      </c>
      <c r="E25" s="187"/>
      <c r="F25" s="187"/>
      <c r="G25" s="187"/>
      <c r="H25" s="187"/>
      <c r="I25" s="187"/>
      <c r="J25" s="187"/>
      <c r="K25" s="11"/>
    </row>
    <row r="26" spans="1:11" ht="27.75" customHeight="1">
      <c r="A26" s="11"/>
      <c r="B26" s="129" t="s">
        <v>3</v>
      </c>
      <c r="C26" s="129"/>
      <c r="D26" s="187" t="s">
        <v>47</v>
      </c>
      <c r="E26" s="187"/>
      <c r="F26" s="187"/>
      <c r="G26" s="187"/>
      <c r="H26" s="187"/>
      <c r="I26" s="187"/>
      <c r="J26" s="187"/>
      <c r="K26" s="11"/>
    </row>
    <row r="27" spans="1:11" ht="27.75" customHeight="1">
      <c r="A27" s="11"/>
      <c r="B27" s="129" t="s">
        <v>43</v>
      </c>
      <c r="C27" s="129"/>
      <c r="D27" s="187" t="s">
        <v>48</v>
      </c>
      <c r="E27" s="187"/>
      <c r="F27" s="187"/>
      <c r="G27" s="187"/>
      <c r="H27" s="187"/>
      <c r="I27" s="187"/>
      <c r="J27" s="187"/>
      <c r="K27" s="11"/>
    </row>
    <row r="28" spans="1:11" ht="38.25" customHeight="1">
      <c r="A28" s="11"/>
      <c r="B28" s="129" t="s">
        <v>45</v>
      </c>
      <c r="C28" s="129"/>
      <c r="D28" s="187" t="s">
        <v>46</v>
      </c>
      <c r="E28" s="187"/>
      <c r="F28" s="187"/>
      <c r="G28" s="187"/>
      <c r="H28" s="187"/>
      <c r="I28" s="187"/>
      <c r="J28" s="187"/>
      <c r="K28" s="11"/>
    </row>
    <row r="29" spans="1:11" ht="39.75" customHeight="1">
      <c r="A29" s="11"/>
      <c r="B29" s="192" t="s">
        <v>49</v>
      </c>
      <c r="C29" s="192"/>
      <c r="D29" s="187" t="s">
        <v>50</v>
      </c>
      <c r="E29" s="187"/>
      <c r="F29" s="187"/>
      <c r="G29" s="187"/>
      <c r="H29" s="187"/>
      <c r="I29" s="187"/>
      <c r="J29" s="187"/>
      <c r="K29" s="11"/>
    </row>
    <row r="30" spans="1:11" ht="12.75">
      <c r="A30" s="11"/>
      <c r="B30" s="29"/>
      <c r="C30" s="29"/>
      <c r="D30" s="30"/>
      <c r="E30" s="30"/>
      <c r="F30" s="30"/>
      <c r="G30" s="30"/>
      <c r="H30" s="30"/>
      <c r="I30" s="30"/>
      <c r="J30" s="30"/>
      <c r="K30" s="11"/>
    </row>
    <row r="31" spans="1:11" ht="13.5" thickBot="1">
      <c r="A31" s="11"/>
      <c r="B31" s="31"/>
      <c r="C31" s="31"/>
      <c r="D31" s="32"/>
      <c r="E31" s="32"/>
      <c r="F31" s="32"/>
      <c r="G31" s="32"/>
      <c r="H31" s="32"/>
      <c r="I31" s="32"/>
      <c r="J31" s="32"/>
      <c r="K31" s="11"/>
    </row>
    <row r="32" spans="1:11" ht="15.75" thickBot="1">
      <c r="A32" s="11"/>
      <c r="B32" s="33" t="s">
        <v>53</v>
      </c>
      <c r="C32" s="31"/>
      <c r="D32" s="32"/>
      <c r="E32" s="34"/>
      <c r="F32" s="35"/>
      <c r="G32" s="32"/>
      <c r="H32" s="42" t="s">
        <v>61</v>
      </c>
      <c r="I32" s="32"/>
      <c r="J32" s="32"/>
      <c r="K32" s="11"/>
    </row>
    <row r="33" spans="1:11" ht="12.75">
      <c r="A33" s="11"/>
      <c r="B33" s="31"/>
      <c r="C33" s="31"/>
      <c r="D33" s="32"/>
      <c r="E33" s="32"/>
      <c r="F33" s="32"/>
      <c r="G33" s="32"/>
      <c r="H33" s="32"/>
      <c r="I33" s="32"/>
      <c r="J33" s="32"/>
      <c r="K33" s="11"/>
    </row>
    <row r="34" spans="1:11" ht="55.5" customHeight="1">
      <c r="A34" s="133" t="s">
        <v>55</v>
      </c>
      <c r="B34" s="133"/>
      <c r="C34" s="133"/>
      <c r="D34" s="133"/>
      <c r="E34" s="133"/>
      <c r="F34" s="133"/>
      <c r="G34" s="133"/>
      <c r="H34" s="133"/>
      <c r="I34" s="133"/>
      <c r="J34" s="133"/>
      <c r="K34" s="133"/>
    </row>
    <row r="35" spans="1:11" ht="11.25" customHeight="1">
      <c r="A35" s="11"/>
      <c r="B35" s="31"/>
      <c r="C35" s="31"/>
      <c r="D35" s="32"/>
      <c r="E35" s="32"/>
      <c r="F35" s="32"/>
      <c r="G35" s="32"/>
      <c r="H35" s="6"/>
      <c r="I35" s="32"/>
      <c r="J35" s="32"/>
      <c r="K35" s="11"/>
    </row>
    <row r="36" spans="1:11" ht="68.25" customHeight="1">
      <c r="A36" s="133" t="s">
        <v>54</v>
      </c>
      <c r="B36" s="133"/>
      <c r="C36" s="133"/>
      <c r="D36" s="133"/>
      <c r="E36" s="133"/>
      <c r="F36" s="133"/>
      <c r="G36" s="133"/>
      <c r="H36" s="133"/>
      <c r="I36" s="133"/>
      <c r="J36" s="133"/>
      <c r="K36" s="133"/>
    </row>
    <row r="37" spans="1:11" ht="28.5" customHeight="1">
      <c r="A37" s="133" t="s">
        <v>65</v>
      </c>
      <c r="B37" s="133"/>
      <c r="C37" s="133"/>
      <c r="D37" s="133"/>
      <c r="E37" s="133"/>
      <c r="F37" s="133"/>
      <c r="G37" s="133"/>
      <c r="H37" s="133"/>
      <c r="I37" s="133"/>
      <c r="J37" s="133"/>
      <c r="K37" s="133"/>
    </row>
    <row r="38" spans="1:11" ht="12.75">
      <c r="A38" s="11"/>
      <c r="B38" s="31"/>
      <c r="C38" s="31"/>
      <c r="D38" s="32"/>
      <c r="E38" s="32"/>
      <c r="F38" s="32"/>
      <c r="G38" s="32"/>
      <c r="H38" s="6"/>
      <c r="I38" s="32"/>
      <c r="J38" s="32"/>
      <c r="K38" s="11"/>
    </row>
    <row r="39" spans="1:11" ht="12.75">
      <c r="A39" s="2" t="s">
        <v>5</v>
      </c>
      <c r="B39" s="1"/>
      <c r="C39" s="1"/>
      <c r="D39" s="1"/>
      <c r="E39" s="1"/>
      <c r="F39" s="1"/>
      <c r="G39" s="1"/>
      <c r="H39" s="1"/>
      <c r="I39" s="1"/>
      <c r="J39" s="32"/>
      <c r="K39" s="11"/>
    </row>
    <row r="40" spans="1:11" ht="39" thickBot="1">
      <c r="A40" s="20"/>
      <c r="B40" s="130" t="s">
        <v>4</v>
      </c>
      <c r="C40" s="130"/>
      <c r="D40" s="49" t="s">
        <v>59</v>
      </c>
      <c r="E40" s="13" t="s">
        <v>15</v>
      </c>
      <c r="F40" s="13" t="s">
        <v>7</v>
      </c>
      <c r="G40" s="130" t="s">
        <v>16</v>
      </c>
      <c r="H40" s="130"/>
      <c r="I40" s="130"/>
      <c r="J40" s="32"/>
      <c r="K40" s="11"/>
    </row>
    <row r="41" spans="1:11" ht="13.5" thickBot="1">
      <c r="A41" s="20">
        <v>1</v>
      </c>
      <c r="B41" s="171"/>
      <c r="C41" s="167"/>
      <c r="D41" s="52"/>
      <c r="E41" s="16"/>
      <c r="F41" s="21"/>
      <c r="G41" s="169"/>
      <c r="H41" s="191"/>
      <c r="I41" s="170"/>
      <c r="J41" s="11"/>
      <c r="K41" s="11"/>
    </row>
    <row r="42" spans="1:11" ht="12.75">
      <c r="A42" s="11"/>
      <c r="B42" s="38" t="s">
        <v>56</v>
      </c>
      <c r="C42" s="37"/>
      <c r="D42" s="36" t="s">
        <v>56</v>
      </c>
      <c r="E42" s="36" t="s">
        <v>56</v>
      </c>
      <c r="F42" s="36" t="s">
        <v>56</v>
      </c>
      <c r="G42" s="190" t="s">
        <v>56</v>
      </c>
      <c r="H42" s="190"/>
      <c r="I42" s="190"/>
      <c r="J42" s="11"/>
      <c r="K42" s="11"/>
    </row>
    <row r="43" spans="1:11" ht="12.75" customHeight="1">
      <c r="A43" s="149" t="s">
        <v>63</v>
      </c>
      <c r="B43" s="151"/>
      <c r="C43" s="149" t="s">
        <v>58</v>
      </c>
      <c r="D43" s="151"/>
      <c r="E43" s="172" t="s">
        <v>57</v>
      </c>
      <c r="F43" s="173"/>
      <c r="G43" s="149" t="s">
        <v>60</v>
      </c>
      <c r="H43" s="150"/>
      <c r="I43" s="151"/>
      <c r="J43" s="11"/>
      <c r="K43" s="11"/>
    </row>
    <row r="44" spans="1:11" ht="12.75">
      <c r="A44" s="152"/>
      <c r="B44" s="154"/>
      <c r="C44" s="152"/>
      <c r="D44" s="154"/>
      <c r="E44" s="188"/>
      <c r="F44" s="189"/>
      <c r="G44" s="152"/>
      <c r="H44" s="153"/>
      <c r="I44" s="154"/>
      <c r="J44" s="11"/>
      <c r="K44" s="11"/>
    </row>
    <row r="45" spans="1:11" ht="12.75">
      <c r="A45" s="155"/>
      <c r="B45" s="157"/>
      <c r="C45" s="152"/>
      <c r="D45" s="154"/>
      <c r="E45" s="188"/>
      <c r="F45" s="189"/>
      <c r="G45" s="155"/>
      <c r="H45" s="156"/>
      <c r="I45" s="157"/>
      <c r="J45" s="11"/>
      <c r="K45" s="11"/>
    </row>
    <row r="46" spans="1:11" ht="12.75">
      <c r="A46" s="39"/>
      <c r="B46" s="25"/>
      <c r="C46" s="152"/>
      <c r="D46" s="154"/>
      <c r="E46" s="174"/>
      <c r="F46" s="175"/>
      <c r="G46" s="24"/>
      <c r="H46" s="39"/>
      <c r="I46" s="41"/>
      <c r="J46" s="11"/>
      <c r="K46" s="11"/>
    </row>
    <row r="47" spans="1:11" ht="12.75">
      <c r="A47" s="1"/>
      <c r="B47" s="11"/>
      <c r="C47" s="155"/>
      <c r="D47" s="157"/>
      <c r="E47" s="11"/>
      <c r="F47" s="11"/>
      <c r="G47" s="11"/>
      <c r="H47" s="11"/>
      <c r="I47" s="1"/>
      <c r="J47" s="11"/>
      <c r="K47" s="11"/>
    </row>
    <row r="48" spans="1:11" ht="12.75">
      <c r="A48" s="11"/>
      <c r="B48" s="11"/>
      <c r="C48" s="11"/>
      <c r="D48" s="11"/>
      <c r="E48" s="11"/>
      <c r="F48" s="11"/>
      <c r="G48" s="11"/>
      <c r="H48" s="11"/>
      <c r="I48" s="1"/>
      <c r="J48" s="11"/>
      <c r="K48" s="11"/>
    </row>
    <row r="49" spans="1:11" ht="12.75">
      <c r="A49" s="11"/>
      <c r="B49" s="11"/>
      <c r="C49" s="11"/>
      <c r="D49" s="18" t="s">
        <v>22</v>
      </c>
      <c r="E49" s="18"/>
      <c r="F49" s="18"/>
      <c r="G49" s="11"/>
      <c r="H49" s="11"/>
      <c r="I49" s="11"/>
      <c r="J49" s="11"/>
      <c r="K49" s="11"/>
    </row>
    <row r="50" spans="1:11" ht="51.75" thickBot="1">
      <c r="A50" s="11"/>
      <c r="B50" s="11"/>
      <c r="C50" s="11"/>
      <c r="D50" s="58" t="s">
        <v>72</v>
      </c>
      <c r="E50" s="53" t="s">
        <v>69</v>
      </c>
      <c r="F50" s="53" t="s">
        <v>67</v>
      </c>
      <c r="G50" s="11"/>
      <c r="H50" s="43"/>
      <c r="I50" s="11"/>
      <c r="J50" s="11"/>
      <c r="K50" s="11"/>
    </row>
    <row r="51" spans="1:11" ht="13.5" thickBot="1">
      <c r="A51" s="11"/>
      <c r="B51" s="11"/>
      <c r="C51" s="11"/>
      <c r="D51" s="57"/>
      <c r="E51" s="16"/>
      <c r="F51" s="12"/>
      <c r="G51" s="11"/>
      <c r="H51" s="11"/>
      <c r="I51" s="11"/>
      <c r="J51" s="11"/>
      <c r="K51" s="11"/>
    </row>
    <row r="52" spans="1:11" ht="12.75">
      <c r="A52" s="62"/>
      <c r="B52" s="11"/>
      <c r="C52" s="11"/>
      <c r="D52" s="36" t="s">
        <v>56</v>
      </c>
      <c r="E52" s="36" t="s">
        <v>56</v>
      </c>
      <c r="F52" s="36" t="s">
        <v>56</v>
      </c>
      <c r="G52" s="11"/>
      <c r="H52" s="11"/>
      <c r="I52" s="11"/>
      <c r="J52" s="11"/>
      <c r="K52" s="11"/>
    </row>
    <row r="53" spans="1:11" ht="12.75" customHeight="1" thickBot="1">
      <c r="A53" s="194" t="s">
        <v>87</v>
      </c>
      <c r="B53" s="195"/>
      <c r="C53" s="195"/>
      <c r="D53" s="196"/>
      <c r="E53" s="172" t="s">
        <v>57</v>
      </c>
      <c r="F53" s="172"/>
      <c r="G53" s="172"/>
      <c r="H53" s="173"/>
      <c r="I53" s="11"/>
      <c r="J53" s="11"/>
      <c r="K53" s="11"/>
    </row>
    <row r="54" spans="1:11" ht="13.5" thickBot="1">
      <c r="A54" s="197"/>
      <c r="B54" s="198"/>
      <c r="C54" s="198"/>
      <c r="D54" s="199"/>
      <c r="E54" s="174"/>
      <c r="F54" s="174"/>
      <c r="G54" s="174"/>
      <c r="H54" s="175"/>
      <c r="I54" s="11"/>
      <c r="J54" s="11"/>
      <c r="K54" s="11"/>
    </row>
    <row r="55" spans="1:11" ht="13.5" thickBot="1">
      <c r="A55" s="197"/>
      <c r="B55" s="198"/>
      <c r="C55" s="198"/>
      <c r="D55" s="199"/>
      <c r="E55" s="32"/>
      <c r="F55" s="32"/>
      <c r="G55" s="32"/>
      <c r="H55" s="11"/>
      <c r="I55" s="11"/>
      <c r="J55" s="11"/>
      <c r="K55" s="11"/>
    </row>
    <row r="56" spans="1:11" ht="13.5" thickBot="1">
      <c r="A56" s="197"/>
      <c r="B56" s="198"/>
      <c r="C56" s="198"/>
      <c r="D56" s="199"/>
      <c r="E56" s="32"/>
      <c r="F56" s="32"/>
      <c r="G56" s="32"/>
      <c r="H56" s="11"/>
      <c r="I56" s="11"/>
      <c r="J56" s="11"/>
      <c r="K56" s="11"/>
    </row>
    <row r="57" spans="1:11" ht="15.75" thickBot="1">
      <c r="A57" s="197"/>
      <c r="B57" s="198"/>
      <c r="C57" s="198"/>
      <c r="D57" s="199"/>
      <c r="E57" s="11"/>
      <c r="F57" s="42"/>
      <c r="G57" s="42"/>
      <c r="H57" s="11"/>
      <c r="I57" s="11"/>
      <c r="J57" s="11"/>
      <c r="K57" s="11"/>
    </row>
    <row r="58" spans="1:11" ht="13.5" thickBot="1">
      <c r="A58" s="197"/>
      <c r="B58" s="198"/>
      <c r="C58" s="198"/>
      <c r="D58" s="199"/>
      <c r="E58" s="11"/>
      <c r="F58" s="11"/>
      <c r="G58" s="11"/>
      <c r="H58" s="11"/>
      <c r="I58" s="11"/>
      <c r="J58" s="11"/>
      <c r="K58" s="11"/>
    </row>
    <row r="59" spans="1:11" ht="13.5" thickBot="1">
      <c r="A59" s="197"/>
      <c r="B59" s="198"/>
      <c r="C59" s="198"/>
      <c r="D59" s="199"/>
      <c r="E59" s="11"/>
      <c r="F59" s="11"/>
      <c r="G59" s="11"/>
      <c r="H59" s="11"/>
      <c r="I59" s="11"/>
      <c r="J59" s="11"/>
      <c r="K59" s="11"/>
    </row>
    <row r="60" spans="1:11" ht="13.5" thickBot="1">
      <c r="A60" s="197"/>
      <c r="B60" s="198"/>
      <c r="C60" s="198"/>
      <c r="D60" s="199"/>
      <c r="E60" s="11"/>
      <c r="F60" s="11"/>
      <c r="G60" s="11"/>
      <c r="H60" s="11"/>
      <c r="I60" s="11"/>
      <c r="J60" s="11"/>
      <c r="K60" s="11"/>
    </row>
    <row r="61" spans="1:11" ht="13.5" thickBot="1">
      <c r="A61" s="197"/>
      <c r="B61" s="198"/>
      <c r="C61" s="198"/>
      <c r="D61" s="199"/>
      <c r="E61" s="11"/>
      <c r="F61" s="11"/>
      <c r="G61" s="11"/>
      <c r="H61" s="11"/>
      <c r="I61" s="11"/>
      <c r="J61" s="11"/>
      <c r="K61" s="11"/>
    </row>
    <row r="62" spans="1:11" ht="13.5" thickBot="1">
      <c r="A62" s="197"/>
      <c r="B62" s="198"/>
      <c r="C62" s="198"/>
      <c r="D62" s="199"/>
      <c r="E62" s="11"/>
      <c r="F62" s="11"/>
      <c r="G62" s="11"/>
      <c r="H62" s="11"/>
      <c r="I62" s="11"/>
      <c r="J62" s="11"/>
      <c r="K62" s="11"/>
    </row>
    <row r="63" spans="1:11" ht="13.5" thickBot="1">
      <c r="A63" s="197"/>
      <c r="B63" s="198"/>
      <c r="C63" s="198"/>
      <c r="D63" s="199"/>
      <c r="E63" s="11"/>
      <c r="F63" s="23"/>
      <c r="G63" s="11"/>
      <c r="H63" s="11"/>
      <c r="I63" s="11"/>
      <c r="J63" s="11"/>
      <c r="K63" s="11"/>
    </row>
    <row r="64" spans="1:11" ht="13.5" thickBot="1">
      <c r="A64" s="197"/>
      <c r="B64" s="198"/>
      <c r="C64" s="198"/>
      <c r="D64" s="199"/>
      <c r="E64" s="11"/>
      <c r="F64" s="11"/>
      <c r="G64" s="11"/>
      <c r="H64" s="11"/>
      <c r="I64" s="11"/>
      <c r="J64" s="11"/>
      <c r="K64" s="11"/>
    </row>
    <row r="65" spans="1:11" s="46" customFormat="1" ht="13.5" thickBot="1">
      <c r="A65" s="197"/>
      <c r="B65" s="198"/>
      <c r="C65" s="198"/>
      <c r="D65" s="199"/>
      <c r="E65" s="11"/>
      <c r="F65" s="11"/>
      <c r="G65" s="11"/>
      <c r="H65" s="11"/>
      <c r="I65" s="11"/>
      <c r="J65" s="11"/>
      <c r="K65" s="11"/>
    </row>
    <row r="66" spans="1:11" s="46" customFormat="1" ht="12.75">
      <c r="A66" s="200"/>
      <c r="B66" s="201"/>
      <c r="C66" s="201"/>
      <c r="D66" s="202"/>
      <c r="E66" s="11"/>
      <c r="F66" s="11"/>
      <c r="G66" s="11"/>
      <c r="H66" s="11"/>
      <c r="I66" s="11"/>
      <c r="J66" s="11"/>
      <c r="K66" s="11"/>
    </row>
    <row r="67" spans="1:11" ht="12.75">
      <c r="A67" s="40"/>
      <c r="B67" s="40"/>
      <c r="C67" s="40"/>
      <c r="D67" s="40"/>
      <c r="E67" s="11"/>
      <c r="F67" s="11"/>
      <c r="G67" s="11"/>
      <c r="H67" s="11"/>
      <c r="I67" s="11"/>
      <c r="J67" s="11"/>
      <c r="K67" s="11"/>
    </row>
    <row r="68" spans="1:11" ht="12.75">
      <c r="A68" s="2" t="s">
        <v>62</v>
      </c>
      <c r="B68" s="1"/>
      <c r="C68" s="1"/>
      <c r="D68" s="1"/>
      <c r="E68" s="1"/>
      <c r="F68" s="1"/>
      <c r="G68" s="1"/>
      <c r="H68" s="1"/>
      <c r="I68" s="1"/>
      <c r="J68" s="11"/>
      <c r="K68" s="11"/>
    </row>
    <row r="69" spans="1:11" ht="39" thickBot="1">
      <c r="A69" s="15"/>
      <c r="B69" s="130" t="s">
        <v>4</v>
      </c>
      <c r="C69" s="130"/>
      <c r="D69" s="49" t="s">
        <v>59</v>
      </c>
      <c r="E69" s="13" t="s">
        <v>15</v>
      </c>
      <c r="F69" s="13" t="s">
        <v>7</v>
      </c>
      <c r="G69" s="130" t="s">
        <v>16</v>
      </c>
      <c r="H69" s="130"/>
      <c r="I69" s="130"/>
      <c r="J69" s="11"/>
      <c r="K69" s="11"/>
    </row>
    <row r="70" spans="1:11" ht="13.5" thickBot="1">
      <c r="A70" s="55">
        <v>1</v>
      </c>
      <c r="B70" s="171"/>
      <c r="C70" s="167"/>
      <c r="D70" s="52"/>
      <c r="E70" s="47"/>
      <c r="F70" s="48"/>
      <c r="G70" s="169"/>
      <c r="H70" s="191"/>
      <c r="I70" s="170"/>
      <c r="J70" s="11"/>
      <c r="K70" s="11"/>
    </row>
    <row r="71" spans="1:11" ht="12.75">
      <c r="A71" s="158" t="s">
        <v>56</v>
      </c>
      <c r="B71" s="158"/>
      <c r="C71" s="158"/>
      <c r="D71" s="36" t="s">
        <v>56</v>
      </c>
      <c r="E71" s="36"/>
      <c r="F71" s="36"/>
      <c r="G71" s="193"/>
      <c r="H71" s="193"/>
      <c r="I71" s="193"/>
      <c r="J71" s="11"/>
      <c r="K71" s="11"/>
    </row>
    <row r="72" spans="1:11" ht="12.75" customHeight="1">
      <c r="A72" s="131" t="s">
        <v>64</v>
      </c>
      <c r="B72" s="131"/>
      <c r="C72" s="132"/>
      <c r="D72" s="149" t="s">
        <v>86</v>
      </c>
      <c r="E72" s="150"/>
      <c r="F72" s="150"/>
      <c r="G72" s="150"/>
      <c r="H72" s="151"/>
      <c r="I72" s="40"/>
      <c r="J72" s="11"/>
      <c r="K72" s="11"/>
    </row>
    <row r="73" spans="1:11" ht="12.75">
      <c r="A73" s="131"/>
      <c r="B73" s="131"/>
      <c r="C73" s="132"/>
      <c r="D73" s="155"/>
      <c r="E73" s="156"/>
      <c r="F73" s="156"/>
      <c r="G73" s="156"/>
      <c r="H73" s="157"/>
      <c r="I73" s="40"/>
      <c r="J73" s="11"/>
      <c r="K73" s="11"/>
    </row>
    <row r="74" spans="1:11" ht="12.75">
      <c r="A74" s="131"/>
      <c r="B74" s="131"/>
      <c r="C74" s="131"/>
      <c r="D74" s="40"/>
      <c r="E74" s="40"/>
      <c r="F74" s="40"/>
      <c r="G74" s="40"/>
      <c r="H74" s="40"/>
      <c r="I74" s="40"/>
      <c r="J74" s="11"/>
      <c r="K74" s="11"/>
    </row>
    <row r="75" spans="1:11" ht="12.75">
      <c r="A75" s="1"/>
      <c r="B75" s="1"/>
      <c r="C75" s="40"/>
      <c r="D75" s="40"/>
      <c r="E75" s="11"/>
      <c r="F75" s="11"/>
      <c r="G75" s="11"/>
      <c r="H75" s="11"/>
      <c r="I75" s="1"/>
      <c r="J75" s="11"/>
      <c r="K75" s="11"/>
    </row>
    <row r="76" spans="1:11" ht="12.75">
      <c r="A76" s="2" t="s">
        <v>12</v>
      </c>
      <c r="B76" s="1"/>
      <c r="C76" s="1"/>
      <c r="D76" s="1"/>
      <c r="E76" s="1"/>
      <c r="F76" s="1"/>
      <c r="G76" s="1"/>
      <c r="H76" s="1"/>
      <c r="I76" s="1"/>
      <c r="J76" s="11"/>
      <c r="K76" s="11"/>
    </row>
    <row r="77" spans="1:11" ht="39" thickBot="1">
      <c r="A77" s="15"/>
      <c r="B77" s="130" t="s">
        <v>20</v>
      </c>
      <c r="C77" s="130"/>
      <c r="D77" s="50" t="s">
        <v>13</v>
      </c>
      <c r="E77" s="51" t="s">
        <v>14</v>
      </c>
      <c r="F77" s="14" t="s">
        <v>15</v>
      </c>
      <c r="G77" s="14" t="s">
        <v>7</v>
      </c>
      <c r="H77" s="130" t="s">
        <v>16</v>
      </c>
      <c r="I77" s="130"/>
      <c r="J77" s="11"/>
      <c r="K77" s="11"/>
    </row>
    <row r="78" spans="1:11" ht="13.5" thickBot="1">
      <c r="A78" s="56">
        <v>1</v>
      </c>
      <c r="B78" s="167"/>
      <c r="C78" s="168"/>
      <c r="D78" s="54"/>
      <c r="E78" s="52"/>
      <c r="F78" s="22"/>
      <c r="G78" s="17"/>
      <c r="H78" s="169"/>
      <c r="I78" s="170"/>
      <c r="J78" s="11"/>
      <c r="K78" s="11"/>
    </row>
    <row r="79" spans="1:11" ht="12.75">
      <c r="A79" s="158" t="s">
        <v>56</v>
      </c>
      <c r="B79" s="158"/>
      <c r="C79" s="158"/>
      <c r="D79" s="36" t="s">
        <v>56</v>
      </c>
      <c r="E79" s="36" t="s">
        <v>56</v>
      </c>
      <c r="F79" s="11"/>
      <c r="G79" s="11"/>
      <c r="H79" s="11"/>
      <c r="I79" s="11"/>
      <c r="J79" s="11"/>
      <c r="K79" s="11"/>
    </row>
    <row r="80" spans="1:11" ht="12.75" customHeight="1">
      <c r="A80" s="131" t="s">
        <v>64</v>
      </c>
      <c r="B80" s="131"/>
      <c r="C80" s="132"/>
      <c r="D80" s="149" t="s">
        <v>73</v>
      </c>
      <c r="E80" s="159"/>
      <c r="F80" s="159"/>
      <c r="G80" s="159"/>
      <c r="H80" s="159"/>
      <c r="I80" s="160"/>
      <c r="J80" s="11"/>
      <c r="K80" s="11"/>
    </row>
    <row r="81" spans="1:11" ht="12.75">
      <c r="A81" s="131"/>
      <c r="B81" s="131"/>
      <c r="C81" s="132"/>
      <c r="D81" s="161"/>
      <c r="E81" s="162"/>
      <c r="F81" s="162"/>
      <c r="G81" s="162"/>
      <c r="H81" s="162"/>
      <c r="I81" s="163"/>
      <c r="J81" s="11"/>
      <c r="K81" s="11"/>
    </row>
    <row r="82" spans="1:11" ht="12.75">
      <c r="A82" s="131"/>
      <c r="B82" s="131"/>
      <c r="C82" s="132"/>
      <c r="D82" s="161"/>
      <c r="E82" s="162"/>
      <c r="F82" s="162"/>
      <c r="G82" s="162"/>
      <c r="H82" s="162"/>
      <c r="I82" s="163"/>
      <c r="J82" s="11"/>
      <c r="K82" s="11"/>
    </row>
    <row r="83" spans="1:11" ht="12.75">
      <c r="A83" s="40"/>
      <c r="B83" s="40"/>
      <c r="C83" s="11"/>
      <c r="D83" s="164"/>
      <c r="E83" s="165"/>
      <c r="F83" s="165"/>
      <c r="G83" s="165"/>
      <c r="H83" s="165"/>
      <c r="I83" s="166"/>
      <c r="J83" s="11"/>
      <c r="K83" s="11"/>
    </row>
    <row r="84" spans="1:11" ht="12.75">
      <c r="A84" s="11"/>
      <c r="B84" s="11"/>
      <c r="C84" s="11"/>
      <c r="D84" s="11"/>
      <c r="E84" s="11"/>
      <c r="F84" s="11"/>
      <c r="G84" s="11"/>
      <c r="H84" s="11"/>
      <c r="I84" s="11"/>
      <c r="J84" s="11"/>
      <c r="K84" s="11"/>
    </row>
    <row r="85" spans="1:11" ht="12.75">
      <c r="A85" s="11"/>
      <c r="B85" s="11"/>
      <c r="C85" s="11"/>
      <c r="D85" s="11"/>
      <c r="E85" s="11"/>
      <c r="F85" s="11"/>
      <c r="G85" s="11"/>
      <c r="H85" s="11"/>
      <c r="I85" s="11"/>
      <c r="J85" s="11"/>
      <c r="K85" s="11"/>
    </row>
    <row r="86" spans="1:11" ht="12.75">
      <c r="A86" s="11"/>
      <c r="B86" s="11"/>
      <c r="C86" s="11"/>
      <c r="D86" s="11"/>
      <c r="E86" s="11"/>
      <c r="F86" s="11"/>
      <c r="G86" s="11"/>
      <c r="H86" s="11"/>
      <c r="I86" s="11"/>
      <c r="J86" s="11"/>
      <c r="K86" s="11"/>
    </row>
    <row r="87" spans="1:11" ht="12.75">
      <c r="A87" s="11"/>
      <c r="B87" s="11"/>
      <c r="C87" s="11"/>
      <c r="D87" s="11"/>
      <c r="E87" s="11"/>
      <c r="F87" s="11"/>
      <c r="G87" s="11"/>
      <c r="H87" s="11"/>
      <c r="I87" s="11"/>
      <c r="J87" s="11"/>
      <c r="K87" s="11"/>
    </row>
    <row r="88" spans="1:11" ht="12.75">
      <c r="A88" s="11"/>
      <c r="B88" s="11"/>
      <c r="C88" s="11"/>
      <c r="D88" s="11"/>
      <c r="E88" s="11"/>
      <c r="F88" s="11"/>
      <c r="G88" s="11"/>
      <c r="H88" s="11"/>
      <c r="I88" s="11"/>
      <c r="J88" s="11"/>
      <c r="K88" s="11"/>
    </row>
    <row r="89" spans="1:11" ht="12.75">
      <c r="A89" s="11"/>
      <c r="B89" s="11"/>
      <c r="C89" s="11"/>
      <c r="D89" s="11"/>
      <c r="E89" s="11"/>
      <c r="F89" s="11"/>
      <c r="G89" s="11"/>
      <c r="H89" s="11"/>
      <c r="I89" s="11"/>
      <c r="J89" s="11"/>
      <c r="K89" s="11"/>
    </row>
  </sheetData>
  <sheetProtection selectLockedCells="1"/>
  <mergeCells count="52">
    <mergeCell ref="B41:C41"/>
    <mergeCell ref="A37:K37"/>
    <mergeCell ref="G41:I41"/>
    <mergeCell ref="A43:B45"/>
    <mergeCell ref="G70:I70"/>
    <mergeCell ref="B40:C40"/>
    <mergeCell ref="D29:J29"/>
    <mergeCell ref="B29:C29"/>
    <mergeCell ref="D23:J23"/>
    <mergeCell ref="D24:J24"/>
    <mergeCell ref="D25:J25"/>
    <mergeCell ref="D26:J26"/>
    <mergeCell ref="D27:J27"/>
    <mergeCell ref="G69:I69"/>
    <mergeCell ref="C6:E9"/>
    <mergeCell ref="D28:J28"/>
    <mergeCell ref="E43:F46"/>
    <mergeCell ref="G42:I42"/>
    <mergeCell ref="C43:D47"/>
    <mergeCell ref="B25:C25"/>
    <mergeCell ref="B26:C26"/>
    <mergeCell ref="A53:D66"/>
    <mergeCell ref="G40:I40"/>
    <mergeCell ref="A79:C79"/>
    <mergeCell ref="A80:C82"/>
    <mergeCell ref="D80:I83"/>
    <mergeCell ref="B78:C78"/>
    <mergeCell ref="H78:I78"/>
    <mergeCell ref="B70:C70"/>
    <mergeCell ref="G71:I71"/>
    <mergeCell ref="A71:C71"/>
    <mergeCell ref="D72:H73"/>
    <mergeCell ref="C2:I2"/>
    <mergeCell ref="A4:J4"/>
    <mergeCell ref="C11:E12"/>
    <mergeCell ref="C13:E14"/>
    <mergeCell ref="B77:C77"/>
    <mergeCell ref="G43:I45"/>
    <mergeCell ref="A34:K34"/>
    <mergeCell ref="E53:H54"/>
    <mergeCell ref="B23:C23"/>
    <mergeCell ref="B24:C24"/>
    <mergeCell ref="G11:I14"/>
    <mergeCell ref="G6:I8"/>
    <mergeCell ref="B22:C22"/>
    <mergeCell ref="B27:C27"/>
    <mergeCell ref="B28:C28"/>
    <mergeCell ref="H77:I77"/>
    <mergeCell ref="A72:C74"/>
    <mergeCell ref="A36:K36"/>
    <mergeCell ref="D22:J22"/>
    <mergeCell ref="B69:C69"/>
  </mergeCells>
  <printOptions/>
  <pageMargins left="0.7" right="0.7" top="0.75" bottom="0.75" header="0.3" footer="0.3"/>
  <pageSetup horizontalDpi="600" verticalDpi="600" orientation="portrait" paperSize="9" r:id="rId3"/>
  <headerFooter>
    <oddFooter>&amp;LLast updated: 20 Jan 2014&amp;R&amp;P</oddFooter>
  </headerFooter>
  <legacyDrawing r:id="rId2"/>
</worksheet>
</file>

<file path=xl/worksheets/sheet2.xml><?xml version="1.0" encoding="utf-8"?>
<worksheet xmlns="http://schemas.openxmlformats.org/spreadsheetml/2006/main" xmlns:r="http://schemas.openxmlformats.org/officeDocument/2006/relationships">
  <dimension ref="A1:X188"/>
  <sheetViews>
    <sheetView tabSelected="1" view="pageBreakPreview" zoomScaleSheetLayoutView="100" workbookViewId="0" topLeftCell="A1">
      <selection activeCell="E54" sqref="E54"/>
    </sheetView>
  </sheetViews>
  <sheetFormatPr defaultColWidth="9.140625" defaultRowHeight="12.75"/>
  <cols>
    <col min="1" max="1" width="2.57421875" style="0" customWidth="1"/>
    <col min="2" max="2" width="3.8515625" style="0" customWidth="1"/>
    <col min="3" max="3" width="11.140625" style="0" customWidth="1"/>
    <col min="4" max="4" width="8.140625" style="0" customWidth="1"/>
    <col min="7" max="7" width="9.7109375" style="0" customWidth="1"/>
    <col min="8" max="8" width="9.421875" style="0" customWidth="1"/>
    <col min="10" max="10" width="13.7109375" style="0" customWidth="1"/>
    <col min="11" max="11" width="3.00390625" style="0" customWidth="1"/>
  </cols>
  <sheetData>
    <row r="1" spans="1:11" s="44" customFormat="1" ht="12.75">
      <c r="A1" s="11"/>
      <c r="B1" s="11"/>
      <c r="C1" s="11"/>
      <c r="D1" s="11"/>
      <c r="E1" s="11"/>
      <c r="F1" s="11"/>
      <c r="G1" s="11"/>
      <c r="H1" s="11"/>
      <c r="I1" s="11"/>
      <c r="J1" s="11"/>
      <c r="K1" s="11"/>
    </row>
    <row r="2" spans="1:11" s="44" customFormat="1" ht="12.75">
      <c r="A2" s="11"/>
      <c r="B2" s="11"/>
      <c r="C2" s="11"/>
      <c r="D2" s="11"/>
      <c r="E2" s="11"/>
      <c r="F2" s="11"/>
      <c r="G2" s="11"/>
      <c r="H2" s="11"/>
      <c r="I2" s="11"/>
      <c r="J2" s="11"/>
      <c r="K2" s="11"/>
    </row>
    <row r="3" spans="1:11" s="44" customFormat="1" ht="12.75">
      <c r="A3" s="11"/>
      <c r="B3" s="11"/>
      <c r="C3" s="11"/>
      <c r="D3" s="11"/>
      <c r="E3" s="11"/>
      <c r="F3" s="11"/>
      <c r="G3" s="11"/>
      <c r="H3" s="11"/>
      <c r="I3" s="11"/>
      <c r="J3" s="11"/>
      <c r="K3" s="11"/>
    </row>
    <row r="4" spans="1:11" s="63" customFormat="1" ht="12.75">
      <c r="A4" s="11"/>
      <c r="B4" s="11"/>
      <c r="C4" s="11"/>
      <c r="D4" s="11"/>
      <c r="E4" s="11"/>
      <c r="F4" s="11"/>
      <c r="G4" s="11"/>
      <c r="H4" s="11"/>
      <c r="I4" s="11"/>
      <c r="J4" s="11"/>
      <c r="K4" s="11"/>
    </row>
    <row r="5" spans="1:11" s="63" customFormat="1" ht="12.75">
      <c r="A5" s="11"/>
      <c r="B5" s="11"/>
      <c r="C5" s="11"/>
      <c r="D5" s="11"/>
      <c r="E5" s="11"/>
      <c r="F5" s="11"/>
      <c r="G5" s="11"/>
      <c r="H5" s="11"/>
      <c r="I5" s="11"/>
      <c r="J5" s="11"/>
      <c r="K5" s="11"/>
    </row>
    <row r="6" spans="1:11" s="44" customFormat="1" ht="12.75">
      <c r="A6" s="11"/>
      <c r="B6" s="11"/>
      <c r="C6" s="11"/>
      <c r="D6" s="11"/>
      <c r="E6" s="11"/>
      <c r="F6" s="11"/>
      <c r="G6" s="11"/>
      <c r="H6" s="11"/>
      <c r="I6" s="11"/>
      <c r="J6" s="11"/>
      <c r="K6" s="11"/>
    </row>
    <row r="7" spans="1:11" ht="12.75">
      <c r="A7" s="1"/>
      <c r="B7" s="1"/>
      <c r="C7" s="1"/>
      <c r="D7" s="1"/>
      <c r="E7" s="1"/>
      <c r="F7" s="1"/>
      <c r="G7" s="1"/>
      <c r="H7" s="1"/>
      <c r="I7" s="1"/>
      <c r="J7" s="1"/>
      <c r="K7" s="1"/>
    </row>
    <row r="8" spans="1:11" ht="15.75">
      <c r="A8" s="1"/>
      <c r="B8" s="3"/>
      <c r="C8" s="1"/>
      <c r="D8" s="1"/>
      <c r="E8" s="1"/>
      <c r="F8" s="1"/>
      <c r="G8" s="1"/>
      <c r="H8" s="1"/>
      <c r="I8" s="1"/>
      <c r="J8" s="1"/>
      <c r="K8" s="1"/>
    </row>
    <row r="9" spans="1:24" s="63" customFormat="1" ht="12.75">
      <c r="A9" s="1"/>
      <c r="B9" s="66" t="s">
        <v>93</v>
      </c>
      <c r="C9" s="66"/>
      <c r="D9" s="66"/>
      <c r="E9" s="66"/>
      <c r="F9" s="66"/>
      <c r="G9" s="66"/>
      <c r="H9" s="66"/>
      <c r="I9" s="66"/>
      <c r="J9" s="66"/>
      <c r="K9" s="66"/>
      <c r="L9" s="67"/>
      <c r="M9" s="67"/>
      <c r="N9" s="67"/>
      <c r="O9" s="67"/>
      <c r="P9" s="67"/>
      <c r="Q9" s="67"/>
      <c r="R9" s="67"/>
      <c r="S9" s="67"/>
      <c r="T9" s="67"/>
      <c r="U9" s="67"/>
      <c r="V9" s="67"/>
      <c r="W9" s="67"/>
      <c r="X9" s="67"/>
    </row>
    <row r="10" spans="1:24" s="63" customFormat="1" ht="12.75">
      <c r="A10" s="1"/>
      <c r="B10" s="66" t="s">
        <v>94</v>
      </c>
      <c r="C10" s="66"/>
      <c r="D10" s="66"/>
      <c r="E10" s="107" t="s">
        <v>95</v>
      </c>
      <c r="F10" s="107"/>
      <c r="G10" s="107"/>
      <c r="H10" s="107"/>
      <c r="I10" s="66"/>
      <c r="J10" s="66"/>
      <c r="K10" s="66"/>
      <c r="L10" s="67"/>
      <c r="M10" s="67"/>
      <c r="N10" s="67"/>
      <c r="O10" s="67"/>
      <c r="P10" s="67"/>
      <c r="Q10" s="67"/>
      <c r="R10" s="67"/>
      <c r="S10" s="67"/>
      <c r="T10" s="67"/>
      <c r="U10" s="67"/>
      <c r="V10" s="67"/>
      <c r="W10" s="67"/>
      <c r="X10" s="67"/>
    </row>
    <row r="11" spans="1:24" s="63" customFormat="1" ht="12.75">
      <c r="A11" s="1"/>
      <c r="B11" s="66" t="s">
        <v>90</v>
      </c>
      <c r="C11" s="66"/>
      <c r="D11" s="66"/>
      <c r="E11" s="66"/>
      <c r="F11" s="66"/>
      <c r="G11" s="66"/>
      <c r="H11" s="66"/>
      <c r="I11" s="66"/>
      <c r="J11" s="66"/>
      <c r="K11" s="66"/>
      <c r="L11" s="67"/>
      <c r="M11" s="67"/>
      <c r="N11" s="67"/>
      <c r="O11" s="67"/>
      <c r="P11" s="67"/>
      <c r="Q11" s="67"/>
      <c r="R11" s="67"/>
      <c r="S11" s="67"/>
      <c r="T11" s="67"/>
      <c r="U11" s="67"/>
      <c r="V11" s="67"/>
      <c r="W11" s="67"/>
      <c r="X11" s="67"/>
    </row>
    <row r="12" spans="1:11" ht="12.75">
      <c r="A12" s="1"/>
      <c r="B12" s="1"/>
      <c r="C12" s="1"/>
      <c r="D12" s="1"/>
      <c r="E12" s="1"/>
      <c r="F12" s="1"/>
      <c r="G12" s="1"/>
      <c r="H12" s="1"/>
      <c r="I12" s="1"/>
      <c r="J12" s="1"/>
      <c r="K12" s="1"/>
    </row>
    <row r="13" spans="1:11" ht="15">
      <c r="A13" s="1"/>
      <c r="B13" s="1" t="s">
        <v>39</v>
      </c>
      <c r="C13" s="1"/>
      <c r="D13" s="217"/>
      <c r="E13" s="217"/>
      <c r="F13" s="217"/>
      <c r="G13" s="217"/>
      <c r="H13" s="217"/>
      <c r="I13" s="217"/>
      <c r="J13" s="217"/>
      <c r="K13" s="1"/>
    </row>
    <row r="14" spans="1:11" ht="12.75">
      <c r="A14" s="1"/>
      <c r="B14" s="1"/>
      <c r="C14" s="1"/>
      <c r="D14" s="1"/>
      <c r="E14" s="1"/>
      <c r="F14" s="1"/>
      <c r="G14" s="1"/>
      <c r="H14" s="1"/>
      <c r="I14" s="1"/>
      <c r="J14" s="1"/>
      <c r="K14" s="1"/>
    </row>
    <row r="15" spans="1:11" ht="12.75">
      <c r="A15" s="1"/>
      <c r="B15" s="1" t="s">
        <v>89</v>
      </c>
      <c r="C15" s="1"/>
      <c r="D15" s="218"/>
      <c r="E15" s="218"/>
      <c r="F15" s="218"/>
      <c r="G15" s="218"/>
      <c r="H15" s="218"/>
      <c r="I15" s="218"/>
      <c r="J15" s="218"/>
      <c r="K15" s="1"/>
    </row>
    <row r="16" spans="1:11" ht="12.75">
      <c r="A16" s="1"/>
      <c r="B16" s="1"/>
      <c r="C16" s="1"/>
      <c r="D16" s="218"/>
      <c r="E16" s="218"/>
      <c r="F16" s="218"/>
      <c r="G16" s="218"/>
      <c r="H16" s="218"/>
      <c r="I16" s="218"/>
      <c r="J16" s="218"/>
      <c r="K16" s="1"/>
    </row>
    <row r="17" spans="1:11" ht="12.75">
      <c r="A17" s="1"/>
      <c r="B17" s="1"/>
      <c r="C17" s="1"/>
      <c r="D17" s="1"/>
      <c r="E17" s="1"/>
      <c r="F17" s="1"/>
      <c r="G17" s="1"/>
      <c r="H17" s="1"/>
      <c r="I17" s="1"/>
      <c r="J17" s="1"/>
      <c r="K17" s="1"/>
    </row>
    <row r="18" spans="1:11" ht="12.75">
      <c r="A18" s="1"/>
      <c r="B18" s="1"/>
      <c r="C18" s="1"/>
      <c r="D18" s="1" t="s">
        <v>2</v>
      </c>
      <c r="E18" s="100">
        <v>1</v>
      </c>
      <c r="F18" s="1" t="s">
        <v>1</v>
      </c>
      <c r="G18" s="1" t="s">
        <v>3</v>
      </c>
      <c r="H18" s="100">
        <v>1</v>
      </c>
      <c r="I18" s="1"/>
      <c r="J18" s="1"/>
      <c r="K18" s="1"/>
    </row>
    <row r="19" spans="1:11" ht="12.75" customHeight="1">
      <c r="A19" s="1"/>
      <c r="B19" s="4"/>
      <c r="C19" s="4"/>
      <c r="D19" s="4"/>
      <c r="E19" s="4"/>
      <c r="F19" s="5"/>
      <c r="G19" s="1"/>
      <c r="H19" s="1"/>
      <c r="I19" s="1"/>
      <c r="J19" s="1"/>
      <c r="K19" s="1"/>
    </row>
    <row r="20" spans="1:11" ht="12.75">
      <c r="A20" s="1"/>
      <c r="B20" s="6"/>
      <c r="C20" s="6"/>
      <c r="D20" s="7" t="s">
        <v>0</v>
      </c>
      <c r="E20" s="100">
        <v>1</v>
      </c>
      <c r="F20" s="1" t="s">
        <v>1</v>
      </c>
      <c r="G20" s="1" t="s">
        <v>10</v>
      </c>
      <c r="H20" s="106">
        <f>E18/E20*100</f>
        <v>100</v>
      </c>
      <c r="I20" s="1" t="s">
        <v>9</v>
      </c>
      <c r="J20" s="1"/>
      <c r="K20" s="1"/>
    </row>
    <row r="21" spans="1:11" ht="12.75">
      <c r="A21" s="1"/>
      <c r="B21" s="6"/>
      <c r="C21" s="6"/>
      <c r="D21" s="7"/>
      <c r="E21" s="1"/>
      <c r="F21" s="1"/>
      <c r="G21" s="1"/>
      <c r="H21" s="10"/>
      <c r="I21" s="1"/>
      <c r="J21" s="1"/>
      <c r="K21" s="1"/>
    </row>
    <row r="22" spans="1:11" ht="12.75" customHeight="1">
      <c r="A22" s="1"/>
      <c r="B22" s="203" t="s">
        <v>96</v>
      </c>
      <c r="C22" s="203"/>
      <c r="D22" s="219" t="s">
        <v>91</v>
      </c>
      <c r="E22" s="219"/>
      <c r="F22" s="219"/>
      <c r="G22" s="219"/>
      <c r="H22" s="219"/>
      <c r="I22" s="219"/>
      <c r="J22" s="219"/>
      <c r="K22" s="1"/>
    </row>
    <row r="23" spans="1:11" ht="13.5" customHeight="1">
      <c r="A23" s="1"/>
      <c r="B23" s="203" t="s">
        <v>97</v>
      </c>
      <c r="C23" s="203"/>
      <c r="D23" s="219"/>
      <c r="E23" s="219"/>
      <c r="F23" s="219"/>
      <c r="G23" s="219"/>
      <c r="H23" s="219"/>
      <c r="I23" s="219"/>
      <c r="J23" s="219"/>
      <c r="K23" s="1"/>
    </row>
    <row r="24" spans="1:11" ht="12.75">
      <c r="A24" s="1"/>
      <c r="B24" s="6"/>
      <c r="C24" s="1"/>
      <c r="D24" s="219"/>
      <c r="E24" s="219"/>
      <c r="F24" s="219"/>
      <c r="G24" s="219"/>
      <c r="H24" s="219"/>
      <c r="I24" s="219"/>
      <c r="J24" s="219"/>
      <c r="K24" s="1"/>
    </row>
    <row r="25" spans="1:11" ht="12.75">
      <c r="A25" s="1"/>
      <c r="B25" s="6"/>
      <c r="C25" s="6"/>
      <c r="D25" s="7"/>
      <c r="E25" s="1"/>
      <c r="F25" s="1"/>
      <c r="G25" s="1"/>
      <c r="H25" s="10"/>
      <c r="I25" s="1"/>
      <c r="J25" s="1"/>
      <c r="K25" s="1"/>
    </row>
    <row r="26" spans="1:11" ht="12.75">
      <c r="A26" s="1"/>
      <c r="B26" s="66"/>
      <c r="C26" s="2"/>
      <c r="D26" s="8" t="s">
        <v>18</v>
      </c>
      <c r="E26" s="205">
        <v>45643</v>
      </c>
      <c r="F26" s="205"/>
      <c r="G26" s="2" t="s">
        <v>19</v>
      </c>
      <c r="H26" s="204">
        <f>SUM(G55,G77,H101)</f>
        <v>0</v>
      </c>
      <c r="I26" s="204"/>
      <c r="J26" s="2" t="s">
        <v>8</v>
      </c>
      <c r="K26" s="1"/>
    </row>
    <row r="27" spans="1:11" ht="12.75">
      <c r="A27" s="1"/>
      <c r="B27" s="66"/>
      <c r="C27" s="66"/>
      <c r="D27" s="66"/>
      <c r="E27" s="66"/>
      <c r="F27" s="66"/>
      <c r="G27" s="66"/>
      <c r="H27" s="108"/>
      <c r="I27" s="66"/>
      <c r="J27" s="66"/>
      <c r="K27" s="1"/>
    </row>
    <row r="28" spans="1:11" ht="12.75">
      <c r="A28" s="1"/>
      <c r="B28" s="66"/>
      <c r="C28" s="2"/>
      <c r="D28" s="8" t="s">
        <v>32</v>
      </c>
      <c r="E28" s="205">
        <f>SUM(F59,F81,G105)</f>
        <v>0</v>
      </c>
      <c r="F28" s="205"/>
      <c r="G28" s="2" t="s">
        <v>19</v>
      </c>
      <c r="H28" s="204">
        <f>SUM(G59,G81,H105)</f>
        <v>0</v>
      </c>
      <c r="I28" s="204"/>
      <c r="J28" s="2" t="s">
        <v>8</v>
      </c>
      <c r="K28" s="1"/>
    </row>
    <row r="29" spans="1:11" ht="12.75">
      <c r="A29" s="1"/>
      <c r="B29" s="1"/>
      <c r="C29" s="1"/>
      <c r="D29" s="1"/>
      <c r="E29" s="1"/>
      <c r="F29" s="1"/>
      <c r="G29" s="1"/>
      <c r="H29" s="1"/>
      <c r="I29" s="1"/>
      <c r="J29" s="1"/>
      <c r="K29" s="1"/>
    </row>
    <row r="30" spans="1:11" s="63" customFormat="1" ht="12.75">
      <c r="A30" s="1"/>
      <c r="B30" s="1" t="s">
        <v>92</v>
      </c>
      <c r="C30" s="1"/>
      <c r="D30" s="1"/>
      <c r="E30" s="1"/>
      <c r="F30" s="1"/>
      <c r="G30" s="1"/>
      <c r="H30" s="1"/>
      <c r="I30" s="1"/>
      <c r="J30" s="1"/>
      <c r="K30" s="1"/>
    </row>
    <row r="31" spans="1:11" ht="6" customHeight="1">
      <c r="A31" s="1"/>
      <c r="B31" s="2"/>
      <c r="C31" s="1"/>
      <c r="D31" s="1"/>
      <c r="E31" s="1"/>
      <c r="F31" s="1"/>
      <c r="G31" s="1"/>
      <c r="H31" s="1"/>
      <c r="I31" s="1"/>
      <c r="J31" s="1"/>
      <c r="K31" s="1"/>
    </row>
    <row r="32" spans="1:11" ht="310.5" customHeight="1">
      <c r="A32" s="1"/>
      <c r="B32" s="220"/>
      <c r="C32" s="220"/>
      <c r="D32" s="220"/>
      <c r="E32" s="220"/>
      <c r="F32" s="220"/>
      <c r="G32" s="220"/>
      <c r="H32" s="220"/>
      <c r="I32" s="220"/>
      <c r="J32" s="220"/>
      <c r="K32" s="1"/>
    </row>
    <row r="33" spans="1:11" ht="12" customHeight="1">
      <c r="A33" s="1"/>
      <c r="B33" s="6"/>
      <c r="C33" s="6"/>
      <c r="D33" s="7"/>
      <c r="E33" s="1"/>
      <c r="F33" s="1"/>
      <c r="G33" s="1"/>
      <c r="H33" s="10"/>
      <c r="I33" s="1"/>
      <c r="J33" s="1"/>
      <c r="K33" s="1"/>
    </row>
    <row r="34" spans="1:11" ht="12.75">
      <c r="A34" s="1"/>
      <c r="B34" s="6"/>
      <c r="C34" s="6"/>
      <c r="D34" s="7"/>
      <c r="E34" s="1"/>
      <c r="F34" s="1"/>
      <c r="G34" s="1"/>
      <c r="H34" s="10"/>
      <c r="I34" s="1"/>
      <c r="J34" s="1"/>
      <c r="K34" s="1"/>
    </row>
    <row r="35" spans="1:11" ht="12.75">
      <c r="A35" s="1"/>
      <c r="B35" s="6"/>
      <c r="C35" s="6"/>
      <c r="D35" s="7"/>
      <c r="E35" s="1"/>
      <c r="F35" s="1"/>
      <c r="G35" s="1"/>
      <c r="H35" s="10"/>
      <c r="I35" s="1"/>
      <c r="J35" s="1"/>
      <c r="K35" s="1"/>
    </row>
    <row r="36" spans="1:11" ht="12.75">
      <c r="A36" s="1"/>
      <c r="B36" s="6"/>
      <c r="C36" s="6"/>
      <c r="D36" s="7"/>
      <c r="E36" s="1"/>
      <c r="F36" s="1"/>
      <c r="G36" s="1"/>
      <c r="H36" s="10"/>
      <c r="I36" s="1"/>
      <c r="J36" s="1"/>
      <c r="K36" s="1"/>
    </row>
    <row r="37" spans="1:11" ht="12.75">
      <c r="A37" s="1"/>
      <c r="B37" s="6"/>
      <c r="C37" s="6"/>
      <c r="D37" s="7"/>
      <c r="E37" s="1"/>
      <c r="F37" s="1"/>
      <c r="G37" s="1"/>
      <c r="H37" s="10"/>
      <c r="I37" s="1"/>
      <c r="J37" s="1"/>
      <c r="K37" s="1"/>
    </row>
    <row r="38" spans="1:11" ht="12.75">
      <c r="A38" s="1"/>
      <c r="B38" s="6"/>
      <c r="C38" s="6"/>
      <c r="D38" s="7"/>
      <c r="E38" s="1"/>
      <c r="F38" s="1"/>
      <c r="G38" s="1"/>
      <c r="H38" s="10"/>
      <c r="I38" s="1"/>
      <c r="J38" s="1"/>
      <c r="K38" s="1"/>
    </row>
    <row r="39" spans="1:11" ht="12.75">
      <c r="A39" s="1"/>
      <c r="B39" s="6"/>
      <c r="C39" s="6"/>
      <c r="D39" s="7"/>
      <c r="E39" s="1"/>
      <c r="F39" s="1"/>
      <c r="G39" s="1"/>
      <c r="H39" s="10"/>
      <c r="I39" s="1"/>
      <c r="J39" s="1"/>
      <c r="K39" s="1"/>
    </row>
    <row r="40" spans="1:11" ht="12.75">
      <c r="A40" s="1"/>
      <c r="B40" s="1"/>
      <c r="C40" s="1"/>
      <c r="D40" s="1"/>
      <c r="E40" s="1"/>
      <c r="F40" s="1"/>
      <c r="G40" s="1"/>
      <c r="H40" s="1"/>
      <c r="I40" s="1"/>
      <c r="J40" s="1"/>
      <c r="K40" s="1"/>
    </row>
    <row r="41" spans="1:11" ht="12.75">
      <c r="A41" s="1"/>
      <c r="B41" s="2" t="s">
        <v>5</v>
      </c>
      <c r="C41" s="1"/>
      <c r="D41" s="1"/>
      <c r="E41" s="1"/>
      <c r="F41" s="1"/>
      <c r="G41" s="1"/>
      <c r="H41" s="1"/>
      <c r="I41" s="1"/>
      <c r="J41" s="1"/>
      <c r="K41" s="1"/>
    </row>
    <row r="42" spans="1:11" ht="40.5" customHeight="1">
      <c r="A42" s="1"/>
      <c r="B42" s="69"/>
      <c r="C42" s="211" t="s">
        <v>4</v>
      </c>
      <c r="D42" s="211"/>
      <c r="E42" s="101" t="s">
        <v>6</v>
      </c>
      <c r="F42" s="70" t="s">
        <v>15</v>
      </c>
      <c r="G42" s="70" t="s">
        <v>7</v>
      </c>
      <c r="H42" s="211" t="s">
        <v>16</v>
      </c>
      <c r="I42" s="211"/>
      <c r="J42" s="211"/>
      <c r="K42" s="1"/>
    </row>
    <row r="43" spans="1:11" ht="12.75">
      <c r="A43" s="1"/>
      <c r="B43" s="73">
        <v>1</v>
      </c>
      <c r="C43" s="213" t="s">
        <v>74</v>
      </c>
      <c r="D43" s="213"/>
      <c r="E43" s="102">
        <v>0</v>
      </c>
      <c r="F43" s="71">
        <f>E43*3.6</f>
        <v>0</v>
      </c>
      <c r="G43" s="72">
        <f>F43/$E$18</f>
        <v>0</v>
      </c>
      <c r="H43" s="206"/>
      <c r="I43" s="207"/>
      <c r="J43" s="208"/>
      <c r="K43" s="1"/>
    </row>
    <row r="44" spans="1:11" ht="12.75">
      <c r="A44" s="1"/>
      <c r="B44" s="73">
        <v>2</v>
      </c>
      <c r="C44" s="214" t="s">
        <v>75</v>
      </c>
      <c r="D44" s="215"/>
      <c r="E44" s="102">
        <v>0</v>
      </c>
      <c r="F44" s="74">
        <f aca="true" t="shared" si="0" ref="F44:F54">E44*3.6</f>
        <v>0</v>
      </c>
      <c r="G44" s="75">
        <f aca="true" t="shared" si="1" ref="G44:G54">F44/$E$18</f>
        <v>0</v>
      </c>
      <c r="H44" s="206"/>
      <c r="I44" s="207"/>
      <c r="J44" s="208"/>
      <c r="K44" s="1"/>
    </row>
    <row r="45" spans="1:11" ht="12.75">
      <c r="A45" s="1"/>
      <c r="B45" s="73">
        <v>3</v>
      </c>
      <c r="C45" s="214" t="s">
        <v>76</v>
      </c>
      <c r="D45" s="215"/>
      <c r="E45" s="102">
        <v>0</v>
      </c>
      <c r="F45" s="74">
        <f t="shared" si="0"/>
        <v>0</v>
      </c>
      <c r="G45" s="75">
        <f t="shared" si="1"/>
        <v>0</v>
      </c>
      <c r="H45" s="206"/>
      <c r="I45" s="207"/>
      <c r="J45" s="208"/>
      <c r="K45" s="1"/>
    </row>
    <row r="46" spans="1:11" ht="12.75" customHeight="1">
      <c r="A46" s="1"/>
      <c r="B46" s="73">
        <v>4</v>
      </c>
      <c r="C46" s="214" t="s">
        <v>77</v>
      </c>
      <c r="D46" s="215"/>
      <c r="E46" s="102">
        <v>0</v>
      </c>
      <c r="F46" s="74">
        <f t="shared" si="0"/>
        <v>0</v>
      </c>
      <c r="G46" s="75">
        <f t="shared" si="1"/>
        <v>0</v>
      </c>
      <c r="H46" s="206"/>
      <c r="I46" s="207"/>
      <c r="J46" s="208"/>
      <c r="K46" s="1"/>
    </row>
    <row r="47" spans="1:11" ht="12.75">
      <c r="A47" s="1"/>
      <c r="B47" s="73">
        <v>5</v>
      </c>
      <c r="C47" s="214" t="s">
        <v>78</v>
      </c>
      <c r="D47" s="215"/>
      <c r="E47" s="102">
        <v>0</v>
      </c>
      <c r="F47" s="74">
        <f t="shared" si="0"/>
        <v>0</v>
      </c>
      <c r="G47" s="75">
        <f t="shared" si="1"/>
        <v>0</v>
      </c>
      <c r="H47" s="206"/>
      <c r="I47" s="207"/>
      <c r="J47" s="208"/>
      <c r="K47" s="1"/>
    </row>
    <row r="48" spans="1:11" ht="12.75">
      <c r="A48" s="1"/>
      <c r="B48" s="73">
        <v>6</v>
      </c>
      <c r="C48" s="214" t="s">
        <v>79</v>
      </c>
      <c r="D48" s="215"/>
      <c r="E48" s="102">
        <v>0</v>
      </c>
      <c r="F48" s="74">
        <f t="shared" si="0"/>
        <v>0</v>
      </c>
      <c r="G48" s="75">
        <f t="shared" si="1"/>
        <v>0</v>
      </c>
      <c r="H48" s="206"/>
      <c r="I48" s="207"/>
      <c r="J48" s="208"/>
      <c r="K48" s="1"/>
    </row>
    <row r="49" spans="1:11" ht="12.75">
      <c r="A49" s="1"/>
      <c r="B49" s="73">
        <v>7</v>
      </c>
      <c r="C49" s="214" t="s">
        <v>80</v>
      </c>
      <c r="D49" s="215"/>
      <c r="E49" s="102">
        <v>0</v>
      </c>
      <c r="F49" s="74">
        <f t="shared" si="0"/>
        <v>0</v>
      </c>
      <c r="G49" s="75">
        <f t="shared" si="1"/>
        <v>0</v>
      </c>
      <c r="H49" s="206"/>
      <c r="I49" s="207"/>
      <c r="J49" s="208"/>
      <c r="K49" s="1"/>
    </row>
    <row r="50" spans="1:11" ht="12.75">
      <c r="A50" s="1"/>
      <c r="B50" s="73">
        <v>8</v>
      </c>
      <c r="C50" s="214" t="s">
        <v>81</v>
      </c>
      <c r="D50" s="215"/>
      <c r="E50" s="102">
        <v>0</v>
      </c>
      <c r="F50" s="74">
        <f t="shared" si="0"/>
        <v>0</v>
      </c>
      <c r="G50" s="75">
        <f t="shared" si="1"/>
        <v>0</v>
      </c>
      <c r="H50" s="206"/>
      <c r="I50" s="207"/>
      <c r="J50" s="208"/>
      <c r="K50" s="1"/>
    </row>
    <row r="51" spans="1:11" ht="12.75">
      <c r="A51" s="1"/>
      <c r="B51" s="73">
        <v>9</v>
      </c>
      <c r="C51" s="214" t="s">
        <v>82</v>
      </c>
      <c r="D51" s="215"/>
      <c r="E51" s="102">
        <v>0</v>
      </c>
      <c r="F51" s="74">
        <f t="shared" si="0"/>
        <v>0</v>
      </c>
      <c r="G51" s="75">
        <f t="shared" si="1"/>
        <v>0</v>
      </c>
      <c r="H51" s="206"/>
      <c r="I51" s="207"/>
      <c r="J51" s="208"/>
      <c r="K51" s="1"/>
    </row>
    <row r="52" spans="1:11" ht="12.75">
      <c r="A52" s="1"/>
      <c r="B52" s="73">
        <v>10</v>
      </c>
      <c r="C52" s="214" t="s">
        <v>83</v>
      </c>
      <c r="D52" s="215"/>
      <c r="E52" s="102">
        <v>0</v>
      </c>
      <c r="F52" s="74">
        <f t="shared" si="0"/>
        <v>0</v>
      </c>
      <c r="G52" s="75">
        <f t="shared" si="1"/>
        <v>0</v>
      </c>
      <c r="H52" s="206"/>
      <c r="I52" s="207"/>
      <c r="J52" s="208"/>
      <c r="K52" s="1"/>
    </row>
    <row r="53" spans="1:11" ht="12.75">
      <c r="A53" s="1"/>
      <c r="B53" s="73">
        <v>11</v>
      </c>
      <c r="C53" s="214" t="s">
        <v>84</v>
      </c>
      <c r="D53" s="215"/>
      <c r="E53" s="102">
        <v>0</v>
      </c>
      <c r="F53" s="74">
        <f t="shared" si="0"/>
        <v>0</v>
      </c>
      <c r="G53" s="75">
        <f t="shared" si="1"/>
        <v>0</v>
      </c>
      <c r="H53" s="206"/>
      <c r="I53" s="207"/>
      <c r="J53" s="208"/>
      <c r="K53" s="1"/>
    </row>
    <row r="54" spans="1:11" ht="13.5" thickBot="1">
      <c r="A54" s="1"/>
      <c r="B54" s="73">
        <v>12</v>
      </c>
      <c r="C54" s="214" t="s">
        <v>85</v>
      </c>
      <c r="D54" s="215"/>
      <c r="E54" s="102">
        <v>0</v>
      </c>
      <c r="F54" s="74">
        <f t="shared" si="0"/>
        <v>0</v>
      </c>
      <c r="G54" s="75">
        <f t="shared" si="1"/>
        <v>0</v>
      </c>
      <c r="H54" s="206"/>
      <c r="I54" s="207"/>
      <c r="J54" s="208"/>
      <c r="K54" s="1"/>
    </row>
    <row r="55" spans="1:11" ht="13.5" thickBot="1">
      <c r="A55" s="1"/>
      <c r="B55" s="1"/>
      <c r="C55" s="1"/>
      <c r="D55" s="1"/>
      <c r="E55" s="9" t="s">
        <v>17</v>
      </c>
      <c r="F55" s="76">
        <f>SUM(F43:F54)</f>
        <v>0</v>
      </c>
      <c r="G55" s="76">
        <f>SUM(G43:G54)</f>
        <v>0</v>
      </c>
      <c r="H55" s="1"/>
      <c r="I55" s="1"/>
      <c r="J55" s="1"/>
      <c r="K55" s="1"/>
    </row>
    <row r="56" spans="1:11" ht="12.75">
      <c r="A56" s="1"/>
      <c r="B56" s="1"/>
      <c r="C56" s="1"/>
      <c r="D56" s="1"/>
      <c r="E56" s="9"/>
      <c r="F56" s="19"/>
      <c r="G56" s="19"/>
      <c r="H56" s="1"/>
      <c r="I56" s="1"/>
      <c r="J56" s="1"/>
      <c r="K56" s="1"/>
    </row>
    <row r="57" spans="1:11" ht="12.75">
      <c r="A57" s="1"/>
      <c r="B57" s="11"/>
      <c r="C57" s="18"/>
      <c r="D57" s="11"/>
      <c r="E57" s="18" t="s">
        <v>22</v>
      </c>
      <c r="F57" s="18"/>
      <c r="G57" s="18"/>
      <c r="H57" s="18"/>
      <c r="I57" s="1"/>
      <c r="J57" s="1"/>
      <c r="K57" s="1"/>
    </row>
    <row r="58" spans="1:11" ht="51">
      <c r="A58" s="1"/>
      <c r="B58" s="1"/>
      <c r="C58" s="2"/>
      <c r="D58" s="2"/>
      <c r="E58" s="77" t="s">
        <v>66</v>
      </c>
      <c r="F58" s="78" t="s">
        <v>69</v>
      </c>
      <c r="G58" s="78" t="s">
        <v>68</v>
      </c>
      <c r="H58" s="1"/>
      <c r="I58" s="1"/>
      <c r="J58" s="1"/>
      <c r="K58" s="1"/>
    </row>
    <row r="59" spans="1:11" ht="12.75">
      <c r="A59" s="1"/>
      <c r="B59" s="216"/>
      <c r="C59" s="216"/>
      <c r="D59" s="216"/>
      <c r="E59" s="102">
        <v>0</v>
      </c>
      <c r="F59" s="71">
        <f>E59*3.6</f>
        <v>0</v>
      </c>
      <c r="G59" s="79">
        <f>F59/$E$18</f>
        <v>0</v>
      </c>
      <c r="H59" s="1"/>
      <c r="I59" s="1"/>
      <c r="J59" s="1"/>
      <c r="K59" s="1"/>
    </row>
    <row r="60" spans="1:11" ht="12.75">
      <c r="A60" s="1"/>
      <c r="B60" s="1"/>
      <c r="C60" s="1"/>
      <c r="D60" s="1"/>
      <c r="E60" s="1"/>
      <c r="F60" s="1"/>
      <c r="G60" s="1"/>
      <c r="H60" s="1"/>
      <c r="I60" s="1"/>
      <c r="J60" s="1"/>
      <c r="K60" s="1"/>
    </row>
    <row r="61" spans="1:11" ht="15.75">
      <c r="A61" s="1"/>
      <c r="B61" s="3"/>
      <c r="C61" s="1"/>
      <c r="D61" s="1"/>
      <c r="E61" s="1"/>
      <c r="F61" s="1"/>
      <c r="G61" s="1"/>
      <c r="H61" s="1"/>
      <c r="I61" s="1"/>
      <c r="J61" s="1"/>
      <c r="K61" s="1"/>
    </row>
    <row r="62" spans="1:11" ht="12.75">
      <c r="A62" s="1"/>
      <c r="B62" s="1"/>
      <c r="C62" s="1"/>
      <c r="D62" s="1"/>
      <c r="E62" s="1"/>
      <c r="F62" s="1"/>
      <c r="G62" s="1"/>
      <c r="H62" s="1"/>
      <c r="I62" s="1"/>
      <c r="J62" s="1"/>
      <c r="K62" s="1"/>
    </row>
    <row r="63" spans="1:11" ht="12.75">
      <c r="A63" s="1"/>
      <c r="B63" s="2" t="s">
        <v>11</v>
      </c>
      <c r="C63" s="1"/>
      <c r="D63" s="1"/>
      <c r="E63" s="1"/>
      <c r="F63" s="1"/>
      <c r="G63" s="1"/>
      <c r="H63" s="1"/>
      <c r="I63" s="1"/>
      <c r="J63" s="1"/>
      <c r="K63" s="1"/>
    </row>
    <row r="64" spans="1:11" ht="38.25">
      <c r="A64" s="1"/>
      <c r="B64" s="69"/>
      <c r="C64" s="211" t="s">
        <v>4</v>
      </c>
      <c r="D64" s="211"/>
      <c r="E64" s="101" t="s">
        <v>59</v>
      </c>
      <c r="F64" s="101" t="s">
        <v>15</v>
      </c>
      <c r="G64" s="101" t="s">
        <v>7</v>
      </c>
      <c r="H64" s="211" t="s">
        <v>16</v>
      </c>
      <c r="I64" s="211"/>
      <c r="J64" s="211"/>
      <c r="K64" s="1"/>
    </row>
    <row r="65" spans="1:11" ht="12.75">
      <c r="A65" s="1"/>
      <c r="B65" s="80">
        <v>1</v>
      </c>
      <c r="C65" s="213" t="str">
        <f>C43</f>
        <v>January</v>
      </c>
      <c r="D65" s="213"/>
      <c r="E65" s="102">
        <v>0</v>
      </c>
      <c r="F65" s="82">
        <f>E65*3.6</f>
        <v>0</v>
      </c>
      <c r="G65" s="85">
        <f>F65/$E$18</f>
        <v>0</v>
      </c>
      <c r="H65" s="209"/>
      <c r="I65" s="209"/>
      <c r="J65" s="210"/>
      <c r="K65" s="1"/>
    </row>
    <row r="66" spans="1:11" ht="12.75">
      <c r="A66" s="1"/>
      <c r="B66" s="73">
        <v>2</v>
      </c>
      <c r="C66" s="212" t="str">
        <f aca="true" t="shared" si="2" ref="C66:C76">C44</f>
        <v>February</v>
      </c>
      <c r="D66" s="212"/>
      <c r="E66" s="102">
        <v>0</v>
      </c>
      <c r="F66" s="82">
        <f aca="true" t="shared" si="3" ref="F66:F76">E66*3.6</f>
        <v>0</v>
      </c>
      <c r="G66" s="85">
        <f aca="true" t="shared" si="4" ref="G66:G76">F66/$E$18</f>
        <v>0</v>
      </c>
      <c r="H66" s="209"/>
      <c r="I66" s="209"/>
      <c r="J66" s="210"/>
      <c r="K66" s="1"/>
    </row>
    <row r="67" spans="1:11" ht="12.75">
      <c r="A67" s="1"/>
      <c r="B67" s="73">
        <v>3</v>
      </c>
      <c r="C67" s="212" t="str">
        <f t="shared" si="2"/>
        <v>March</v>
      </c>
      <c r="D67" s="212"/>
      <c r="E67" s="102">
        <v>0</v>
      </c>
      <c r="F67" s="82">
        <f t="shared" si="3"/>
        <v>0</v>
      </c>
      <c r="G67" s="85">
        <f t="shared" si="4"/>
        <v>0</v>
      </c>
      <c r="H67" s="209"/>
      <c r="I67" s="209"/>
      <c r="J67" s="210"/>
      <c r="K67" s="1"/>
    </row>
    <row r="68" spans="1:11" ht="12.75">
      <c r="A68" s="1"/>
      <c r="B68" s="73">
        <v>4</v>
      </c>
      <c r="C68" s="212" t="str">
        <f t="shared" si="2"/>
        <v>April</v>
      </c>
      <c r="D68" s="212"/>
      <c r="E68" s="102">
        <v>0</v>
      </c>
      <c r="F68" s="82">
        <f t="shared" si="3"/>
        <v>0</v>
      </c>
      <c r="G68" s="85">
        <f t="shared" si="4"/>
        <v>0</v>
      </c>
      <c r="H68" s="209"/>
      <c r="I68" s="209"/>
      <c r="J68" s="210"/>
      <c r="K68" s="1"/>
    </row>
    <row r="69" spans="1:11" ht="15" customHeight="1">
      <c r="A69" s="1"/>
      <c r="B69" s="73">
        <v>5</v>
      </c>
      <c r="C69" s="212" t="str">
        <f t="shared" si="2"/>
        <v>May</v>
      </c>
      <c r="D69" s="212"/>
      <c r="E69" s="102">
        <v>0</v>
      </c>
      <c r="F69" s="82">
        <f t="shared" si="3"/>
        <v>0</v>
      </c>
      <c r="G69" s="85">
        <f t="shared" si="4"/>
        <v>0</v>
      </c>
      <c r="H69" s="209"/>
      <c r="I69" s="209"/>
      <c r="J69" s="210"/>
      <c r="K69" s="1"/>
    </row>
    <row r="70" spans="1:11" ht="12.75">
      <c r="A70" s="1"/>
      <c r="B70" s="73">
        <v>6</v>
      </c>
      <c r="C70" s="212" t="str">
        <f t="shared" si="2"/>
        <v>June</v>
      </c>
      <c r="D70" s="212"/>
      <c r="E70" s="102">
        <v>0</v>
      </c>
      <c r="F70" s="82">
        <f t="shared" si="3"/>
        <v>0</v>
      </c>
      <c r="G70" s="85">
        <f t="shared" si="4"/>
        <v>0</v>
      </c>
      <c r="H70" s="209"/>
      <c r="I70" s="209"/>
      <c r="J70" s="210"/>
      <c r="K70" s="1"/>
    </row>
    <row r="71" spans="1:11" ht="12.75">
      <c r="A71" s="1"/>
      <c r="B71" s="73">
        <v>7</v>
      </c>
      <c r="C71" s="212" t="str">
        <f t="shared" si="2"/>
        <v>July</v>
      </c>
      <c r="D71" s="212"/>
      <c r="E71" s="102">
        <v>0</v>
      </c>
      <c r="F71" s="82">
        <f t="shared" si="3"/>
        <v>0</v>
      </c>
      <c r="G71" s="85">
        <f t="shared" si="4"/>
        <v>0</v>
      </c>
      <c r="H71" s="209"/>
      <c r="I71" s="209"/>
      <c r="J71" s="210"/>
      <c r="K71" s="1"/>
    </row>
    <row r="72" spans="1:11" ht="12.75">
      <c r="A72" s="1"/>
      <c r="B72" s="73">
        <v>8</v>
      </c>
      <c r="C72" s="212" t="str">
        <f t="shared" si="2"/>
        <v>August</v>
      </c>
      <c r="D72" s="212"/>
      <c r="E72" s="102">
        <v>0</v>
      </c>
      <c r="F72" s="82">
        <f t="shared" si="3"/>
        <v>0</v>
      </c>
      <c r="G72" s="85">
        <f t="shared" si="4"/>
        <v>0</v>
      </c>
      <c r="H72" s="209"/>
      <c r="I72" s="209"/>
      <c r="J72" s="210"/>
      <c r="K72" s="1"/>
    </row>
    <row r="73" spans="1:11" ht="12.75">
      <c r="A73" s="1"/>
      <c r="B73" s="73">
        <v>9</v>
      </c>
      <c r="C73" s="212" t="str">
        <f t="shared" si="2"/>
        <v>September</v>
      </c>
      <c r="D73" s="212"/>
      <c r="E73" s="102">
        <v>0</v>
      </c>
      <c r="F73" s="82">
        <f t="shared" si="3"/>
        <v>0</v>
      </c>
      <c r="G73" s="85">
        <f t="shared" si="4"/>
        <v>0</v>
      </c>
      <c r="H73" s="209"/>
      <c r="I73" s="209"/>
      <c r="J73" s="210"/>
      <c r="K73" s="1"/>
    </row>
    <row r="74" spans="1:11" ht="12.75">
      <c r="A74" s="1"/>
      <c r="B74" s="73">
        <v>10</v>
      </c>
      <c r="C74" s="212" t="str">
        <f t="shared" si="2"/>
        <v>October</v>
      </c>
      <c r="D74" s="212"/>
      <c r="E74" s="102">
        <v>0</v>
      </c>
      <c r="F74" s="82">
        <f t="shared" si="3"/>
        <v>0</v>
      </c>
      <c r="G74" s="85">
        <f t="shared" si="4"/>
        <v>0</v>
      </c>
      <c r="H74" s="209"/>
      <c r="I74" s="209"/>
      <c r="J74" s="210"/>
      <c r="K74" s="1"/>
    </row>
    <row r="75" spans="1:11" ht="12.75">
      <c r="A75" s="1"/>
      <c r="B75" s="73">
        <v>11</v>
      </c>
      <c r="C75" s="212" t="str">
        <f t="shared" si="2"/>
        <v>November</v>
      </c>
      <c r="D75" s="212"/>
      <c r="E75" s="102">
        <v>0</v>
      </c>
      <c r="F75" s="82">
        <f t="shared" si="3"/>
        <v>0</v>
      </c>
      <c r="G75" s="85">
        <f t="shared" si="4"/>
        <v>0</v>
      </c>
      <c r="H75" s="209"/>
      <c r="I75" s="209"/>
      <c r="J75" s="210"/>
      <c r="K75" s="1"/>
    </row>
    <row r="76" spans="1:11" ht="13.5" thickBot="1">
      <c r="A76" s="1"/>
      <c r="B76" s="73">
        <v>12</v>
      </c>
      <c r="C76" s="213" t="str">
        <f t="shared" si="2"/>
        <v>December</v>
      </c>
      <c r="D76" s="213"/>
      <c r="E76" s="102">
        <v>0</v>
      </c>
      <c r="F76" s="91">
        <f t="shared" si="3"/>
        <v>0</v>
      </c>
      <c r="G76" s="92">
        <f t="shared" si="4"/>
        <v>0</v>
      </c>
      <c r="H76" s="209"/>
      <c r="I76" s="209"/>
      <c r="J76" s="210"/>
      <c r="K76" s="1"/>
    </row>
    <row r="77" spans="1:11" ht="13.5" thickBot="1">
      <c r="A77" s="1"/>
      <c r="B77" s="1"/>
      <c r="C77" s="1"/>
      <c r="D77" s="1"/>
      <c r="E77" s="9" t="s">
        <v>17</v>
      </c>
      <c r="F77" s="68">
        <f>SUM(F65:F76)</f>
        <v>0</v>
      </c>
      <c r="G77" s="68">
        <f>SUM(G65:G76)</f>
        <v>0</v>
      </c>
      <c r="H77" s="1"/>
      <c r="I77" s="1"/>
      <c r="J77" s="1"/>
      <c r="K77" s="1"/>
    </row>
    <row r="78" spans="1:11" ht="12.75">
      <c r="A78" s="1"/>
      <c r="B78" s="1"/>
      <c r="C78" s="2"/>
      <c r="D78" s="2"/>
      <c r="E78" s="8"/>
      <c r="F78" s="2"/>
      <c r="G78" s="2"/>
      <c r="H78" s="1"/>
      <c r="I78" s="1"/>
      <c r="J78" s="1"/>
      <c r="K78" s="1"/>
    </row>
    <row r="79" spans="1:11" ht="12.75">
      <c r="A79" s="1"/>
      <c r="B79" s="1"/>
      <c r="C79" s="2"/>
      <c r="D79" s="2"/>
      <c r="E79" s="18" t="s">
        <v>22</v>
      </c>
      <c r="F79" s="18"/>
      <c r="G79" s="18"/>
      <c r="H79" s="1"/>
      <c r="I79" s="1"/>
      <c r="J79" s="1"/>
      <c r="K79" s="1"/>
    </row>
    <row r="80" spans="1:11" ht="51">
      <c r="A80" s="1"/>
      <c r="B80" s="1"/>
      <c r="C80" s="1"/>
      <c r="D80" s="1"/>
      <c r="E80" s="77" t="s">
        <v>66</v>
      </c>
      <c r="F80" s="78" t="s">
        <v>69</v>
      </c>
      <c r="G80" s="78" t="s">
        <v>68</v>
      </c>
      <c r="H80" s="1"/>
      <c r="I80" s="1"/>
      <c r="J80" s="1"/>
      <c r="K80" s="1"/>
    </row>
    <row r="81" spans="1:11" ht="12.75">
      <c r="A81" s="1"/>
      <c r="B81" s="1"/>
      <c r="C81" s="1"/>
      <c r="D81" s="1"/>
      <c r="E81" s="102">
        <v>0</v>
      </c>
      <c r="F81" s="74">
        <f>E81*3.6</f>
        <v>0</v>
      </c>
      <c r="G81" s="82">
        <f>F81/$E$18</f>
        <v>0</v>
      </c>
      <c r="H81" s="1"/>
      <c r="I81" s="1"/>
      <c r="J81" s="1"/>
      <c r="K81" s="1"/>
    </row>
    <row r="82" spans="1:11" s="45" customFormat="1" ht="12.75">
      <c r="A82" s="1"/>
      <c r="B82" s="1"/>
      <c r="C82" s="1"/>
      <c r="D82" s="1"/>
      <c r="E82" s="1"/>
      <c r="F82" s="10"/>
      <c r="G82" s="10"/>
      <c r="H82" s="1"/>
      <c r="I82" s="1"/>
      <c r="J82" s="1"/>
      <c r="K82" s="1"/>
    </row>
    <row r="83" spans="1:11" s="45" customFormat="1" ht="12.75">
      <c r="A83" s="1"/>
      <c r="B83" s="1"/>
      <c r="C83" s="1"/>
      <c r="D83" s="1"/>
      <c r="E83" s="1"/>
      <c r="F83" s="10"/>
      <c r="G83" s="10"/>
      <c r="H83" s="1"/>
      <c r="I83" s="1"/>
      <c r="J83" s="1"/>
      <c r="K83" s="1"/>
    </row>
    <row r="84" spans="1:11" s="45" customFormat="1" ht="12.75">
      <c r="A84" s="1"/>
      <c r="B84" s="1"/>
      <c r="C84" s="1"/>
      <c r="D84" s="1"/>
      <c r="E84" s="1"/>
      <c r="F84" s="10"/>
      <c r="G84" s="10"/>
      <c r="H84" s="1"/>
      <c r="I84" s="1"/>
      <c r="J84" s="1"/>
      <c r="K84" s="1"/>
    </row>
    <row r="85" spans="1:11" s="45" customFormat="1" ht="12.75">
      <c r="A85" s="1"/>
      <c r="B85" s="1"/>
      <c r="C85" s="1"/>
      <c r="D85" s="1"/>
      <c r="E85" s="1"/>
      <c r="F85" s="10"/>
      <c r="G85" s="10"/>
      <c r="H85" s="1"/>
      <c r="I85" s="1"/>
      <c r="J85" s="1"/>
      <c r="K85" s="1"/>
    </row>
    <row r="86" spans="1:11" ht="15.75">
      <c r="A86" s="1"/>
      <c r="B86" s="3"/>
      <c r="C86" s="1"/>
      <c r="D86" s="1"/>
      <c r="E86" s="1"/>
      <c r="F86" s="1"/>
      <c r="G86" s="1"/>
      <c r="H86" s="1"/>
      <c r="I86" s="1"/>
      <c r="J86" s="1"/>
      <c r="K86" s="1"/>
    </row>
    <row r="87" spans="1:11" ht="12.75">
      <c r="A87" s="1"/>
      <c r="B87" s="2" t="s">
        <v>12</v>
      </c>
      <c r="C87" s="1"/>
      <c r="D87" s="1"/>
      <c r="E87" s="1"/>
      <c r="F87" s="1"/>
      <c r="G87" s="1"/>
      <c r="H87" s="1"/>
      <c r="I87" s="1"/>
      <c r="J87" s="1"/>
      <c r="K87" s="1"/>
    </row>
    <row r="88" spans="1:11" ht="38.25">
      <c r="A88" s="1"/>
      <c r="B88" s="69"/>
      <c r="C88" s="211" t="s">
        <v>4</v>
      </c>
      <c r="D88" s="211"/>
      <c r="E88" s="103" t="s">
        <v>13</v>
      </c>
      <c r="F88" s="104" t="s">
        <v>14</v>
      </c>
      <c r="G88" s="65" t="s">
        <v>15</v>
      </c>
      <c r="H88" s="65" t="s">
        <v>7</v>
      </c>
      <c r="I88" s="211" t="s">
        <v>16</v>
      </c>
      <c r="J88" s="211"/>
      <c r="K88" s="1"/>
    </row>
    <row r="89" spans="1:11" ht="12.75">
      <c r="A89" s="1"/>
      <c r="B89" s="73">
        <v>1</v>
      </c>
      <c r="C89" s="213" t="str">
        <f>C43</f>
        <v>January</v>
      </c>
      <c r="D89" s="213"/>
      <c r="E89" s="102">
        <v>0</v>
      </c>
      <c r="F89" s="102">
        <f>E89*1.97</f>
        <v>0</v>
      </c>
      <c r="G89" s="83">
        <f>F89*25.6</f>
        <v>0</v>
      </c>
      <c r="H89" s="81">
        <f>G89/$E$18</f>
        <v>0</v>
      </c>
      <c r="I89" s="206"/>
      <c r="J89" s="208"/>
      <c r="K89" s="1"/>
    </row>
    <row r="90" spans="1:11" ht="12.75">
      <c r="A90" s="1"/>
      <c r="B90" s="73">
        <v>2</v>
      </c>
      <c r="C90" s="212" t="str">
        <f aca="true" t="shared" si="5" ref="C90:C100">C44</f>
        <v>February</v>
      </c>
      <c r="D90" s="212"/>
      <c r="E90" s="102">
        <v>0</v>
      </c>
      <c r="F90" s="102">
        <f aca="true" t="shared" si="6" ref="F90:F100">E90*1.97</f>
        <v>0</v>
      </c>
      <c r="G90" s="83">
        <f aca="true" t="shared" si="7" ref="G90:G100">F90*25.6</f>
        <v>0</v>
      </c>
      <c r="H90" s="81">
        <f aca="true" t="shared" si="8" ref="H90:H100">G90/$E$18</f>
        <v>0</v>
      </c>
      <c r="I90" s="206"/>
      <c r="J90" s="208"/>
      <c r="K90" s="1"/>
    </row>
    <row r="91" spans="1:11" ht="12.75">
      <c r="A91" s="1"/>
      <c r="B91" s="73">
        <v>3</v>
      </c>
      <c r="C91" s="212" t="str">
        <f t="shared" si="5"/>
        <v>March</v>
      </c>
      <c r="D91" s="212"/>
      <c r="E91" s="102">
        <v>0</v>
      </c>
      <c r="F91" s="102">
        <f t="shared" si="6"/>
        <v>0</v>
      </c>
      <c r="G91" s="83">
        <f t="shared" si="7"/>
        <v>0</v>
      </c>
      <c r="H91" s="81">
        <f t="shared" si="8"/>
        <v>0</v>
      </c>
      <c r="I91" s="206"/>
      <c r="J91" s="208"/>
      <c r="K91" s="1"/>
    </row>
    <row r="92" spans="1:11" ht="12.75">
      <c r="A92" s="1"/>
      <c r="B92" s="73">
        <v>4</v>
      </c>
      <c r="C92" s="212" t="str">
        <f t="shared" si="5"/>
        <v>April</v>
      </c>
      <c r="D92" s="212"/>
      <c r="E92" s="102">
        <v>0</v>
      </c>
      <c r="F92" s="102">
        <f t="shared" si="6"/>
        <v>0</v>
      </c>
      <c r="G92" s="83">
        <f t="shared" si="7"/>
        <v>0</v>
      </c>
      <c r="H92" s="81">
        <f t="shared" si="8"/>
        <v>0</v>
      </c>
      <c r="I92" s="206"/>
      <c r="J92" s="208"/>
      <c r="K92" s="1"/>
    </row>
    <row r="93" spans="1:11" ht="12.75">
      <c r="A93" s="1"/>
      <c r="B93" s="73">
        <v>5</v>
      </c>
      <c r="C93" s="212" t="str">
        <f t="shared" si="5"/>
        <v>May</v>
      </c>
      <c r="D93" s="212"/>
      <c r="E93" s="102">
        <v>0</v>
      </c>
      <c r="F93" s="102">
        <f t="shared" si="6"/>
        <v>0</v>
      </c>
      <c r="G93" s="83">
        <f t="shared" si="7"/>
        <v>0</v>
      </c>
      <c r="H93" s="81">
        <f t="shared" si="8"/>
        <v>0</v>
      </c>
      <c r="I93" s="206"/>
      <c r="J93" s="208"/>
      <c r="K93" s="1"/>
    </row>
    <row r="94" spans="1:11" ht="12.75">
      <c r="A94" s="1"/>
      <c r="B94" s="73">
        <v>6</v>
      </c>
      <c r="C94" s="212" t="str">
        <f t="shared" si="5"/>
        <v>June</v>
      </c>
      <c r="D94" s="212"/>
      <c r="E94" s="102">
        <v>0</v>
      </c>
      <c r="F94" s="102">
        <f t="shared" si="6"/>
        <v>0</v>
      </c>
      <c r="G94" s="83">
        <f t="shared" si="7"/>
        <v>0</v>
      </c>
      <c r="H94" s="81">
        <f t="shared" si="8"/>
        <v>0</v>
      </c>
      <c r="I94" s="206"/>
      <c r="J94" s="208"/>
      <c r="K94" s="1"/>
    </row>
    <row r="95" spans="1:11" ht="12.75">
      <c r="A95" s="1"/>
      <c r="B95" s="73">
        <v>7</v>
      </c>
      <c r="C95" s="212" t="str">
        <f t="shared" si="5"/>
        <v>July</v>
      </c>
      <c r="D95" s="212"/>
      <c r="E95" s="102">
        <v>0</v>
      </c>
      <c r="F95" s="102">
        <f t="shared" si="6"/>
        <v>0</v>
      </c>
      <c r="G95" s="83">
        <f t="shared" si="7"/>
        <v>0</v>
      </c>
      <c r="H95" s="81">
        <f t="shared" si="8"/>
        <v>0</v>
      </c>
      <c r="I95" s="206"/>
      <c r="J95" s="208"/>
      <c r="K95" s="1"/>
    </row>
    <row r="96" spans="1:11" ht="12.75">
      <c r="A96" s="1"/>
      <c r="B96" s="73">
        <v>8</v>
      </c>
      <c r="C96" s="212" t="str">
        <f t="shared" si="5"/>
        <v>August</v>
      </c>
      <c r="D96" s="212"/>
      <c r="E96" s="102">
        <v>0</v>
      </c>
      <c r="F96" s="102">
        <f t="shared" si="6"/>
        <v>0</v>
      </c>
      <c r="G96" s="83">
        <f t="shared" si="7"/>
        <v>0</v>
      </c>
      <c r="H96" s="81">
        <f t="shared" si="8"/>
        <v>0</v>
      </c>
      <c r="I96" s="206"/>
      <c r="J96" s="208"/>
      <c r="K96" s="1"/>
    </row>
    <row r="97" spans="1:11" ht="12.75">
      <c r="A97" s="1"/>
      <c r="B97" s="73">
        <v>9</v>
      </c>
      <c r="C97" s="212" t="str">
        <f t="shared" si="5"/>
        <v>September</v>
      </c>
      <c r="D97" s="212"/>
      <c r="E97" s="102">
        <v>0</v>
      </c>
      <c r="F97" s="102">
        <f t="shared" si="6"/>
        <v>0</v>
      </c>
      <c r="G97" s="83">
        <f t="shared" si="7"/>
        <v>0</v>
      </c>
      <c r="H97" s="81">
        <f t="shared" si="8"/>
        <v>0</v>
      </c>
      <c r="I97" s="206"/>
      <c r="J97" s="208"/>
      <c r="K97" s="1"/>
    </row>
    <row r="98" spans="1:11" ht="12.75">
      <c r="A98" s="1"/>
      <c r="B98" s="73">
        <v>10</v>
      </c>
      <c r="C98" s="212" t="str">
        <f t="shared" si="5"/>
        <v>October</v>
      </c>
      <c r="D98" s="212"/>
      <c r="E98" s="102">
        <v>0</v>
      </c>
      <c r="F98" s="102">
        <f t="shared" si="6"/>
        <v>0</v>
      </c>
      <c r="G98" s="83">
        <f t="shared" si="7"/>
        <v>0</v>
      </c>
      <c r="H98" s="81">
        <f t="shared" si="8"/>
        <v>0</v>
      </c>
      <c r="I98" s="206"/>
      <c r="J98" s="208"/>
      <c r="K98" s="1"/>
    </row>
    <row r="99" spans="1:11" ht="12.75">
      <c r="A99" s="1"/>
      <c r="B99" s="73">
        <v>11</v>
      </c>
      <c r="C99" s="212" t="str">
        <f t="shared" si="5"/>
        <v>November</v>
      </c>
      <c r="D99" s="212"/>
      <c r="E99" s="102">
        <v>0</v>
      </c>
      <c r="F99" s="102">
        <f t="shared" si="6"/>
        <v>0</v>
      </c>
      <c r="G99" s="83">
        <f t="shared" si="7"/>
        <v>0</v>
      </c>
      <c r="H99" s="81">
        <f t="shared" si="8"/>
        <v>0</v>
      </c>
      <c r="I99" s="206"/>
      <c r="J99" s="208"/>
      <c r="K99" s="1"/>
    </row>
    <row r="100" spans="1:11" ht="13.5" thickBot="1">
      <c r="A100" s="1"/>
      <c r="B100" s="73">
        <v>12</v>
      </c>
      <c r="C100" s="213" t="str">
        <f t="shared" si="5"/>
        <v>December</v>
      </c>
      <c r="D100" s="213"/>
      <c r="E100" s="102">
        <v>0</v>
      </c>
      <c r="F100" s="102">
        <f t="shared" si="6"/>
        <v>0</v>
      </c>
      <c r="G100" s="83">
        <f t="shared" si="7"/>
        <v>0</v>
      </c>
      <c r="H100" s="81">
        <f t="shared" si="8"/>
        <v>0</v>
      </c>
      <c r="I100" s="206"/>
      <c r="J100" s="208"/>
      <c r="K100" s="1"/>
    </row>
    <row r="101" spans="1:11" ht="13.5" thickBot="1">
      <c r="A101" s="1"/>
      <c r="B101" s="1"/>
      <c r="C101" s="1"/>
      <c r="D101" s="1"/>
      <c r="E101" s="10"/>
      <c r="F101" s="9" t="s">
        <v>17</v>
      </c>
      <c r="G101" s="68">
        <f>SUM(G89:G100)</f>
        <v>0</v>
      </c>
      <c r="H101" s="68">
        <f>SUM(H89:H100)</f>
        <v>0</v>
      </c>
      <c r="I101" s="1"/>
      <c r="J101" s="1"/>
      <c r="K101" s="1"/>
    </row>
    <row r="102" spans="1:11" ht="12.75">
      <c r="A102" s="1"/>
      <c r="B102" s="1"/>
      <c r="C102" s="2"/>
      <c r="D102" s="2"/>
      <c r="E102" s="1"/>
      <c r="F102" s="8"/>
      <c r="G102" s="2"/>
      <c r="H102" s="2"/>
      <c r="I102" s="1"/>
      <c r="J102" s="1"/>
      <c r="K102" s="1"/>
    </row>
    <row r="103" spans="1:11" ht="12.75">
      <c r="A103" s="1"/>
      <c r="B103" s="1"/>
      <c r="C103" s="2"/>
      <c r="D103" s="2"/>
      <c r="E103" s="18" t="s">
        <v>22</v>
      </c>
      <c r="F103" s="8"/>
      <c r="G103" s="2"/>
      <c r="H103" s="2"/>
      <c r="I103" s="1"/>
      <c r="J103" s="1"/>
      <c r="K103" s="1"/>
    </row>
    <row r="104" spans="1:11" ht="51">
      <c r="A104" s="1"/>
      <c r="B104" s="1"/>
      <c r="C104" s="2"/>
      <c r="D104" s="2"/>
      <c r="E104" s="105" t="s">
        <v>70</v>
      </c>
      <c r="F104" s="105" t="s">
        <v>71</v>
      </c>
      <c r="G104" s="84" t="s">
        <v>69</v>
      </c>
      <c r="H104" s="84" t="s">
        <v>67</v>
      </c>
      <c r="I104" s="1"/>
      <c r="J104" s="1"/>
      <c r="K104" s="1"/>
    </row>
    <row r="105" spans="1:11" ht="12.75">
      <c r="A105" s="1"/>
      <c r="B105" s="1"/>
      <c r="C105" s="2"/>
      <c r="D105" s="2"/>
      <c r="E105" s="102">
        <v>0</v>
      </c>
      <c r="F105" s="102">
        <f>E105*1.97</f>
        <v>0</v>
      </c>
      <c r="G105" s="83">
        <f>F105*25.6</f>
        <v>0</v>
      </c>
      <c r="H105" s="85">
        <f>G105/$E$18</f>
        <v>0</v>
      </c>
      <c r="I105" s="1"/>
      <c r="J105" s="1"/>
      <c r="K105" s="1"/>
    </row>
    <row r="106" spans="1:11" ht="12.75">
      <c r="A106" s="1"/>
      <c r="B106" s="64"/>
      <c r="C106" s="64"/>
      <c r="D106" s="64"/>
      <c r="E106" s="64"/>
      <c r="F106" s="64"/>
      <c r="G106" s="64"/>
      <c r="H106" s="64"/>
      <c r="I106" s="64"/>
      <c r="J106" s="64"/>
      <c r="K106" s="1"/>
    </row>
    <row r="107" spans="1:11" ht="12.75">
      <c r="A107" s="1"/>
      <c r="B107" s="64"/>
      <c r="C107" s="64"/>
      <c r="D107" s="64"/>
      <c r="E107" s="64"/>
      <c r="F107" s="64"/>
      <c r="G107" s="64"/>
      <c r="H107" s="64"/>
      <c r="I107" s="64"/>
      <c r="J107" s="64"/>
      <c r="K107" s="1"/>
    </row>
    <row r="108" spans="1:11" ht="12.75">
      <c r="A108" s="1"/>
      <c r="B108" s="1"/>
      <c r="C108" s="1"/>
      <c r="D108" s="1"/>
      <c r="E108" s="1"/>
      <c r="F108" s="1"/>
      <c r="G108" s="1"/>
      <c r="H108" s="1"/>
      <c r="I108" s="1"/>
      <c r="J108" s="1"/>
      <c r="K108" s="1"/>
    </row>
    <row r="109" spans="1:11" ht="15.75">
      <c r="A109" s="1"/>
      <c r="B109" s="2" t="s">
        <v>23</v>
      </c>
      <c r="C109" s="1"/>
      <c r="D109" s="2"/>
      <c r="E109" s="1"/>
      <c r="F109" s="1"/>
      <c r="G109" s="1"/>
      <c r="H109" s="1"/>
      <c r="I109" s="1"/>
      <c r="J109" s="1"/>
      <c r="K109" s="1"/>
    </row>
    <row r="110" spans="1:11" ht="48">
      <c r="A110" s="1"/>
      <c r="B110" s="69"/>
      <c r="C110" s="86" t="s">
        <v>24</v>
      </c>
      <c r="D110" s="87" t="s">
        <v>25</v>
      </c>
      <c r="E110" s="87" t="s">
        <v>26</v>
      </c>
      <c r="F110" s="87" t="s">
        <v>27</v>
      </c>
      <c r="G110" s="87" t="s">
        <v>28</v>
      </c>
      <c r="H110" s="87" t="s">
        <v>29</v>
      </c>
      <c r="I110" s="88" t="s">
        <v>30</v>
      </c>
      <c r="J110" s="88" t="s">
        <v>31</v>
      </c>
      <c r="K110" s="1"/>
    </row>
    <row r="111" spans="1:11" ht="12.75">
      <c r="A111" s="1"/>
      <c r="B111" s="69">
        <v>1</v>
      </c>
      <c r="C111" s="74">
        <f aca="true" t="shared" si="9" ref="C111:C123">G43</f>
        <v>0</v>
      </c>
      <c r="D111" s="82">
        <f>$G$59/12</f>
        <v>0</v>
      </c>
      <c r="E111" s="85">
        <f aca="true" t="shared" si="10" ref="E111:E123">G65</f>
        <v>0</v>
      </c>
      <c r="F111" s="85">
        <f>$G$81/12</f>
        <v>0</v>
      </c>
      <c r="G111" s="85">
        <f aca="true" t="shared" si="11" ref="G111:G123">H89</f>
        <v>0</v>
      </c>
      <c r="H111" s="85">
        <f>$H$105/12</f>
        <v>0</v>
      </c>
      <c r="I111" s="89">
        <f>SUM(C111,F111,H111)</f>
        <v>0</v>
      </c>
      <c r="J111" s="89">
        <f>SUM(D111,F111,H111)</f>
        <v>0</v>
      </c>
      <c r="K111" s="1"/>
    </row>
    <row r="112" spans="1:11" ht="12.75">
      <c r="A112" s="1"/>
      <c r="B112" s="69">
        <v>2</v>
      </c>
      <c r="C112" s="74">
        <f t="shared" si="9"/>
        <v>0</v>
      </c>
      <c r="D112" s="82">
        <f aca="true" t="shared" si="12" ref="D112:D122">$G$59/12</f>
        <v>0</v>
      </c>
      <c r="E112" s="85">
        <f t="shared" si="10"/>
        <v>0</v>
      </c>
      <c r="F112" s="85">
        <f aca="true" t="shared" si="13" ref="F112:F122">$G$81/12</f>
        <v>0</v>
      </c>
      <c r="G112" s="85">
        <f t="shared" si="11"/>
        <v>0</v>
      </c>
      <c r="H112" s="85">
        <f aca="true" t="shared" si="14" ref="H112:H122">$H$105/12</f>
        <v>0</v>
      </c>
      <c r="I112" s="89">
        <f aca="true" t="shared" si="15" ref="I112:I123">SUM(C112,F112,H112)</f>
        <v>0</v>
      </c>
      <c r="J112" s="89">
        <f aca="true" t="shared" si="16" ref="J112:J123">SUM(D112,F112,H112)</f>
        <v>0</v>
      </c>
      <c r="K112" s="1"/>
    </row>
    <row r="113" spans="1:11" ht="12.75">
      <c r="A113" s="1"/>
      <c r="B113" s="69">
        <v>3</v>
      </c>
      <c r="C113" s="74">
        <f t="shared" si="9"/>
        <v>0</v>
      </c>
      <c r="D113" s="82">
        <f t="shared" si="12"/>
        <v>0</v>
      </c>
      <c r="E113" s="85">
        <f t="shared" si="10"/>
        <v>0</v>
      </c>
      <c r="F113" s="85">
        <f t="shared" si="13"/>
        <v>0</v>
      </c>
      <c r="G113" s="85">
        <f t="shared" si="11"/>
        <v>0</v>
      </c>
      <c r="H113" s="85">
        <f t="shared" si="14"/>
        <v>0</v>
      </c>
      <c r="I113" s="89">
        <f t="shared" si="15"/>
        <v>0</v>
      </c>
      <c r="J113" s="89">
        <f t="shared" si="16"/>
        <v>0</v>
      </c>
      <c r="K113" s="1"/>
    </row>
    <row r="114" spans="1:11" ht="12.75">
      <c r="A114" s="1"/>
      <c r="B114" s="69">
        <v>4</v>
      </c>
      <c r="C114" s="74">
        <f t="shared" si="9"/>
        <v>0</v>
      </c>
      <c r="D114" s="82">
        <f t="shared" si="12"/>
        <v>0</v>
      </c>
      <c r="E114" s="85">
        <f t="shared" si="10"/>
        <v>0</v>
      </c>
      <c r="F114" s="85">
        <f t="shared" si="13"/>
        <v>0</v>
      </c>
      <c r="G114" s="85">
        <f t="shared" si="11"/>
        <v>0</v>
      </c>
      <c r="H114" s="85">
        <f t="shared" si="14"/>
        <v>0</v>
      </c>
      <c r="I114" s="89">
        <f t="shared" si="15"/>
        <v>0</v>
      </c>
      <c r="J114" s="89">
        <f t="shared" si="16"/>
        <v>0</v>
      </c>
      <c r="K114" s="1"/>
    </row>
    <row r="115" spans="1:11" ht="12.75">
      <c r="A115" s="1"/>
      <c r="B115" s="69">
        <v>5</v>
      </c>
      <c r="C115" s="74">
        <f t="shared" si="9"/>
        <v>0</v>
      </c>
      <c r="D115" s="82">
        <f t="shared" si="12"/>
        <v>0</v>
      </c>
      <c r="E115" s="85">
        <f t="shared" si="10"/>
        <v>0</v>
      </c>
      <c r="F115" s="85">
        <f t="shared" si="13"/>
        <v>0</v>
      </c>
      <c r="G115" s="85">
        <f t="shared" si="11"/>
        <v>0</v>
      </c>
      <c r="H115" s="85">
        <f t="shared" si="14"/>
        <v>0</v>
      </c>
      <c r="I115" s="89">
        <f t="shared" si="15"/>
        <v>0</v>
      </c>
      <c r="J115" s="89">
        <f t="shared" si="16"/>
        <v>0</v>
      </c>
      <c r="K115" s="1"/>
    </row>
    <row r="116" spans="1:11" ht="12.75">
      <c r="A116" s="1"/>
      <c r="B116" s="69">
        <v>6</v>
      </c>
      <c r="C116" s="74">
        <f t="shared" si="9"/>
        <v>0</v>
      </c>
      <c r="D116" s="82">
        <f t="shared" si="12"/>
        <v>0</v>
      </c>
      <c r="E116" s="85">
        <f t="shared" si="10"/>
        <v>0</v>
      </c>
      <c r="F116" s="85">
        <f t="shared" si="13"/>
        <v>0</v>
      </c>
      <c r="G116" s="85">
        <f t="shared" si="11"/>
        <v>0</v>
      </c>
      <c r="H116" s="85">
        <f t="shared" si="14"/>
        <v>0</v>
      </c>
      <c r="I116" s="89">
        <f t="shared" si="15"/>
        <v>0</v>
      </c>
      <c r="J116" s="89">
        <f t="shared" si="16"/>
        <v>0</v>
      </c>
      <c r="K116" s="1"/>
    </row>
    <row r="117" spans="1:11" ht="12.75">
      <c r="A117" s="1"/>
      <c r="B117" s="69">
        <v>7</v>
      </c>
      <c r="C117" s="74">
        <f t="shared" si="9"/>
        <v>0</v>
      </c>
      <c r="D117" s="82">
        <f t="shared" si="12"/>
        <v>0</v>
      </c>
      <c r="E117" s="85">
        <f t="shared" si="10"/>
        <v>0</v>
      </c>
      <c r="F117" s="85">
        <f t="shared" si="13"/>
        <v>0</v>
      </c>
      <c r="G117" s="85">
        <f t="shared" si="11"/>
        <v>0</v>
      </c>
      <c r="H117" s="85">
        <f t="shared" si="14"/>
        <v>0</v>
      </c>
      <c r="I117" s="89">
        <f t="shared" si="15"/>
        <v>0</v>
      </c>
      <c r="J117" s="89">
        <f t="shared" si="16"/>
        <v>0</v>
      </c>
      <c r="K117" s="1"/>
    </row>
    <row r="118" spans="1:11" ht="12.75">
      <c r="A118" s="1"/>
      <c r="B118" s="69">
        <v>8</v>
      </c>
      <c r="C118" s="74">
        <f t="shared" si="9"/>
        <v>0</v>
      </c>
      <c r="D118" s="82">
        <f t="shared" si="12"/>
        <v>0</v>
      </c>
      <c r="E118" s="85">
        <f t="shared" si="10"/>
        <v>0</v>
      </c>
      <c r="F118" s="85">
        <f t="shared" si="13"/>
        <v>0</v>
      </c>
      <c r="G118" s="85">
        <f t="shared" si="11"/>
        <v>0</v>
      </c>
      <c r="H118" s="85">
        <f t="shared" si="14"/>
        <v>0</v>
      </c>
      <c r="I118" s="89">
        <f t="shared" si="15"/>
        <v>0</v>
      </c>
      <c r="J118" s="89">
        <f t="shared" si="16"/>
        <v>0</v>
      </c>
      <c r="K118" s="1"/>
    </row>
    <row r="119" spans="1:11" ht="12.75">
      <c r="A119" s="1"/>
      <c r="B119" s="69">
        <v>9</v>
      </c>
      <c r="C119" s="74">
        <f t="shared" si="9"/>
        <v>0</v>
      </c>
      <c r="D119" s="82">
        <f t="shared" si="12"/>
        <v>0</v>
      </c>
      <c r="E119" s="85">
        <f t="shared" si="10"/>
        <v>0</v>
      </c>
      <c r="F119" s="85">
        <f t="shared" si="13"/>
        <v>0</v>
      </c>
      <c r="G119" s="85">
        <f t="shared" si="11"/>
        <v>0</v>
      </c>
      <c r="H119" s="85">
        <f t="shared" si="14"/>
        <v>0</v>
      </c>
      <c r="I119" s="89">
        <f t="shared" si="15"/>
        <v>0</v>
      </c>
      <c r="J119" s="89">
        <f t="shared" si="16"/>
        <v>0</v>
      </c>
      <c r="K119" s="1"/>
    </row>
    <row r="120" spans="1:11" ht="12.75">
      <c r="A120" s="1"/>
      <c r="B120" s="69">
        <v>10</v>
      </c>
      <c r="C120" s="74">
        <f t="shared" si="9"/>
        <v>0</v>
      </c>
      <c r="D120" s="82">
        <f t="shared" si="12"/>
        <v>0</v>
      </c>
      <c r="E120" s="85">
        <f t="shared" si="10"/>
        <v>0</v>
      </c>
      <c r="F120" s="85">
        <f t="shared" si="13"/>
        <v>0</v>
      </c>
      <c r="G120" s="85">
        <f t="shared" si="11"/>
        <v>0</v>
      </c>
      <c r="H120" s="85">
        <f t="shared" si="14"/>
        <v>0</v>
      </c>
      <c r="I120" s="89">
        <f t="shared" si="15"/>
        <v>0</v>
      </c>
      <c r="J120" s="89">
        <f t="shared" si="16"/>
        <v>0</v>
      </c>
      <c r="K120" s="1"/>
    </row>
    <row r="121" spans="1:11" ht="12.75">
      <c r="A121" s="1"/>
      <c r="B121" s="69">
        <v>11</v>
      </c>
      <c r="C121" s="74">
        <f t="shared" si="9"/>
        <v>0</v>
      </c>
      <c r="D121" s="82">
        <f t="shared" si="12"/>
        <v>0</v>
      </c>
      <c r="E121" s="85">
        <f t="shared" si="10"/>
        <v>0</v>
      </c>
      <c r="F121" s="85">
        <f t="shared" si="13"/>
        <v>0</v>
      </c>
      <c r="G121" s="81">
        <f t="shared" si="11"/>
        <v>0</v>
      </c>
      <c r="H121" s="85">
        <f t="shared" si="14"/>
        <v>0</v>
      </c>
      <c r="I121" s="89">
        <f t="shared" si="15"/>
        <v>0</v>
      </c>
      <c r="J121" s="89">
        <f t="shared" si="16"/>
        <v>0</v>
      </c>
      <c r="K121" s="1"/>
    </row>
    <row r="122" spans="1:11" ht="13.5" thickBot="1">
      <c r="A122" s="1"/>
      <c r="B122" s="69">
        <v>12</v>
      </c>
      <c r="C122" s="90">
        <f t="shared" si="9"/>
        <v>0</v>
      </c>
      <c r="D122" s="91">
        <f t="shared" si="12"/>
        <v>0</v>
      </c>
      <c r="E122" s="92">
        <f t="shared" si="10"/>
        <v>0</v>
      </c>
      <c r="F122" s="92">
        <f t="shared" si="13"/>
        <v>0</v>
      </c>
      <c r="G122" s="93">
        <f t="shared" si="11"/>
        <v>0</v>
      </c>
      <c r="H122" s="92">
        <f t="shared" si="14"/>
        <v>0</v>
      </c>
      <c r="I122" s="94">
        <f t="shared" si="15"/>
        <v>0</v>
      </c>
      <c r="J122" s="94">
        <f t="shared" si="16"/>
        <v>0</v>
      </c>
      <c r="K122" s="1"/>
    </row>
    <row r="123" spans="1:11" ht="13.5" thickBot="1">
      <c r="A123" s="1"/>
      <c r="B123" s="8" t="s">
        <v>17</v>
      </c>
      <c r="C123" s="68">
        <f t="shared" si="9"/>
        <v>0</v>
      </c>
      <c r="D123" s="95">
        <f>$G$59</f>
        <v>0</v>
      </c>
      <c r="E123" s="96">
        <f t="shared" si="10"/>
        <v>0</v>
      </c>
      <c r="F123" s="97">
        <f>$G$81</f>
        <v>0</v>
      </c>
      <c r="G123" s="96">
        <f t="shared" si="11"/>
        <v>0</v>
      </c>
      <c r="H123" s="96">
        <f>$H$105</f>
        <v>0</v>
      </c>
      <c r="I123" s="98">
        <f t="shared" si="15"/>
        <v>0</v>
      </c>
      <c r="J123" s="99">
        <f t="shared" si="16"/>
        <v>0</v>
      </c>
      <c r="K123" s="1"/>
    </row>
    <row r="124" spans="1:11" ht="12.75">
      <c r="A124" s="1"/>
      <c r="B124" s="1"/>
      <c r="C124" s="1"/>
      <c r="D124" s="1"/>
      <c r="E124" s="1"/>
      <c r="F124" s="1"/>
      <c r="G124" s="1"/>
      <c r="H124" s="1"/>
      <c r="I124" s="1"/>
      <c r="J124" s="1"/>
      <c r="K124" s="1"/>
    </row>
    <row r="125" spans="1:11" ht="12.75">
      <c r="A125" s="11"/>
      <c r="B125" s="11"/>
      <c r="C125" s="11"/>
      <c r="D125" s="11"/>
      <c r="E125" s="11"/>
      <c r="F125" s="11"/>
      <c r="G125" s="11"/>
      <c r="H125" s="11"/>
      <c r="I125" s="11"/>
      <c r="J125" s="11"/>
      <c r="K125" s="11"/>
    </row>
    <row r="126" spans="1:11" ht="12.75">
      <c r="A126" s="11"/>
      <c r="B126" s="11"/>
      <c r="C126" s="11"/>
      <c r="D126" s="11"/>
      <c r="E126" s="11"/>
      <c r="F126" s="11"/>
      <c r="G126" s="11"/>
      <c r="H126" s="11"/>
      <c r="I126" s="11"/>
      <c r="J126" s="11"/>
      <c r="K126" s="11"/>
    </row>
    <row r="127" spans="1:11" ht="12.75">
      <c r="A127" s="11"/>
      <c r="B127" s="11"/>
      <c r="C127" s="11"/>
      <c r="D127" s="11"/>
      <c r="E127" s="11"/>
      <c r="F127" s="11"/>
      <c r="G127" s="11"/>
      <c r="H127" s="11"/>
      <c r="I127" s="11"/>
      <c r="J127" s="11"/>
      <c r="K127" s="11"/>
    </row>
    <row r="128" spans="1:11" ht="12.75">
      <c r="A128" s="11"/>
      <c r="B128" s="11"/>
      <c r="C128" s="11"/>
      <c r="D128" s="11"/>
      <c r="E128" s="11"/>
      <c r="F128" s="11"/>
      <c r="G128" s="11"/>
      <c r="H128" s="11"/>
      <c r="I128" s="11"/>
      <c r="J128" s="11"/>
      <c r="K128" s="11"/>
    </row>
    <row r="129" spans="1:11" ht="12.75">
      <c r="A129" s="11"/>
      <c r="B129" s="11"/>
      <c r="C129" s="11"/>
      <c r="D129" s="11"/>
      <c r="E129" s="11"/>
      <c r="F129" s="11"/>
      <c r="G129" s="11"/>
      <c r="H129" s="11"/>
      <c r="I129" s="11"/>
      <c r="J129" s="11"/>
      <c r="K129" s="11"/>
    </row>
    <row r="130" spans="1:11" ht="12.75">
      <c r="A130" s="11"/>
      <c r="B130" s="11"/>
      <c r="C130" s="11"/>
      <c r="D130" s="11"/>
      <c r="E130" s="11"/>
      <c r="F130" s="11"/>
      <c r="G130" s="11"/>
      <c r="H130" s="11"/>
      <c r="I130" s="11"/>
      <c r="J130" s="11"/>
      <c r="K130" s="11"/>
    </row>
    <row r="131" spans="1:11" ht="12.75">
      <c r="A131" s="11"/>
      <c r="B131" s="11"/>
      <c r="C131" s="11"/>
      <c r="D131" s="11"/>
      <c r="E131" s="11"/>
      <c r="F131" s="11"/>
      <c r="G131" s="11"/>
      <c r="H131" s="11"/>
      <c r="I131" s="11"/>
      <c r="J131" s="11"/>
      <c r="K131" s="11"/>
    </row>
    <row r="132" spans="1:11" ht="12.75">
      <c r="A132" s="11"/>
      <c r="B132" s="11"/>
      <c r="C132" s="11"/>
      <c r="D132" s="11"/>
      <c r="E132" s="11"/>
      <c r="F132" s="11"/>
      <c r="G132" s="11"/>
      <c r="H132" s="11"/>
      <c r="I132" s="11"/>
      <c r="J132" s="11"/>
      <c r="K132" s="11"/>
    </row>
    <row r="133" spans="1:11" ht="12.75">
      <c r="A133" s="11"/>
      <c r="B133" s="11"/>
      <c r="C133" s="11"/>
      <c r="D133" s="11"/>
      <c r="E133" s="11"/>
      <c r="F133" s="11"/>
      <c r="G133" s="11"/>
      <c r="H133" s="11"/>
      <c r="I133" s="11"/>
      <c r="J133" s="11"/>
      <c r="K133" s="11"/>
    </row>
    <row r="134" spans="1:11" ht="12.75">
      <c r="A134" s="11"/>
      <c r="B134" s="11"/>
      <c r="C134" s="11"/>
      <c r="D134" s="11"/>
      <c r="E134" s="11"/>
      <c r="F134" s="11"/>
      <c r="G134" s="11"/>
      <c r="H134" s="11"/>
      <c r="I134" s="11"/>
      <c r="J134" s="11"/>
      <c r="K134" s="11"/>
    </row>
    <row r="135" spans="1:11" ht="12.75">
      <c r="A135" s="11"/>
      <c r="B135" s="11"/>
      <c r="C135" s="11"/>
      <c r="D135" s="11"/>
      <c r="E135" s="11"/>
      <c r="F135" s="11"/>
      <c r="G135" s="11"/>
      <c r="H135" s="11"/>
      <c r="I135" s="11"/>
      <c r="J135" s="11"/>
      <c r="K135" s="11"/>
    </row>
    <row r="136" spans="1:11" ht="12.75">
      <c r="A136" s="11"/>
      <c r="B136" s="11"/>
      <c r="C136" s="11"/>
      <c r="D136" s="11"/>
      <c r="E136" s="11"/>
      <c r="F136" s="11"/>
      <c r="G136" s="11"/>
      <c r="H136" s="11"/>
      <c r="I136" s="11"/>
      <c r="J136" s="11"/>
      <c r="K136" s="11"/>
    </row>
    <row r="137" spans="1:11" ht="12.75">
      <c r="A137" s="11"/>
      <c r="B137" s="11"/>
      <c r="C137" s="11"/>
      <c r="D137" s="11"/>
      <c r="E137" s="11"/>
      <c r="F137" s="11"/>
      <c r="G137" s="11"/>
      <c r="H137" s="11"/>
      <c r="I137" s="11"/>
      <c r="J137" s="11"/>
      <c r="K137" s="11"/>
    </row>
    <row r="138" spans="1:11" ht="12.75">
      <c r="A138" s="11"/>
      <c r="B138" s="11"/>
      <c r="C138" s="11"/>
      <c r="D138" s="11"/>
      <c r="E138" s="11"/>
      <c r="F138" s="11"/>
      <c r="G138" s="11"/>
      <c r="H138" s="11"/>
      <c r="I138" s="11"/>
      <c r="J138" s="11"/>
      <c r="K138" s="11"/>
    </row>
    <row r="139" spans="1:11" ht="12.75">
      <c r="A139" s="11"/>
      <c r="B139" s="11"/>
      <c r="C139" s="11"/>
      <c r="D139" s="11"/>
      <c r="E139" s="11"/>
      <c r="F139" s="11"/>
      <c r="G139" s="11"/>
      <c r="H139" s="11"/>
      <c r="I139" s="11"/>
      <c r="J139" s="11"/>
      <c r="K139" s="11"/>
    </row>
    <row r="140" spans="1:11" ht="12.75">
      <c r="A140" s="11"/>
      <c r="B140" s="11"/>
      <c r="C140" s="11"/>
      <c r="D140" s="11"/>
      <c r="E140" s="11"/>
      <c r="F140" s="11"/>
      <c r="G140" s="11"/>
      <c r="H140" s="11"/>
      <c r="I140" s="11"/>
      <c r="J140" s="11"/>
      <c r="K140" s="11"/>
    </row>
    <row r="141" spans="1:11" ht="12.75">
      <c r="A141" s="11"/>
      <c r="B141" s="11"/>
      <c r="C141" s="11"/>
      <c r="D141" s="11"/>
      <c r="E141" s="11"/>
      <c r="F141" s="11"/>
      <c r="G141" s="11"/>
      <c r="H141" s="11"/>
      <c r="I141" s="11"/>
      <c r="J141" s="11"/>
      <c r="K141" s="11"/>
    </row>
    <row r="142" spans="1:11" ht="12.75">
      <c r="A142" s="11"/>
      <c r="B142" s="11"/>
      <c r="C142" s="11"/>
      <c r="D142" s="11"/>
      <c r="E142" s="11"/>
      <c r="F142" s="11"/>
      <c r="G142" s="11"/>
      <c r="H142" s="11"/>
      <c r="I142" s="11"/>
      <c r="J142" s="11"/>
      <c r="K142" s="11"/>
    </row>
    <row r="143" spans="1:11" ht="12.75">
      <c r="A143" s="11"/>
      <c r="B143" s="11"/>
      <c r="C143" s="11"/>
      <c r="D143" s="11"/>
      <c r="E143" s="11"/>
      <c r="F143" s="11"/>
      <c r="G143" s="11"/>
      <c r="H143" s="11"/>
      <c r="I143" s="11"/>
      <c r="J143" s="11"/>
      <c r="K143" s="11"/>
    </row>
    <row r="144" spans="1:11" ht="12.75">
      <c r="A144" s="11"/>
      <c r="B144" s="11"/>
      <c r="C144" s="11"/>
      <c r="D144" s="11"/>
      <c r="E144" s="11"/>
      <c r="F144" s="11"/>
      <c r="G144" s="11"/>
      <c r="H144" s="11"/>
      <c r="I144" s="11"/>
      <c r="J144" s="11"/>
      <c r="K144" s="11"/>
    </row>
    <row r="145" spans="1:11" ht="12.75">
      <c r="A145" s="11"/>
      <c r="B145" s="11"/>
      <c r="C145" s="11"/>
      <c r="D145" s="11"/>
      <c r="E145" s="11"/>
      <c r="F145" s="11"/>
      <c r="G145" s="11"/>
      <c r="H145" s="11"/>
      <c r="I145" s="11"/>
      <c r="J145" s="11"/>
      <c r="K145" s="11"/>
    </row>
    <row r="146" spans="1:11" ht="12.75">
      <c r="A146" s="11"/>
      <c r="B146" s="11"/>
      <c r="C146" s="11"/>
      <c r="D146" s="11"/>
      <c r="E146" s="11"/>
      <c r="F146" s="11"/>
      <c r="G146" s="11"/>
      <c r="H146" s="11"/>
      <c r="I146" s="11"/>
      <c r="J146" s="11"/>
      <c r="K146" s="11"/>
    </row>
    <row r="147" spans="1:11" ht="12.75">
      <c r="A147" s="11"/>
      <c r="B147" s="11"/>
      <c r="C147" s="11"/>
      <c r="D147" s="11"/>
      <c r="E147" s="11"/>
      <c r="F147" s="11"/>
      <c r="G147" s="11"/>
      <c r="H147" s="11"/>
      <c r="I147" s="11"/>
      <c r="J147" s="11"/>
      <c r="K147" s="11"/>
    </row>
    <row r="148" spans="1:11" ht="12.75">
      <c r="A148" s="11"/>
      <c r="B148" s="11"/>
      <c r="C148" s="11"/>
      <c r="D148" s="11"/>
      <c r="E148" s="11"/>
      <c r="F148" s="11"/>
      <c r="G148" s="11"/>
      <c r="H148" s="11"/>
      <c r="I148" s="11"/>
      <c r="J148" s="11"/>
      <c r="K148" s="11"/>
    </row>
    <row r="149" spans="1:11" ht="12.75">
      <c r="A149" s="11"/>
      <c r="B149" s="11"/>
      <c r="C149" s="11"/>
      <c r="D149" s="11"/>
      <c r="E149" s="11"/>
      <c r="F149" s="11"/>
      <c r="G149" s="11"/>
      <c r="H149" s="11"/>
      <c r="I149" s="11"/>
      <c r="J149" s="11"/>
      <c r="K149" s="11"/>
    </row>
    <row r="150" spans="1:11" ht="12.75">
      <c r="A150" s="11"/>
      <c r="B150" s="11"/>
      <c r="C150" s="11"/>
      <c r="D150" s="11"/>
      <c r="E150" s="11"/>
      <c r="F150" s="11"/>
      <c r="G150" s="11"/>
      <c r="H150" s="11"/>
      <c r="I150" s="11"/>
      <c r="J150" s="11"/>
      <c r="K150" s="11"/>
    </row>
    <row r="151" spans="1:11" ht="12.75">
      <c r="A151" s="11"/>
      <c r="B151" s="11"/>
      <c r="C151" s="11"/>
      <c r="D151" s="11"/>
      <c r="E151" s="11"/>
      <c r="F151" s="11"/>
      <c r="G151" s="11"/>
      <c r="H151" s="11"/>
      <c r="I151" s="11"/>
      <c r="J151" s="11"/>
      <c r="K151" s="11"/>
    </row>
    <row r="152" spans="1:11" ht="12.75">
      <c r="A152" s="11"/>
      <c r="B152" s="11"/>
      <c r="C152" s="11"/>
      <c r="D152" s="11"/>
      <c r="E152" s="11"/>
      <c r="F152" s="11"/>
      <c r="G152" s="11"/>
      <c r="H152" s="11"/>
      <c r="I152" s="11"/>
      <c r="J152" s="11"/>
      <c r="K152" s="11"/>
    </row>
    <row r="153" spans="1:11" ht="12.75">
      <c r="A153" s="11"/>
      <c r="B153" s="11"/>
      <c r="C153" s="11"/>
      <c r="D153" s="11"/>
      <c r="E153" s="11"/>
      <c r="F153" s="11"/>
      <c r="G153" s="11"/>
      <c r="H153" s="11"/>
      <c r="I153" s="11"/>
      <c r="J153" s="11"/>
      <c r="K153" s="11"/>
    </row>
    <row r="154" spans="1:11" ht="12.75">
      <c r="A154" s="11"/>
      <c r="B154" s="11"/>
      <c r="C154" s="11"/>
      <c r="D154" s="11"/>
      <c r="E154" s="11"/>
      <c r="F154" s="11"/>
      <c r="G154" s="11"/>
      <c r="H154" s="11"/>
      <c r="I154" s="11"/>
      <c r="J154" s="11"/>
      <c r="K154" s="11"/>
    </row>
    <row r="155" spans="1:11" ht="12.75">
      <c r="A155" s="11"/>
      <c r="B155" s="11"/>
      <c r="C155" s="11"/>
      <c r="D155" s="11"/>
      <c r="E155" s="11"/>
      <c r="F155" s="11"/>
      <c r="G155" s="11"/>
      <c r="H155" s="11"/>
      <c r="I155" s="11"/>
      <c r="J155" s="11"/>
      <c r="K155" s="11"/>
    </row>
    <row r="156" spans="1:11" ht="12.75">
      <c r="A156" s="11"/>
      <c r="B156" s="11"/>
      <c r="C156" s="11"/>
      <c r="D156" s="11"/>
      <c r="E156" s="11"/>
      <c r="F156" s="11"/>
      <c r="G156" s="11"/>
      <c r="H156" s="11"/>
      <c r="I156" s="11"/>
      <c r="J156" s="11"/>
      <c r="K156" s="11"/>
    </row>
    <row r="157" spans="1:11" ht="12.75">
      <c r="A157" s="11"/>
      <c r="B157" s="11"/>
      <c r="C157" s="11"/>
      <c r="D157" s="11"/>
      <c r="E157" s="11"/>
      <c r="F157" s="11"/>
      <c r="G157" s="11"/>
      <c r="H157" s="11"/>
      <c r="I157" s="11"/>
      <c r="J157" s="11"/>
      <c r="K157" s="11"/>
    </row>
    <row r="158" spans="1:11" ht="12.75">
      <c r="A158" s="11"/>
      <c r="B158" s="11"/>
      <c r="C158" s="11"/>
      <c r="D158" s="11"/>
      <c r="E158" s="11"/>
      <c r="F158" s="11"/>
      <c r="G158" s="11"/>
      <c r="H158" s="11"/>
      <c r="I158" s="11"/>
      <c r="J158" s="11"/>
      <c r="K158" s="11"/>
    </row>
    <row r="159" spans="1:11" ht="12.75">
      <c r="A159" s="11"/>
      <c r="B159" s="11"/>
      <c r="C159" s="11"/>
      <c r="D159" s="11"/>
      <c r="E159" s="11"/>
      <c r="F159" s="11"/>
      <c r="G159" s="11"/>
      <c r="H159" s="11"/>
      <c r="I159" s="11"/>
      <c r="J159" s="11"/>
      <c r="K159" s="11"/>
    </row>
    <row r="160" spans="1:11" ht="12.75">
      <c r="A160" s="11"/>
      <c r="B160" s="11"/>
      <c r="C160" s="11"/>
      <c r="D160" s="11"/>
      <c r="E160" s="11"/>
      <c r="F160" s="11"/>
      <c r="G160" s="11"/>
      <c r="H160" s="11"/>
      <c r="I160" s="11"/>
      <c r="J160" s="11"/>
      <c r="K160" s="11"/>
    </row>
    <row r="161" spans="1:11" ht="12.75">
      <c r="A161" s="11"/>
      <c r="B161" s="11"/>
      <c r="C161" s="11"/>
      <c r="D161" s="11"/>
      <c r="E161" s="11"/>
      <c r="F161" s="11"/>
      <c r="G161" s="11"/>
      <c r="H161" s="11"/>
      <c r="I161" s="11"/>
      <c r="J161" s="11"/>
      <c r="K161" s="11"/>
    </row>
    <row r="162" spans="1:11" ht="12.75">
      <c r="A162" s="11"/>
      <c r="B162" s="11"/>
      <c r="C162" s="11"/>
      <c r="D162" s="11"/>
      <c r="E162" s="11"/>
      <c r="F162" s="11"/>
      <c r="G162" s="11"/>
      <c r="H162" s="11"/>
      <c r="I162" s="11"/>
      <c r="J162" s="11"/>
      <c r="K162" s="11"/>
    </row>
    <row r="163" spans="1:11" ht="12.75">
      <c r="A163" s="11"/>
      <c r="B163" s="11"/>
      <c r="C163" s="11"/>
      <c r="D163" s="11"/>
      <c r="E163" s="11"/>
      <c r="F163" s="11"/>
      <c r="G163" s="11"/>
      <c r="H163" s="11"/>
      <c r="I163" s="11"/>
      <c r="J163" s="11"/>
      <c r="K163" s="11"/>
    </row>
    <row r="164" spans="1:11" ht="12.75">
      <c r="A164" s="11"/>
      <c r="B164" s="11"/>
      <c r="C164" s="11"/>
      <c r="D164" s="11"/>
      <c r="E164" s="11"/>
      <c r="F164" s="11"/>
      <c r="G164" s="11"/>
      <c r="H164" s="11"/>
      <c r="I164" s="11"/>
      <c r="J164" s="11"/>
      <c r="K164" s="11"/>
    </row>
    <row r="165" spans="1:11" ht="12.75">
      <c r="A165" s="11"/>
      <c r="B165" s="11"/>
      <c r="C165" s="11"/>
      <c r="D165" s="11"/>
      <c r="E165" s="11"/>
      <c r="F165" s="11"/>
      <c r="G165" s="11"/>
      <c r="H165" s="11"/>
      <c r="I165" s="11"/>
      <c r="J165" s="11"/>
      <c r="K165" s="11"/>
    </row>
    <row r="166" spans="1:11" ht="12.75">
      <c r="A166" s="11"/>
      <c r="B166" s="11"/>
      <c r="C166" s="11"/>
      <c r="D166" s="11"/>
      <c r="E166" s="11"/>
      <c r="F166" s="11"/>
      <c r="G166" s="11"/>
      <c r="H166" s="11"/>
      <c r="I166" s="11"/>
      <c r="J166" s="11"/>
      <c r="K166" s="11"/>
    </row>
    <row r="167" spans="1:11" ht="12.75">
      <c r="A167" s="11"/>
      <c r="B167" s="11"/>
      <c r="C167" s="11"/>
      <c r="D167" s="11"/>
      <c r="E167" s="11"/>
      <c r="F167" s="11"/>
      <c r="G167" s="11"/>
      <c r="H167" s="11"/>
      <c r="I167" s="11"/>
      <c r="J167" s="11"/>
      <c r="K167" s="11"/>
    </row>
    <row r="168" spans="1:11" ht="12.75">
      <c r="A168" s="11"/>
      <c r="B168" s="11"/>
      <c r="C168" s="11"/>
      <c r="D168" s="11"/>
      <c r="E168" s="11"/>
      <c r="F168" s="11"/>
      <c r="G168" s="11"/>
      <c r="H168" s="11"/>
      <c r="I168" s="11"/>
      <c r="J168" s="11"/>
      <c r="K168" s="11"/>
    </row>
    <row r="169" spans="1:11" ht="12.75">
      <c r="A169" s="11"/>
      <c r="B169" s="11"/>
      <c r="C169" s="11"/>
      <c r="D169" s="11"/>
      <c r="E169" s="11"/>
      <c r="F169" s="11"/>
      <c r="G169" s="11"/>
      <c r="H169" s="11"/>
      <c r="I169" s="11"/>
      <c r="J169" s="11"/>
      <c r="K169" s="11"/>
    </row>
    <row r="170" spans="1:11" ht="12.75">
      <c r="A170" s="11"/>
      <c r="B170" s="11"/>
      <c r="C170" s="11"/>
      <c r="D170" s="11"/>
      <c r="E170" s="11"/>
      <c r="F170" s="11"/>
      <c r="G170" s="11"/>
      <c r="H170" s="11"/>
      <c r="I170" s="11"/>
      <c r="J170" s="11"/>
      <c r="K170" s="11"/>
    </row>
    <row r="171" spans="1:11" ht="12.75">
      <c r="A171" s="11"/>
      <c r="B171" s="11"/>
      <c r="C171" s="11"/>
      <c r="D171" s="11"/>
      <c r="E171" s="11"/>
      <c r="F171" s="11"/>
      <c r="G171" s="11"/>
      <c r="H171" s="11"/>
      <c r="I171" s="11"/>
      <c r="J171" s="11"/>
      <c r="K171" s="11"/>
    </row>
    <row r="172" spans="1:11" ht="12.75">
      <c r="A172" s="11"/>
      <c r="B172" s="11"/>
      <c r="C172" s="11"/>
      <c r="D172" s="11"/>
      <c r="E172" s="11"/>
      <c r="F172" s="11"/>
      <c r="G172" s="11"/>
      <c r="H172" s="11"/>
      <c r="I172" s="11"/>
      <c r="J172" s="11"/>
      <c r="K172" s="11"/>
    </row>
    <row r="173" spans="1:11" ht="12.75">
      <c r="A173" s="11"/>
      <c r="B173" s="11"/>
      <c r="C173" s="11"/>
      <c r="D173" s="11"/>
      <c r="E173" s="11"/>
      <c r="F173" s="11"/>
      <c r="G173" s="11"/>
      <c r="H173" s="11"/>
      <c r="I173" s="11"/>
      <c r="J173" s="11"/>
      <c r="K173" s="11"/>
    </row>
    <row r="174" spans="1:11" ht="12.75">
      <c r="A174" s="11"/>
      <c r="B174" s="11"/>
      <c r="C174" s="11"/>
      <c r="D174" s="11"/>
      <c r="E174" s="11"/>
      <c r="F174" s="11"/>
      <c r="G174" s="11"/>
      <c r="H174" s="11"/>
      <c r="I174" s="11"/>
      <c r="J174" s="11"/>
      <c r="K174" s="11"/>
    </row>
    <row r="175" spans="1:11" ht="12.75">
      <c r="A175" s="11"/>
      <c r="B175" s="11"/>
      <c r="C175" s="11"/>
      <c r="D175" s="11"/>
      <c r="E175" s="11"/>
      <c r="F175" s="11"/>
      <c r="G175" s="11"/>
      <c r="H175" s="11"/>
      <c r="I175" s="11"/>
      <c r="J175" s="11"/>
      <c r="K175" s="11"/>
    </row>
    <row r="176" spans="1:11" ht="12.75">
      <c r="A176" s="11"/>
      <c r="B176" s="11"/>
      <c r="C176" s="11"/>
      <c r="D176" s="11"/>
      <c r="E176" s="11"/>
      <c r="F176" s="11"/>
      <c r="G176" s="11"/>
      <c r="H176" s="11"/>
      <c r="I176" s="11"/>
      <c r="J176" s="11"/>
      <c r="K176" s="11"/>
    </row>
    <row r="177" spans="1:11" ht="12.75">
      <c r="A177" s="11"/>
      <c r="B177" s="11"/>
      <c r="C177" s="11"/>
      <c r="D177" s="11"/>
      <c r="E177" s="11"/>
      <c r="F177" s="11"/>
      <c r="G177" s="11"/>
      <c r="H177" s="11"/>
      <c r="I177" s="11"/>
      <c r="J177" s="11"/>
      <c r="K177" s="11"/>
    </row>
    <row r="178" spans="1:11" ht="12.75">
      <c r="A178" s="11"/>
      <c r="B178" s="11"/>
      <c r="C178" s="11"/>
      <c r="D178" s="11"/>
      <c r="E178" s="11"/>
      <c r="F178" s="11"/>
      <c r="G178" s="11"/>
      <c r="H178" s="11"/>
      <c r="I178" s="11"/>
      <c r="J178" s="11"/>
      <c r="K178" s="11"/>
    </row>
    <row r="179" spans="1:11" ht="12.75">
      <c r="A179" s="11"/>
      <c r="B179" s="11"/>
      <c r="C179" s="11"/>
      <c r="D179" s="11"/>
      <c r="E179" s="11"/>
      <c r="F179" s="11"/>
      <c r="G179" s="11"/>
      <c r="H179" s="11"/>
      <c r="I179" s="11"/>
      <c r="J179" s="11"/>
      <c r="K179" s="11"/>
    </row>
    <row r="180" spans="1:11" ht="12.75">
      <c r="A180" s="11"/>
      <c r="B180" s="11"/>
      <c r="C180" s="11"/>
      <c r="D180" s="11"/>
      <c r="E180" s="11"/>
      <c r="F180" s="11"/>
      <c r="G180" s="11"/>
      <c r="H180" s="11"/>
      <c r="I180" s="11"/>
      <c r="J180" s="11"/>
      <c r="K180" s="11"/>
    </row>
    <row r="181" spans="1:11" ht="12.75">
      <c r="A181" s="11"/>
      <c r="B181" s="11"/>
      <c r="C181" s="11"/>
      <c r="D181" s="11"/>
      <c r="E181" s="11"/>
      <c r="F181" s="11"/>
      <c r="G181" s="11"/>
      <c r="H181" s="11"/>
      <c r="I181" s="11"/>
      <c r="J181" s="11"/>
      <c r="K181" s="11"/>
    </row>
    <row r="182" spans="1:11" ht="12.75">
      <c r="A182" s="11"/>
      <c r="B182" s="11"/>
      <c r="C182" s="11"/>
      <c r="D182" s="11"/>
      <c r="E182" s="11"/>
      <c r="F182" s="11"/>
      <c r="G182" s="11"/>
      <c r="H182" s="11"/>
      <c r="I182" s="11"/>
      <c r="J182" s="11"/>
      <c r="K182" s="11"/>
    </row>
    <row r="183" spans="1:11" ht="12.75">
      <c r="A183" s="11"/>
      <c r="B183" s="11"/>
      <c r="C183" s="11"/>
      <c r="D183" s="11"/>
      <c r="E183" s="11"/>
      <c r="F183" s="11"/>
      <c r="G183" s="11"/>
      <c r="H183" s="11"/>
      <c r="I183" s="11"/>
      <c r="J183" s="11"/>
      <c r="K183" s="11"/>
    </row>
    <row r="184" spans="1:11" ht="12.75">
      <c r="A184" s="11"/>
      <c r="B184" s="11"/>
      <c r="C184" s="11"/>
      <c r="D184" s="11"/>
      <c r="E184" s="11"/>
      <c r="F184" s="11"/>
      <c r="G184" s="11"/>
      <c r="H184" s="11"/>
      <c r="I184" s="11"/>
      <c r="J184" s="11"/>
      <c r="K184" s="11"/>
    </row>
    <row r="185" spans="1:11" ht="12.75">
      <c r="A185" s="11"/>
      <c r="B185" s="11"/>
      <c r="C185" s="11"/>
      <c r="D185" s="11"/>
      <c r="E185" s="11"/>
      <c r="F185" s="11"/>
      <c r="G185" s="11"/>
      <c r="H185" s="11"/>
      <c r="I185" s="11"/>
      <c r="J185" s="11"/>
      <c r="K185" s="11"/>
    </row>
    <row r="186" spans="1:11" ht="12.75">
      <c r="A186" s="11"/>
      <c r="B186" s="11"/>
      <c r="C186" s="11"/>
      <c r="D186" s="11"/>
      <c r="E186" s="11"/>
      <c r="F186" s="11"/>
      <c r="G186" s="11"/>
      <c r="H186" s="11"/>
      <c r="I186" s="11"/>
      <c r="J186" s="11"/>
      <c r="K186" s="11"/>
    </row>
    <row r="187" spans="1:11" ht="12.75">
      <c r="A187" s="11"/>
      <c r="B187" s="11"/>
      <c r="C187" s="11"/>
      <c r="D187" s="11"/>
      <c r="E187" s="11"/>
      <c r="F187" s="11"/>
      <c r="G187" s="11"/>
      <c r="H187" s="11"/>
      <c r="I187" s="11"/>
      <c r="J187" s="11"/>
      <c r="K187" s="11"/>
    </row>
    <row r="188" spans="1:11" ht="12.75">
      <c r="A188" s="11"/>
      <c r="B188" s="11"/>
      <c r="C188" s="11"/>
      <c r="D188" s="11"/>
      <c r="E188" s="11"/>
      <c r="F188" s="11"/>
      <c r="G188" s="11"/>
      <c r="H188" s="11"/>
      <c r="I188" s="11"/>
      <c r="J188" s="11"/>
      <c r="K188" s="11"/>
    </row>
  </sheetData>
  <sheetProtection selectLockedCells="1"/>
  <mergeCells count="89">
    <mergeCell ref="C100:D100"/>
    <mergeCell ref="C96:D96"/>
    <mergeCell ref="C97:D97"/>
    <mergeCell ref="C98:D98"/>
    <mergeCell ref="I96:J96"/>
    <mergeCell ref="I97:J97"/>
    <mergeCell ref="I98:J98"/>
    <mergeCell ref="I99:J99"/>
    <mergeCell ref="I100:J100"/>
    <mergeCell ref="C95:D95"/>
    <mergeCell ref="I93:J93"/>
    <mergeCell ref="I94:J94"/>
    <mergeCell ref="I95:J95"/>
    <mergeCell ref="C99:D99"/>
    <mergeCell ref="C93:D93"/>
    <mergeCell ref="C94:D94"/>
    <mergeCell ref="C92:D92"/>
    <mergeCell ref="I90:J90"/>
    <mergeCell ref="I91:J91"/>
    <mergeCell ref="I92:J92"/>
    <mergeCell ref="C90:D90"/>
    <mergeCell ref="C91:D91"/>
    <mergeCell ref="C89:D89"/>
    <mergeCell ref="D13:J13"/>
    <mergeCell ref="D15:J16"/>
    <mergeCell ref="I88:J88"/>
    <mergeCell ref="I89:J89"/>
    <mergeCell ref="E28:F28"/>
    <mergeCell ref="D22:J24"/>
    <mergeCell ref="B32:J32"/>
    <mergeCell ref="H64:J64"/>
    <mergeCell ref="H48:J48"/>
    <mergeCell ref="C75:D75"/>
    <mergeCell ref="C88:D88"/>
    <mergeCell ref="C70:D70"/>
    <mergeCell ref="C71:D71"/>
    <mergeCell ref="C72:D72"/>
    <mergeCell ref="C65:D65"/>
    <mergeCell ref="C73:D73"/>
    <mergeCell ref="C74:D74"/>
    <mergeCell ref="C66:D66"/>
    <mergeCell ref="C54:D54"/>
    <mergeCell ref="H70:J70"/>
    <mergeCell ref="H53:J53"/>
    <mergeCell ref="C49:D49"/>
    <mergeCell ref="H65:J65"/>
    <mergeCell ref="H49:J49"/>
    <mergeCell ref="H52:J52"/>
    <mergeCell ref="H51:J51"/>
    <mergeCell ref="H50:J50"/>
    <mergeCell ref="C76:D76"/>
    <mergeCell ref="C50:D50"/>
    <mergeCell ref="C51:D51"/>
    <mergeCell ref="C64:D64"/>
    <mergeCell ref="H72:J72"/>
    <mergeCell ref="H43:J43"/>
    <mergeCell ref="H44:J44"/>
    <mergeCell ref="H45:J45"/>
    <mergeCell ref="C67:D67"/>
    <mergeCell ref="C53:D53"/>
    <mergeCell ref="C68:D68"/>
    <mergeCell ref="C69:D69"/>
    <mergeCell ref="C42:D42"/>
    <mergeCell ref="C43:D43"/>
    <mergeCell ref="C44:D44"/>
    <mergeCell ref="C45:D45"/>
    <mergeCell ref="B59:D59"/>
    <mergeCell ref="C46:D46"/>
    <mergeCell ref="C47:D47"/>
    <mergeCell ref="C48:D48"/>
    <mergeCell ref="H76:J76"/>
    <mergeCell ref="H66:J66"/>
    <mergeCell ref="H67:J67"/>
    <mergeCell ref="H68:J68"/>
    <mergeCell ref="H69:J69"/>
    <mergeCell ref="H42:J42"/>
    <mergeCell ref="H75:J75"/>
    <mergeCell ref="H71:J71"/>
    <mergeCell ref="H73:J73"/>
    <mergeCell ref="H74:J74"/>
    <mergeCell ref="B22:C22"/>
    <mergeCell ref="B23:C23"/>
    <mergeCell ref="H26:I26"/>
    <mergeCell ref="H28:I28"/>
    <mergeCell ref="E26:F26"/>
    <mergeCell ref="H54:J54"/>
    <mergeCell ref="C52:D52"/>
    <mergeCell ref="H47:J47"/>
    <mergeCell ref="H46:J46"/>
  </mergeCells>
  <hyperlinks>
    <hyperlink ref="E10:H10" r:id="rId1" display="mailto:energy.reporting@finance.wa.gov.au"/>
  </hyperlinks>
  <printOptions/>
  <pageMargins left="0.7" right="0.7" top="0.75" bottom="0.75" header="0.3" footer="0.3"/>
  <pageSetup horizontalDpi="600" verticalDpi="600" orientation="portrait" paperSize="9" scale="93" r:id="rId5"/>
  <headerFooter differentFirst="1">
    <oddHeader>&amp;L&amp;"Arial,Bold"&amp;12BMW ENERGY USE REPORT - Continued</oddHeader>
    <oddFooter>&amp;LLast updated: 20 Jan 2014&amp;R&amp;P/&amp;N</oddFooter>
    <firstFooter>&amp;LLast updated: 20 Jan 2014</firstFooter>
  </headerFooter>
  <rowBreaks count="3" manualBreakCount="3">
    <brk id="33" max="10" man="1"/>
    <brk id="85" max="10" man="1"/>
    <brk id="125" max="10"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Housing and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Use Report Form</dc:title>
  <dc:subject/>
  <dc:creator>cfuchl1</dc:creator>
  <cp:keywords/>
  <dc:description/>
  <cp:lastModifiedBy>Department of Finance</cp:lastModifiedBy>
  <cp:lastPrinted>2014-01-20T08:45:14Z</cp:lastPrinted>
  <dcterms:created xsi:type="dcterms:W3CDTF">2013-06-26T03:20:42Z</dcterms:created>
  <dcterms:modified xsi:type="dcterms:W3CDTF">2019-10-03T02:38:55Z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MWDescription">
    <vt:lpwstr>Form to assist lead consultants fulfil their contractual requirements to report on monthly energy use between practical and final completion. Information on how to use this form is contained in a separate tab at the bottom of the document</vt:lpwstr>
  </property>
  <property fmtid="{D5CDD505-2E9C-101B-9397-08002B2CF9AE}" pid="4" name="BMWTypeTaxonomy">
    <vt:lpwstr>Form|876838c6-8d63-4689-989e-f5b7f33ebf6f</vt:lpwstr>
  </property>
  <property fmtid="{D5CDD505-2E9C-101B-9397-08002B2CF9AE}" pid="5" name="BMWSubjectMatterExpertTaxonomy">
    <vt:lpwstr>Principal Architect, Building Research and Technical Services|f329aaac-1a7c-4d01-b381-fe9046af3407</vt:lpwstr>
  </property>
  <property fmtid="{D5CDD505-2E9C-101B-9397-08002B2CF9AE}" pid="6" name="BMWBusinessUnit">
    <vt:lpwstr>38;#BMW|50512ffa-3508-42fc-a913-bfc0e3e7f143</vt:lpwstr>
  </property>
  <property fmtid="{D5CDD505-2E9C-101B-9397-08002B2CF9AE}" pid="7" name="BMWBusinessUnitTaxonomy">
    <vt:lpwstr>BMW|50512ffa-3508-42fc-a913-bfc0e3e7f143</vt:lpwstr>
  </property>
  <property fmtid="{D5CDD505-2E9C-101B-9397-08002B2CF9AE}" pid="8" name="BMWCategory">
    <vt:lpwstr>178;#Sustainability|ed4ce943-7242-4158-a390-b4c45f00f810;#79;#Tools|dca70b41-d4e0-4adc-84c9-5a3b96272546</vt:lpwstr>
  </property>
  <property fmtid="{D5CDD505-2E9C-101B-9397-08002B2CF9AE}" pid="9" name="BMWCategoryTaxonomy">
    <vt:lpwstr>Sustainability|ed4ce943-7242-4158-a390-b4c45f00f810;Tools|dca70b41-d4e0-4adc-84c9-5a3b96272546</vt:lpwstr>
  </property>
  <property fmtid="{D5CDD505-2E9C-101B-9397-08002B2CF9AE}" pid="10" name="BMWTeam">
    <vt:lpwstr>314;#Building Quality|2b285a16-1d01-43bd-84f6-9f65d5a75eaf</vt:lpwstr>
  </property>
  <property fmtid="{D5CDD505-2E9C-101B-9397-08002B2CF9AE}" pid="11" name="BMWContentOwner">
    <vt:lpwstr>331</vt:lpwstr>
  </property>
  <property fmtid="{D5CDD505-2E9C-101B-9397-08002B2CF9AE}" pid="12" name="BMWTeamTaxonomy">
    <vt:lpwstr>Building Quality|2b285a16-1d01-43bd-84f6-9f65d5a75eaf</vt:lpwstr>
  </property>
  <property fmtid="{D5CDD505-2E9C-101B-9397-08002B2CF9AE}" pid="13" name="BMWType">
    <vt:lpwstr>48</vt:lpwstr>
  </property>
  <property fmtid="{D5CDD505-2E9C-101B-9397-08002B2CF9AE}" pid="14" name="BMWRelatedDocuments">
    <vt:lpwstr>729##http///ifind.finance.wa.gov.au/knowledge-centre/Works Documents/Sustainable-Non-Residential-Government-Buildings-Guidelines.docx;#729 - Sustainable Non-Residential Government Buildings Guidelines</vt:lpwstr>
  </property>
  <property fmtid="{D5CDD505-2E9C-101B-9397-08002B2CF9AE}" pid="15" name="BMWSubjectMatterExpert">
    <vt:lpwstr>371</vt:lpwstr>
  </property>
  <property fmtid="{D5CDD505-2E9C-101B-9397-08002B2CF9AE}" pid="16" name="BMWContentOwnerTaxonomy">
    <vt:lpwstr>Principal Architect, Building Research and Technical Services|f329aaac-1a7c-4d01-b381-fe9046af3407</vt:lpwstr>
  </property>
  <property fmtid="{D5CDD505-2E9C-101B-9397-08002B2CF9AE}" pid="17" name="BMWReviewPeriod">
    <vt:lpwstr>24.0000000000000</vt:lpwstr>
  </property>
  <property fmtid="{D5CDD505-2E9C-101B-9397-08002B2CF9AE}" pid="18" name="BMWSubject">
    <vt:lpwstr>;#Sustainability;#Tools;#</vt:lpwstr>
  </property>
  <property fmtid="{D5CDD505-2E9C-101B-9397-08002B2CF9AE}" pid="19" name="BMWTopic">
    <vt:lpwstr>;#Sustainability;#Tools;#</vt:lpwstr>
  </property>
  <property fmtid="{D5CDD505-2E9C-101B-9397-08002B2CF9AE}" pid="20" name="BMWFunction">
    <vt:lpwstr>;#Building Quality;#Project Management;#</vt:lpwstr>
  </property>
  <property fmtid="{D5CDD505-2E9C-101B-9397-08002B2CF9AE}" pid="21" name="Order">
    <vt:lpwstr>64300.0000000000</vt:lpwstr>
  </property>
  <property fmtid="{D5CDD505-2E9C-101B-9397-08002B2CF9AE}" pid="22" name="BMWLastReviewDate">
    <vt:lpwstr>2019-09-27T00:00:00Z</vt:lpwstr>
  </property>
  <property fmtid="{D5CDD505-2E9C-101B-9397-08002B2CF9AE}" pid="23" name="Show in whats new">
    <vt:lpwstr>0</vt:lpwstr>
  </property>
  <property fmtid="{D5CDD505-2E9C-101B-9397-08002B2CF9AE}" pid="24" name="IconOverlay">
    <vt:lpwstr/>
  </property>
  <property fmtid="{D5CDD505-2E9C-101B-9397-08002B2CF9AE}" pid="25" name="RoutingRuleDescription">
    <vt:lpwstr/>
  </property>
</Properties>
</file>