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20" windowHeight="12075" tabRatio="931" activeTab="0"/>
  </bookViews>
  <sheets>
    <sheet name="Table 1" sheetId="1" r:id="rId1"/>
    <sheet name="Figure 1" sheetId="2" r:id="rId2"/>
    <sheet name="Figure 2" sheetId="3" r:id="rId3"/>
    <sheet name="Figure 3" sheetId="4" r:id="rId4"/>
    <sheet name="Figure 4" sheetId="5" r:id="rId5"/>
    <sheet name="Table 2" sheetId="6" r:id="rId6"/>
    <sheet name="Figure 5" sheetId="7" r:id="rId7"/>
    <sheet name="Table 1.1" sheetId="8" r:id="rId8"/>
    <sheet name="Table 1.2" sheetId="9" r:id="rId9"/>
    <sheet name="Table 1.3" sheetId="10" r:id="rId10"/>
    <sheet name="Table 1.4" sheetId="11" r:id="rId11"/>
    <sheet name="Table 1.5" sheetId="12" r:id="rId12"/>
    <sheet name="Table 1.6" sheetId="13" r:id="rId13"/>
    <sheet name="Table 1.7" sheetId="14" r:id="rId14"/>
    <sheet name="Table 1.8" sheetId="15" r:id="rId15"/>
    <sheet name="Note 3" sheetId="16" r:id="rId16"/>
    <sheet name="Note 4" sheetId="17" r:id="rId17"/>
    <sheet name="Note 4 Cont." sheetId="18" r:id="rId18"/>
    <sheet name="Notes 5,6 &amp; 7" sheetId="19" r:id="rId19"/>
    <sheet name="Table 2.1" sheetId="20" r:id="rId20"/>
    <sheet name="Table 2.2" sheetId="21" r:id="rId21"/>
    <sheet name="Table 3.1" sheetId="22" r:id="rId22"/>
    <sheet name="Table 3.2" sheetId="23" r:id="rId23"/>
    <sheet name="Table 3.3" sheetId="24" r:id="rId24"/>
    <sheet name="Table 3.4" sheetId="25" r:id="rId25"/>
    <sheet name="Table 4.1" sheetId="26" r:id="rId26"/>
    <sheet name="Table 4.2" sheetId="27" r:id="rId27"/>
    <sheet name="Table 4.3" sheetId="28" r:id="rId28"/>
    <sheet name="Table 4.4" sheetId="29" r:id="rId29"/>
    <sheet name="Table 4.5" sheetId="30" r:id="rId30"/>
    <sheet name="Table 4.6" sheetId="31" r:id="rId31"/>
    <sheet name="Table 4.7" sheetId="32" r:id="rId32"/>
    <sheet name="Table 4.8" sheetId="33" r:id="rId33"/>
    <sheet name="Table 4.9" sheetId="34" r:id="rId34"/>
  </sheets>
  <definedNames/>
  <calcPr fullCalcOnLoad="1"/>
</workbook>
</file>

<file path=xl/sharedStrings.xml><?xml version="1.0" encoding="utf-8"?>
<sst xmlns="http://schemas.openxmlformats.org/spreadsheetml/2006/main" count="1258" uniqueCount="512">
  <si>
    <t>Table 1.1</t>
  </si>
  <si>
    <t>GENERAL GOVERNMENT OPERATING STATEMENT</t>
  </si>
  <si>
    <t>2013-14</t>
  </si>
  <si>
    <t xml:space="preserve">   Note</t>
  </si>
  <si>
    <t>Estimated Actual(a)</t>
  </si>
  <si>
    <t xml:space="preserve">            Actual(b)</t>
  </si>
  <si>
    <t>$m</t>
  </si>
  <si>
    <t>Results from Transactions</t>
  </si>
  <si>
    <t xml:space="preserve">REVENUE  </t>
  </si>
  <si>
    <t>Taxation</t>
  </si>
  <si>
    <t>Current grants and subsidies</t>
  </si>
  <si>
    <t>Capital grants</t>
  </si>
  <si>
    <t>Sales of goods and services</t>
  </si>
  <si>
    <t>Interest Income</t>
  </si>
  <si>
    <t>Dividends from other sectors</t>
  </si>
  <si>
    <t>Tax equivalent income</t>
  </si>
  <si>
    <t>Royalty income</t>
  </si>
  <si>
    <t xml:space="preserve">Other </t>
  </si>
  <si>
    <t>Total</t>
  </si>
  <si>
    <t>EXPENSES</t>
  </si>
  <si>
    <t>Salaries</t>
  </si>
  <si>
    <t>Superannuation</t>
  </si>
  <si>
    <t>Concurrent costs</t>
  </si>
  <si>
    <t>Superannuation interest cost</t>
  </si>
  <si>
    <t>Other employee costs</t>
  </si>
  <si>
    <t>Depreciation and amortisation</t>
  </si>
  <si>
    <t>Services and contracts</t>
  </si>
  <si>
    <t>Other gross operating expenses</t>
  </si>
  <si>
    <t>Other interest</t>
  </si>
  <si>
    <t>Current transfers</t>
  </si>
  <si>
    <t>Capital transfers</t>
  </si>
  <si>
    <t>NET OPERATING BALANCE</t>
  </si>
  <si>
    <t>Other economic flows</t>
  </si>
  <si>
    <t>Net gains on assets/liabilities</t>
  </si>
  <si>
    <t>Net actuarial gains - superannuation</t>
  </si>
  <si>
    <t>Provision for doubtful debts</t>
  </si>
  <si>
    <t xml:space="preserve">All other </t>
  </si>
  <si>
    <t>Total other economic flows</t>
  </si>
  <si>
    <t>OPERATING RESULT</t>
  </si>
  <si>
    <t>All other movements in equity</t>
  </si>
  <si>
    <t>Revaluations</t>
  </si>
  <si>
    <t>Gains recognised directly in equity</t>
  </si>
  <si>
    <t>Changes in accounting policy/correction of prior period errors</t>
  </si>
  <si>
    <t>Change in net worth of the public corporations sectors</t>
  </si>
  <si>
    <t>All other</t>
  </si>
  <si>
    <t>Total all other movements in equity</t>
  </si>
  <si>
    <t>TOTAL CHANGE IN NET WORTH</t>
  </si>
  <si>
    <t>KEY FISCAL AGGREGATES</t>
  </si>
  <si>
    <t>Less Net acquisition of non-financial assets</t>
  </si>
  <si>
    <t>Purchase of non-financial assets</t>
  </si>
  <si>
    <t>Changes in inventories</t>
  </si>
  <si>
    <t>Other movement in non-financial assets</t>
  </si>
  <si>
    <t>less:</t>
  </si>
  <si>
    <t>Sales of non-financial assets</t>
  </si>
  <si>
    <t>Depreciation</t>
  </si>
  <si>
    <t>Total net acquisition of non-financial assets</t>
  </si>
  <si>
    <t>NET LENDING/-BORROWING</t>
  </si>
  <si>
    <t>Figure 1</t>
  </si>
  <si>
    <t>Year</t>
  </si>
  <si>
    <t>Table 1</t>
  </si>
  <si>
    <t>SUMMARY OF GENERAL GOVERNMENT FINANCES</t>
  </si>
  <si>
    <t>Western Australia</t>
  </si>
  <si>
    <t xml:space="preserve">           Actual(b)</t>
  </si>
  <si>
    <t>Net operating balance</t>
  </si>
  <si>
    <t>Net worth</t>
  </si>
  <si>
    <t>Increase in cash balances</t>
  </si>
  <si>
    <t>Memorandum items</t>
  </si>
  <si>
    <t>Net lending</t>
  </si>
  <si>
    <t>Net debt</t>
  </si>
  <si>
    <t>Cash surplus/-deficit</t>
  </si>
  <si>
    <t xml:space="preserve"> </t>
  </si>
  <si>
    <t>Figure 2</t>
  </si>
  <si>
    <t>Figure 3</t>
  </si>
  <si>
    <t>%</t>
  </si>
  <si>
    <t>GST Revenue</t>
  </si>
  <si>
    <t>Public Corporations</t>
  </si>
  <si>
    <t>Other</t>
  </si>
  <si>
    <t>Figure 4</t>
  </si>
  <si>
    <t>(a) Numbers may not add due to rounding</t>
  </si>
  <si>
    <t>Child Protection</t>
  </si>
  <si>
    <t>Health</t>
  </si>
  <si>
    <t>Disability Services Commission</t>
  </si>
  <si>
    <t>Education</t>
  </si>
  <si>
    <t>Training</t>
  </si>
  <si>
    <t>All Other</t>
  </si>
  <si>
    <t>Table 2</t>
  </si>
  <si>
    <t>SUMMARY OF TOTAL PUBLIC SECTOR FINANCES</t>
  </si>
  <si>
    <t>Western Power</t>
  </si>
  <si>
    <t>Water Corporation</t>
  </si>
  <si>
    <t>Housing Authority</t>
  </si>
  <si>
    <t>Public Transport Authority</t>
  </si>
  <si>
    <t>Table 1.2</t>
  </si>
  <si>
    <t>GENERAL GOVERNMENT BALANCE SHEET</t>
  </si>
  <si>
    <t>For the period ending</t>
  </si>
  <si>
    <t>30 June</t>
  </si>
  <si>
    <t>Note</t>
  </si>
  <si>
    <t>2014</t>
  </si>
  <si>
    <t>2013</t>
  </si>
  <si>
    <t>ASSETS</t>
  </si>
  <si>
    <t>Financial assets</t>
  </si>
  <si>
    <t>Cash and deposits</t>
  </si>
  <si>
    <t>Advances paid</t>
  </si>
  <si>
    <t>Investments, loans and placements</t>
  </si>
  <si>
    <t>Receivables</t>
  </si>
  <si>
    <t>Investment property</t>
  </si>
  <si>
    <t>Shares and other equity</t>
  </si>
  <si>
    <t>Investments in other public sector entities - equity method</t>
  </si>
  <si>
    <t>Investments in other public sector entities - direct injections</t>
  </si>
  <si>
    <t>Investments in other entities</t>
  </si>
  <si>
    <t>Other financial assets</t>
  </si>
  <si>
    <t>Total financial assets</t>
  </si>
  <si>
    <t>Non-financial assets</t>
  </si>
  <si>
    <t>Land</t>
  </si>
  <si>
    <t>Property, plant and equipment</t>
  </si>
  <si>
    <t>Biological assets</t>
  </si>
  <si>
    <t>Inventories</t>
  </si>
  <si>
    <t>Land inventories</t>
  </si>
  <si>
    <t>Other inventories</t>
  </si>
  <si>
    <t>Intangibles</t>
  </si>
  <si>
    <t>Non-current assets held for sale</t>
  </si>
  <si>
    <t>Total non-financial assets</t>
  </si>
  <si>
    <t>TOTAL ASSETS</t>
  </si>
  <si>
    <t>LIABILITIES</t>
  </si>
  <si>
    <t>Deposits held</t>
  </si>
  <si>
    <t>Advances received</t>
  </si>
  <si>
    <t>Borrowings</t>
  </si>
  <si>
    <t>Unfunded superannuation</t>
  </si>
  <si>
    <t>Other employee benefits</t>
  </si>
  <si>
    <t>Payables</t>
  </si>
  <si>
    <t>Other liabilities</t>
  </si>
  <si>
    <t>TOTAL LIABILITIES</t>
  </si>
  <si>
    <t>NET ASSETS</t>
  </si>
  <si>
    <t>Of which:</t>
  </si>
  <si>
    <t>Contributed equity</t>
  </si>
  <si>
    <t>Accumulated surplus</t>
  </si>
  <si>
    <t>Other reserves</t>
  </si>
  <si>
    <t>NET WORTH</t>
  </si>
  <si>
    <t>MEMORANDUM ITEMS</t>
  </si>
  <si>
    <t>Net financial worth</t>
  </si>
  <si>
    <t>Net financial liabilities</t>
  </si>
  <si>
    <t>Gross debt liabilities</t>
  </si>
  <si>
    <t>less: liquid financial assets</t>
  </si>
  <si>
    <t>less: convergence differences impacting net debt</t>
  </si>
  <si>
    <t>Table 1.3</t>
  </si>
  <si>
    <t>GENERAL GOVERNMENT STATEMENT OF CHANGES IN EQUITY</t>
  </si>
  <si>
    <t>For the nine months ended 31 March 2014</t>
  </si>
  <si>
    <t>Accumulated
surplus/deficit</t>
  </si>
  <si>
    <t>Reserves</t>
  </si>
  <si>
    <t>Total
Equity</t>
  </si>
  <si>
    <t>Net Operating Balance</t>
  </si>
  <si>
    <t>Table 1.4</t>
  </si>
  <si>
    <t>GENERAL GOVERNMENT CASH FLOW STATEMENT</t>
  </si>
  <si>
    <t xml:space="preserve">         Actual(b)</t>
  </si>
  <si>
    <t>CASH FLOWS FROM OPERATING ACTIVITIES</t>
  </si>
  <si>
    <t>Cash received</t>
  </si>
  <si>
    <t>Taxes received</t>
  </si>
  <si>
    <t>Grants and subsidies received</t>
  </si>
  <si>
    <t>Receipts from sales of goods and services</t>
  </si>
  <si>
    <t>Interest receipts</t>
  </si>
  <si>
    <t>Dividends and tax equivalents</t>
  </si>
  <si>
    <t>Total cash received</t>
  </si>
  <si>
    <t>Cash paid</t>
  </si>
  <si>
    <t>Wages, salaries and supplements, and superannuation</t>
  </si>
  <si>
    <t>Payments for goods and services</t>
  </si>
  <si>
    <t>Interest paid</t>
  </si>
  <si>
    <t>Grants and subsidies paid</t>
  </si>
  <si>
    <t>Total cash paid</t>
  </si>
  <si>
    <t>NET CASH FLOWS FROM OPERATING ACTIVITIES</t>
  </si>
  <si>
    <t>CASH FLOWS FROM INVESTING ACTIVITIES</t>
  </si>
  <si>
    <t>Cash flows from investments in non-financial assets</t>
  </si>
  <si>
    <t>Total cash flows from investments in non-financial assets</t>
  </si>
  <si>
    <t>Cash flows from investments in financial assets</t>
  </si>
  <si>
    <t>For policy purposes</t>
  </si>
  <si>
    <t>For liquidity purposes</t>
  </si>
  <si>
    <t>Total cash flows from investments in financial assets</t>
  </si>
  <si>
    <t>NET CASH FLOWS FROM INVESTING ACTIVITIES</t>
  </si>
  <si>
    <t>CASH FLOWS FROM FINANCING ACTIVITIES</t>
  </si>
  <si>
    <t>Deposits received</t>
  </si>
  <si>
    <t>Other financing receipts</t>
  </si>
  <si>
    <t>Borrowings repaid</t>
  </si>
  <si>
    <t>Deposits paid</t>
  </si>
  <si>
    <t>Other financing payments</t>
  </si>
  <si>
    <t>NET CASH FLOWS FROM FINANCING ACTIVITIES</t>
  </si>
  <si>
    <t>Net increase in cash and cash equivalents</t>
  </si>
  <si>
    <t>Cash and cash equivalents at the beginning of the year</t>
  </si>
  <si>
    <t>Cash and cash equivalents at the end of the year</t>
  </si>
  <si>
    <t>Net cash flows from operating activities</t>
  </si>
  <si>
    <t>Net cash flows from investing in non-financial assets</t>
  </si>
  <si>
    <t>Table 1.5</t>
  </si>
  <si>
    <t>TOTAL PUBLIC SECTOR OPERATING STATEMENT</t>
  </si>
  <si>
    <t>REVENUE</t>
  </si>
  <si>
    <t xml:space="preserve">Total </t>
  </si>
  <si>
    <t>Other property expenses</t>
  </si>
  <si>
    <t>Gains on net assets</t>
  </si>
  <si>
    <t>Table 1.6</t>
  </si>
  <si>
    <t>TOTAL PUBLIC SECTOR BALANCE SHEET</t>
  </si>
  <si>
    <t>Equity - investments in other entities</t>
  </si>
  <si>
    <t>Table 1.7</t>
  </si>
  <si>
    <t>TOTAL PUBLIC SECTOR STATEMENT OF CHANGES IN EQUITY</t>
  </si>
  <si>
    <t>Table 1.8</t>
  </si>
  <si>
    <t>TOTAL PUBLIC SECTOR CASH FLOW STATEMENT</t>
  </si>
  <si>
    <t xml:space="preserve">  Note</t>
  </si>
  <si>
    <t>Other receipts</t>
  </si>
  <si>
    <t>Other payments</t>
  </si>
  <si>
    <t>Note 4</t>
  </si>
  <si>
    <t>AASB 1049 TO GFS CONVERGENCE DIFFERENCES</t>
  </si>
  <si>
    <t>Estimated Actual</t>
  </si>
  <si>
    <t>Actual</t>
  </si>
  <si>
    <t>General government</t>
  </si>
  <si>
    <t>AASB1049 net operating balance</t>
  </si>
  <si>
    <t>Plus GFS revenue adjustments</t>
  </si>
  <si>
    <t>Less GFS expense adjustments</t>
  </si>
  <si>
    <t>Total GFS adjustments to AASB 1049 net operating balance</t>
  </si>
  <si>
    <t>GFS net operating balance</t>
  </si>
  <si>
    <t>Total public sector</t>
  </si>
  <si>
    <t>Capitalised interest</t>
  </si>
  <si>
    <t>Total GFS expense adjustments</t>
  </si>
  <si>
    <t>Net Lending/-Borrowing</t>
  </si>
  <si>
    <t>AASB1049 net lending/-borrowing</t>
  </si>
  <si>
    <t>Plus Net operating balance convergence differences (noted above)</t>
  </si>
  <si>
    <t>GFS net lending/-borrowing</t>
  </si>
  <si>
    <t>Cash Surplus/-Deficit</t>
  </si>
  <si>
    <t>AASB1049 cash surplus/-deficit</t>
  </si>
  <si>
    <t>GFS cash surplus/-deficit</t>
  </si>
  <si>
    <t>Note 4 - Net Worth</t>
  </si>
  <si>
    <t xml:space="preserve">Net Worth </t>
  </si>
  <si>
    <t>AASB1049 net worth</t>
  </si>
  <si>
    <t>Plus</t>
  </si>
  <si>
    <t>Dampier to Bunbury Natural Gas Pipeline loan asset</t>
  </si>
  <si>
    <t>General government sector</t>
  </si>
  <si>
    <t>Impact on public corporations net worth</t>
  </si>
  <si>
    <t>Total GFS net worth adjustments</t>
  </si>
  <si>
    <t>GFS net worth</t>
  </si>
  <si>
    <t>Notes 5, 6 and 7</t>
  </si>
  <si>
    <t>NOTE 5. INVESTMENTS, LOANS AND PLACEMENTS</t>
  </si>
  <si>
    <t>General Government</t>
  </si>
  <si>
    <t>Investments</t>
  </si>
  <si>
    <t>Term deposits</t>
  </si>
  <si>
    <t>Government securities</t>
  </si>
  <si>
    <t>Loans and advances</t>
  </si>
  <si>
    <t>Loans</t>
  </si>
  <si>
    <t>Total Public Sector</t>
  </si>
  <si>
    <t>NOTE 6. RECEIVABLES</t>
  </si>
  <si>
    <t>Provision for impairment of receivables</t>
  </si>
  <si>
    <t>NOTE 7. BORROWINGS</t>
  </si>
  <si>
    <t>Bank overdrafts</t>
  </si>
  <si>
    <t>Finance leases</t>
  </si>
  <si>
    <t>Table 2.1</t>
  </si>
  <si>
    <t>GENERAL GOVERNMENT</t>
  </si>
  <si>
    <t>Operating Revenue</t>
  </si>
  <si>
    <t>Estimated
Actual(a)</t>
  </si>
  <si>
    <t>Actual(b)</t>
  </si>
  <si>
    <t>TAXATION</t>
  </si>
  <si>
    <t>Payroll tax</t>
  </si>
  <si>
    <t>Property taxes</t>
  </si>
  <si>
    <t>Land tax</t>
  </si>
  <si>
    <t>Transfer Duty</t>
  </si>
  <si>
    <t>Landholder Duty</t>
  </si>
  <si>
    <t>Total duty on transfers</t>
  </si>
  <si>
    <t>Other stamp duties</t>
  </si>
  <si>
    <t>Metropolitan Region Improvement Tax</t>
  </si>
  <si>
    <t>Emergency Services Levy</t>
  </si>
  <si>
    <t>Loan guarantee fees</t>
  </si>
  <si>
    <t>Total other property taxes</t>
  </si>
  <si>
    <t>Taxes on provision of goods and services</t>
  </si>
  <si>
    <t>Lotteries Commission</t>
  </si>
  <si>
    <t>Video lottery terminals</t>
  </si>
  <si>
    <t>Casino Tax</t>
  </si>
  <si>
    <t>Betting tax</t>
  </si>
  <si>
    <t>Total taxes on gambling</t>
  </si>
  <si>
    <t>Insurance Duty</t>
  </si>
  <si>
    <t>Total taxes on insurance</t>
  </si>
  <si>
    <t>Taxes on use of goods and performance of activities</t>
  </si>
  <si>
    <t>Vehicle Licence Duty</t>
  </si>
  <si>
    <t>Permits - Oversize Vehicles and Loads</t>
  </si>
  <si>
    <t>Motor Vehicle recording fee</t>
  </si>
  <si>
    <t>Motor Vehicle registrations</t>
  </si>
  <si>
    <t>Total motor vehicle taxes</t>
  </si>
  <si>
    <t>Other taxes on use of goods and performance of activities</t>
  </si>
  <si>
    <t>Total Taxation</t>
  </si>
  <si>
    <t>CURRENT GRANTS AND SUBSIDIES</t>
  </si>
  <si>
    <t>General Purpose Grants</t>
  </si>
  <si>
    <t>GST grants</t>
  </si>
  <si>
    <t>North West Shelf grants</t>
  </si>
  <si>
    <t>Compensation for Commonwealth crude oil</t>
  </si>
  <si>
    <t xml:space="preserve">  excise arrangements</t>
  </si>
  <si>
    <t>Grants through the State</t>
  </si>
  <si>
    <t>Schools assistance – non-government schools</t>
  </si>
  <si>
    <t>Local government financial assistance grants</t>
  </si>
  <si>
    <t>Local government roads</t>
  </si>
  <si>
    <t>First Home Owners' Boost</t>
  </si>
  <si>
    <t>National Specific Purpose Payment Agreement Grants</t>
  </si>
  <si>
    <t>Healthcare</t>
  </si>
  <si>
    <t>Schools</t>
  </si>
  <si>
    <t>National Health Reform</t>
  </si>
  <si>
    <t>Housing</t>
  </si>
  <si>
    <t>Transport</t>
  </si>
  <si>
    <t xml:space="preserve">Other  </t>
  </si>
  <si>
    <t>Total Current Grants and Subsidies</t>
  </si>
  <si>
    <t xml:space="preserve">CAPITAL GRANTS </t>
  </si>
  <si>
    <t>Nation Building and Jobs Plan</t>
  </si>
  <si>
    <t>National Partnerships/Other Grants</t>
  </si>
  <si>
    <t>Total Capital Grants</t>
  </si>
  <si>
    <t>Operating Revenue - Continued</t>
  </si>
  <si>
    <t>INTEREST INCOME</t>
  </si>
  <si>
    <t>REVENUE FROM PUBLIC CORPORATIONS</t>
  </si>
  <si>
    <t>Dividends</t>
  </si>
  <si>
    <t>Tax Equivalent Regime</t>
  </si>
  <si>
    <t>Total Revenue from Public Corporations</t>
  </si>
  <si>
    <t>ROYALTY INCOME</t>
  </si>
  <si>
    <t>OTHER</t>
  </si>
  <si>
    <t>Lease Rentals</t>
  </si>
  <si>
    <t>Fines</t>
  </si>
  <si>
    <t>Revenue not elsewhere counted</t>
  </si>
  <si>
    <t>Total Other</t>
  </si>
  <si>
    <t>GRAND TOTAL</t>
  </si>
  <si>
    <t>TOTAL PUBLIC SECTOR</t>
  </si>
  <si>
    <t>Taxes on employers’ payroll and labour force</t>
  </si>
  <si>
    <t>Table 3.1</t>
  </si>
  <si>
    <t>THE PUBLIC LEDGER</t>
  </si>
  <si>
    <t>Treasurer's Special Purpose Accounts</t>
  </si>
  <si>
    <t>Treasurer’s Advance Account – Net Advances</t>
  </si>
  <si>
    <t>Table 3.2</t>
  </si>
  <si>
    <t>CONSOLIDATED ACCOUNT TRANSACTIONS</t>
  </si>
  <si>
    <t>Operating Activities</t>
  </si>
  <si>
    <t>Commonwealth Grants</t>
  </si>
  <si>
    <t>Government Enterprises</t>
  </si>
  <si>
    <t>Revenue from other agencies</t>
  </si>
  <si>
    <t>Total Operating Activities</t>
  </si>
  <si>
    <t>Financing Activities</t>
  </si>
  <si>
    <t>Repayments of Recoverable Advances</t>
  </si>
  <si>
    <t>Transfers from:</t>
  </si>
  <si>
    <t>Public Bank Account Interest Earned Account</t>
  </si>
  <si>
    <t>Bankwest Pension Trust</t>
  </si>
  <si>
    <t>Other Receipts</t>
  </si>
  <si>
    <t>Total Financing Activities</t>
  </si>
  <si>
    <t>TOTAL REVENUE</t>
  </si>
  <si>
    <t>EXPENDITURE</t>
  </si>
  <si>
    <t>Recurrent</t>
  </si>
  <si>
    <t>Authorised by Other Statutes</t>
  </si>
  <si>
    <t>Appropriation Act (No. 1)</t>
  </si>
  <si>
    <t>Recurrent Expenditure under the Treasurer’s Advance</t>
  </si>
  <si>
    <t>Total Recurrent Expenditure</t>
  </si>
  <si>
    <t>Investing Activities</t>
  </si>
  <si>
    <t>Appropriation Act (No. 2)</t>
  </si>
  <si>
    <t>Investing Expenditure under the Treasurer’s Advance</t>
  </si>
  <si>
    <t>Total Investing Activities</t>
  </si>
  <si>
    <t>Loan repayments</t>
  </si>
  <si>
    <t>Other financing</t>
  </si>
  <si>
    <t>TOTAL EXPENDITURE</t>
  </si>
  <si>
    <t>NET MOVEMENT (REVENUE LESS EXPENDITURE)</t>
  </si>
  <si>
    <t>Consolidated Account Balance</t>
  </si>
  <si>
    <t>Opening balance at 1 July</t>
  </si>
  <si>
    <t>Appropriations payable</t>
  </si>
  <si>
    <t>Table 3.3</t>
  </si>
  <si>
    <t>Agency Holding Accounts</t>
  </si>
  <si>
    <t>Fiona Stanley Hospital Construction Account</t>
  </si>
  <si>
    <t>Royalties for Regions Fund</t>
  </si>
  <si>
    <t>Western Australian Future Fund</t>
  </si>
  <si>
    <t>Perth Children's Hospital Account</t>
  </si>
  <si>
    <t>The New Perth Stadium Account</t>
  </si>
  <si>
    <t>Other Special Purpose Accounts</t>
  </si>
  <si>
    <t>Table 3.4</t>
  </si>
  <si>
    <t>AUTHORISED LIMIT</t>
  </si>
  <si>
    <t>Total Drawn Against Treasurer’s Advance Account</t>
  </si>
  <si>
    <t>Comprising:</t>
  </si>
  <si>
    <t xml:space="preserve">Excesses and New Items </t>
  </si>
  <si>
    <t xml:space="preserve">- recurrent </t>
  </si>
  <si>
    <t>- capital</t>
  </si>
  <si>
    <t>-</t>
  </si>
  <si>
    <t>NET RECOVERABLE ADVANCES</t>
  </si>
  <si>
    <t>Building Farm Business Grants</t>
  </si>
  <si>
    <t>Electoral Boundaries Distribution</t>
  </si>
  <si>
    <t>Mining Rehabilitation Fund</t>
  </si>
  <si>
    <t>Sport and Recreation</t>
  </si>
  <si>
    <t>Suitors Fund</t>
  </si>
  <si>
    <t>Sundry Debtors</t>
  </si>
  <si>
    <t>TOTAL RECOVERABLE TREASURER’S ADVANCES</t>
  </si>
  <si>
    <t>Table 2.2</t>
  </si>
  <si>
    <t>2014-15</t>
  </si>
  <si>
    <t>Three Months 
to 30 Sept</t>
  </si>
  <si>
    <t>Budget Estimate (a)</t>
  </si>
  <si>
    <t xml:space="preserve">For the three months ended 30 September </t>
  </si>
  <si>
    <t>As at 30 September 2014</t>
  </si>
  <si>
    <t>30 Sept</t>
  </si>
  <si>
    <t>2015(a)</t>
  </si>
  <si>
    <t>2014(b)</t>
  </si>
  <si>
    <t>For the three months ended 30 September 2014</t>
  </si>
  <si>
    <t>For the three months ended 30 September 2013</t>
  </si>
  <si>
    <t>For the three months ended 30 September</t>
  </si>
  <si>
    <t>Three Months
to 30 Sept</t>
  </si>
  <si>
    <t xml:space="preserve">For the three months ended 30 September 2014 </t>
  </si>
  <si>
    <t>PUBLIC LEDGER BALANCES AT 30 SEPTEMBER 2014</t>
  </si>
  <si>
    <t>TREASURER'S SPECIAL PURPOSE ACCOUNTS AT 30 SEPTEMBER</t>
  </si>
  <si>
    <t>TREASURER'S ADVANCE AT 30 SEPTEMBER</t>
  </si>
  <si>
    <r>
      <t>2014</t>
    </r>
    <r>
      <rPr>
        <vertAlign val="superscript"/>
        <sz val="8"/>
        <rFont val="Arial"/>
        <family val="2"/>
      </rPr>
      <t>(b)</t>
    </r>
  </si>
  <si>
    <t>Asset Revaluation
Surplus</t>
  </si>
  <si>
    <t>Accumulated
net gain on equity investments in other sector entities</t>
  </si>
  <si>
    <t>Accumulated
Surplus/deficit</t>
  </si>
  <si>
    <t>Total Equity</t>
  </si>
  <si>
    <t>Balance at 1 July 2013</t>
  </si>
  <si>
    <t>Changes in accounting policy or correction of prior period errors</t>
  </si>
  <si>
    <t>Restated balance at 1 July 2013</t>
  </si>
  <si>
    <t>Operating result</t>
  </si>
  <si>
    <t>Other movements in equity</t>
  </si>
  <si>
    <t>Total change in net worth</t>
  </si>
  <si>
    <t>Balance at 30 September 2013</t>
  </si>
  <si>
    <t>Balance at 1 July 2014</t>
  </si>
  <si>
    <t>Balance at 30 September 2014</t>
  </si>
  <si>
    <r>
      <t xml:space="preserve">Plus </t>
    </r>
    <r>
      <rPr>
        <sz val="8"/>
        <rFont val="Arial"/>
        <family val="2"/>
      </rPr>
      <t>Net operating balance convergence differences (noted above)</t>
    </r>
  </si>
  <si>
    <t>Budget Estimate</t>
  </si>
  <si>
    <t>Change in Net Worth</t>
  </si>
  <si>
    <t>AASB 1049 change in net worth</t>
  </si>
  <si>
    <r>
      <t xml:space="preserve">Plus </t>
    </r>
    <r>
      <rPr>
        <sz val="8"/>
        <rFont val="Arial"/>
        <family val="2"/>
      </rPr>
      <t>change in:</t>
    </r>
  </si>
  <si>
    <t>Total GFS change in net worth adjustments</t>
  </si>
  <si>
    <t>GFS change in net worth</t>
  </si>
  <si>
    <r>
      <t xml:space="preserve">Less </t>
    </r>
    <r>
      <rPr>
        <sz val="8"/>
        <rFont val="Arial"/>
        <family val="2"/>
      </rPr>
      <t>Acquisitions under finance leases and similar arrangements</t>
    </r>
  </si>
  <si>
    <r>
      <t>Budget
Estimate</t>
    </r>
    <r>
      <rPr>
        <vertAlign val="superscript"/>
        <sz val="8"/>
        <rFont val="Arial"/>
        <family val="2"/>
      </rPr>
      <t>(a)</t>
    </r>
  </si>
  <si>
    <r>
      <t>Actual</t>
    </r>
    <r>
      <rPr>
        <vertAlign val="superscript"/>
        <sz val="8"/>
        <rFont val="Arial"/>
        <family val="2"/>
      </rPr>
      <t>(b)</t>
    </r>
  </si>
  <si>
    <t>Taxes on employers' payroll and labour force</t>
  </si>
  <si>
    <r>
      <t>Perth Parking Levy</t>
    </r>
    <r>
      <rPr>
        <vertAlign val="superscript"/>
        <sz val="8"/>
        <rFont val="Arial"/>
        <family val="2"/>
      </rPr>
      <t>(c)</t>
    </r>
  </si>
  <si>
    <r>
      <t>Mining Rehabilitation Levy</t>
    </r>
    <r>
      <rPr>
        <i/>
        <vertAlign val="superscript"/>
        <sz val="8"/>
        <rFont val="Arial"/>
        <family val="2"/>
      </rPr>
      <t>(d)</t>
    </r>
  </si>
  <si>
    <r>
      <t>Landfill Levy</t>
    </r>
    <r>
      <rPr>
        <i/>
        <vertAlign val="superscript"/>
        <sz val="8"/>
        <rFont val="Arial"/>
        <family val="2"/>
      </rPr>
      <t>(c)</t>
    </r>
  </si>
  <si>
    <t>National Schools</t>
  </si>
  <si>
    <t>National Skills and Workforce Development</t>
  </si>
  <si>
    <t>National Disability Services</t>
  </si>
  <si>
    <t>National Affordable Housing</t>
  </si>
  <si>
    <r>
      <t>SALES OF GOODS AND SERVICES</t>
    </r>
    <r>
      <rPr>
        <b/>
        <vertAlign val="superscript"/>
        <sz val="8"/>
        <rFont val="Arial"/>
        <family val="2"/>
      </rPr>
      <t xml:space="preserve">(c) </t>
    </r>
  </si>
  <si>
    <r>
      <t>Revenue not elsewhere counted</t>
    </r>
    <r>
      <rPr>
        <vertAlign val="superscript"/>
        <sz val="8"/>
        <rFont val="Arial"/>
        <family val="2"/>
      </rPr>
      <t>(d)</t>
    </r>
  </si>
  <si>
    <t>National Agreement for Skills and Workforce Development</t>
  </si>
  <si>
    <t>National Partnerships\Other Grants</t>
  </si>
  <si>
    <r>
      <t>SALES OF GOODS AND SERVICES</t>
    </r>
    <r>
      <rPr>
        <b/>
        <vertAlign val="superscript"/>
        <sz val="8"/>
        <rFont val="Arial"/>
        <family val="2"/>
      </rPr>
      <t>(c) (d)</t>
    </r>
  </si>
  <si>
    <r>
      <t>-</t>
    </r>
    <r>
      <rPr>
        <vertAlign val="superscript"/>
        <sz val="8"/>
        <rFont val="Arial"/>
        <family val="2"/>
      </rPr>
      <t>(a)</t>
    </r>
  </si>
  <si>
    <t>-1,458</t>
  </si>
  <si>
    <t>Three months to 30 September 2014</t>
  </si>
  <si>
    <t>Sales of Goods and Services</t>
  </si>
  <si>
    <t>Other Commonwealth Grants</t>
  </si>
  <si>
    <t>SEPTEMBER QUARTER SALARIES GROWTH</t>
  </si>
  <si>
    <t xml:space="preserve">% </t>
  </si>
  <si>
    <r>
      <t>Budget Estimate</t>
    </r>
    <r>
      <rPr>
        <vertAlign val="superscript"/>
        <sz val="8"/>
        <rFont val="Arial"/>
        <family val="2"/>
      </rPr>
      <t>(a)</t>
    </r>
  </si>
  <si>
    <r>
      <t xml:space="preserve">           Actual</t>
    </r>
    <r>
      <rPr>
        <vertAlign val="superscript"/>
        <sz val="8"/>
        <rFont val="Arial"/>
        <family val="2"/>
      </rPr>
      <t>(b)</t>
    </r>
  </si>
  <si>
    <t>Other Agencies</t>
  </si>
  <si>
    <t>Metropolitan Redevelopment Authority</t>
  </si>
  <si>
    <t>LandCorp</t>
  </si>
  <si>
    <t>Main Roads</t>
  </si>
  <si>
    <t>Revenue from public corporations</t>
  </si>
  <si>
    <t>Other economic flows - included in the operating result</t>
  </si>
  <si>
    <t>Net actuarial gains/-loss - superannuation</t>
  </si>
  <si>
    <t>Items that will not be reclassified to operating result</t>
  </si>
  <si>
    <t>Assets classified as held for sale</t>
  </si>
  <si>
    <t>Transport, Rail and Roads</t>
  </si>
  <si>
    <t>Law and Order</t>
  </si>
  <si>
    <t>Electricity Subsidies</t>
  </si>
  <si>
    <t>Water Subsidies</t>
  </si>
  <si>
    <t>Note: Columns may not add due to rounding.</t>
  </si>
  <si>
    <t>TRANSFER EXPENSES</t>
  </si>
  <si>
    <t>CURRENT TRANSFERS</t>
  </si>
  <si>
    <t>Local Government</t>
  </si>
  <si>
    <t>Local Government on-passing</t>
  </si>
  <si>
    <t>Private and Not-for-profit sector</t>
  </si>
  <si>
    <t>Private and Not-for-profit sector on-passing</t>
  </si>
  <si>
    <t>Other sectors of Government</t>
  </si>
  <si>
    <t>Total Current Transfers</t>
  </si>
  <si>
    <t>CAPITAL TRANSFERS</t>
  </si>
  <si>
    <t>Total Capital Transfers</t>
  </si>
  <si>
    <t>Financial Assets held for trading/available for sale</t>
  </si>
  <si>
    <t>Accounts Receivable</t>
  </si>
  <si>
    <r>
      <t xml:space="preserve">Consolidated Account </t>
    </r>
    <r>
      <rPr>
        <vertAlign val="superscript"/>
        <sz val="8"/>
        <rFont val="Arial"/>
        <family val="2"/>
      </rPr>
      <t>(a)</t>
    </r>
  </si>
  <si>
    <t>TOTAL PUBLIC LEDGER</t>
  </si>
  <si>
    <t>Closing balance at 30 September</t>
  </si>
  <si>
    <t>Cash balance at 30 September</t>
  </si>
  <si>
    <t>Net recoverable advances at 30 September (see below)</t>
  </si>
  <si>
    <r>
      <t>Over drawn Special Purpose Account</t>
    </r>
    <r>
      <rPr>
        <vertAlign val="superscript"/>
        <sz val="8"/>
        <rFont val="Arial"/>
        <family val="2"/>
      </rPr>
      <t>(a)</t>
    </r>
  </si>
  <si>
    <t>Building Management &amp; Works</t>
  </si>
  <si>
    <t>Table 4.1</t>
  </si>
  <si>
    <t xml:space="preserve">FIONA STANLEY HOSPITAL CONSTRUCTION ACCOUNT </t>
  </si>
  <si>
    <t xml:space="preserve">At 30 September </t>
  </si>
  <si>
    <t>Balance at 1 July</t>
  </si>
  <si>
    <t>Receipts</t>
  </si>
  <si>
    <t>Payments</t>
  </si>
  <si>
    <t>CLOSING BALANCE</t>
  </si>
  <si>
    <t>Note: Columns may not add due to rounding</t>
  </si>
  <si>
    <t>Table 4.2</t>
  </si>
  <si>
    <t xml:space="preserve">NEW CHILDREN'S HOSPITAL ACCOUNT </t>
  </si>
  <si>
    <t>Table 4.3</t>
  </si>
  <si>
    <t xml:space="preserve">PERTH PARKING LICENSING ACCOUNT </t>
  </si>
  <si>
    <t>Table 4.4</t>
  </si>
  <si>
    <t>ROAD TRAUMA TRUST ACCOUNT</t>
  </si>
  <si>
    <t>Table 4.5</t>
  </si>
  <si>
    <t>ROYALTIES FOR REGIONS FUND</t>
  </si>
  <si>
    <t>Table 4.6</t>
  </si>
  <si>
    <t>ROYALTIES FOR REGIONS SOUTHERN INLAND HEALTH INITIATIVE</t>
  </si>
  <si>
    <t>Table 4.7</t>
  </si>
  <si>
    <t xml:space="preserve">THE NEW PERTH STADIUM ACCOUNT </t>
  </si>
  <si>
    <t>Table 4.8</t>
  </si>
  <si>
    <t>WASTE AVOIDANCE AND RESOURCE RECOVERY ACCOUNT</t>
  </si>
  <si>
    <t>Table 4.9</t>
  </si>
  <si>
    <t>WESTERN AUSTRALIAN FUTURE FUND</t>
  </si>
  <si>
    <r>
      <t xml:space="preserve">GENERAL GOVERNMENT REVENUE </t>
    </r>
    <r>
      <rPr>
        <b/>
        <vertAlign val="superscript"/>
        <sz val="12"/>
        <rFont val="Arial"/>
        <family val="2"/>
      </rPr>
      <t>(a)</t>
    </r>
  </si>
  <si>
    <r>
      <t xml:space="preserve">GENERAL GOVERNMENT EXPENSES </t>
    </r>
    <r>
      <rPr>
        <b/>
        <vertAlign val="superscript"/>
        <sz val="12"/>
        <rFont val="Arial"/>
        <family val="2"/>
      </rPr>
      <t>(a)</t>
    </r>
  </si>
  <si>
    <t>Note 3</t>
  </si>
  <si>
    <t>September 2014</t>
  </si>
  <si>
    <t>ROYALTY COLLECTIONS</t>
  </si>
  <si>
    <t>Variance</t>
  </si>
  <si>
    <t>Iron ore</t>
  </si>
  <si>
    <t>Total royalty revenue</t>
  </si>
  <si>
    <t>Figure 5</t>
  </si>
  <si>
    <t>Decade average %</t>
  </si>
  <si>
    <r>
      <t xml:space="preserve">ASSET INVESTMENT PROGRAM </t>
    </r>
    <r>
      <rPr>
        <b/>
        <vertAlign val="superscript"/>
        <sz val="12"/>
        <rFont val="Arial"/>
        <family val="2"/>
      </rPr>
      <t>(a)</t>
    </r>
  </si>
  <si>
    <t>Royalty Income</t>
  </si>
  <si>
    <t>Budget
Estimate(b)</t>
  </si>
  <si>
    <t>Actual(c)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</si>
</sst>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;\-#,##0;\-"/>
    <numFmt numFmtId="165" formatCode="#,##0.0"/>
    <numFmt numFmtId="166" formatCode="#,##0;\-#,##0;\-\ \ \ "/>
    <numFmt numFmtId="167" formatCode="_-* #,##0.0_-;\-* #,##0.0_-;_-* &quot;-&quot;??_-;_-@_-"/>
    <numFmt numFmtId="168" formatCode="_-* #,##0_-;\-* #,##0_-;_-* &quot;-&quot;??_-;_-@_-"/>
    <numFmt numFmtId="169" formatCode="&quot;$&quot;#,###&quot;m&quot;"/>
    <numFmt numFmtId="170" formatCode="&quot;$&quot;#,##0&quot;m&quot;"/>
    <numFmt numFmtId="171" formatCode="0.0"/>
    <numFmt numFmtId="172" formatCode="0.0%"/>
    <numFmt numFmtId="173" formatCode="#,##0.000;\-#,##0.000;\-"/>
    <numFmt numFmtId="174" formatCode="#,##0\ \ \ ;\-#,##0\ \ \ ;\-\ \ \ "/>
    <numFmt numFmtId="175" formatCode="#,##0.0;\-#,##0.0;\-"/>
    <numFmt numFmtId="176" formatCode="#,##0.0_ ;\-#,##0.0\ "/>
    <numFmt numFmtId="177" formatCode="_-* #,##0_-;* \-#,##0_-;_-* &quot;-&quot;??_-;_-@_-"/>
    <numFmt numFmtId="178" formatCode="0.000"/>
    <numFmt numFmtId="179" formatCode="0.0000"/>
    <numFmt numFmtId="180" formatCode="_-[$$-C09]* #,##0.00_-;\-[$$-C09]* #,##0.00_-;_-[$$-C09]* &quot;-&quot;??_-;_-@_-"/>
    <numFmt numFmtId="181" formatCode="_-[$$-C09]* #,##0.0_-;\-[$$-C09]* #,##0.0_-;_-[$$-C09]* &quot;-&quot;??_-;_-@_-"/>
    <numFmt numFmtId="182" formatCode="_-[$$-C09]* #,##0_-;\-[$$-C09]* #,##0_-;_-[$$-C09]* &quot;-&quot;??_-;_-@_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91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i/>
      <sz val="10"/>
      <name val="Arial"/>
      <family val="2"/>
    </font>
    <font>
      <i/>
      <u val="single"/>
      <sz val="8"/>
      <name val="Arial"/>
      <family val="2"/>
    </font>
    <font>
      <sz val="8"/>
      <color indexed="10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48"/>
      <name val="Tahoma"/>
      <family val="2"/>
    </font>
    <font>
      <b/>
      <sz val="10"/>
      <color indexed="48"/>
      <name val="Tahom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8"/>
      <name val="Tahoma"/>
      <family val="2"/>
    </font>
    <font>
      <b/>
      <vertAlign val="superscript"/>
      <sz val="13"/>
      <name val="Tahoma"/>
      <family val="2"/>
    </font>
    <font>
      <sz val="9"/>
      <color indexed="14"/>
      <name val="Arial"/>
      <family val="2"/>
    </font>
    <font>
      <b/>
      <vertAlign val="superscript"/>
      <sz val="12"/>
      <name val="Arial"/>
      <family val="2"/>
    </font>
    <font>
      <b/>
      <sz val="14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0"/>
      <color indexed="8"/>
      <name val="Calibri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2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0" fillId="3" borderId="0" applyNumberFormat="0" applyBorder="0" applyAlignment="0" applyProtection="0"/>
    <xf numFmtId="0" fontId="0" fillId="4" borderId="0" applyNumberFormat="0" applyBorder="0" applyAlignment="0" applyProtection="0"/>
    <xf numFmtId="0" fontId="20" fillId="5" borderId="0" applyNumberFormat="0" applyBorder="0" applyAlignment="0" applyProtection="0"/>
    <xf numFmtId="0" fontId="0" fillId="6" borderId="0" applyNumberFormat="0" applyBorder="0" applyAlignment="0" applyProtection="0"/>
    <xf numFmtId="0" fontId="20" fillId="7" borderId="0" applyNumberFormat="0" applyBorder="0" applyAlignment="0" applyProtection="0"/>
    <xf numFmtId="0" fontId="0" fillId="8" borderId="0" applyNumberFormat="0" applyBorder="0" applyAlignment="0" applyProtection="0"/>
    <xf numFmtId="0" fontId="20" fillId="9" borderId="0" applyNumberFormat="0" applyBorder="0" applyAlignment="0" applyProtection="0"/>
    <xf numFmtId="0" fontId="0" fillId="10" borderId="0" applyNumberFormat="0" applyBorder="0" applyAlignment="0" applyProtection="0"/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16" borderId="0" applyNumberFormat="0" applyBorder="0" applyAlignment="0" applyProtection="0"/>
    <xf numFmtId="0" fontId="20" fillId="17" borderId="0" applyNumberFormat="0" applyBorder="0" applyAlignment="0" applyProtection="0"/>
    <xf numFmtId="0" fontId="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0" applyNumberFormat="0" applyBorder="0" applyAlignment="0" applyProtection="0"/>
    <xf numFmtId="0" fontId="20" fillId="9" borderId="0" applyNumberFormat="0" applyBorder="0" applyAlignment="0" applyProtection="0"/>
    <xf numFmtId="0" fontId="0" fillId="21" borderId="0" applyNumberFormat="0" applyBorder="0" applyAlignment="0" applyProtection="0"/>
    <xf numFmtId="0" fontId="20" fillId="15" borderId="0" applyNumberFormat="0" applyBorder="0" applyAlignment="0" applyProtection="0"/>
    <xf numFmtId="0" fontId="0" fillId="22" borderId="0" applyNumberFormat="0" applyBorder="0" applyAlignment="0" applyProtection="0"/>
    <xf numFmtId="0" fontId="20" fillId="23" borderId="0" applyNumberFormat="0" applyBorder="0" applyAlignment="0" applyProtection="0"/>
    <xf numFmtId="0" fontId="66" fillId="24" borderId="0" applyNumberFormat="0" applyBorder="0" applyAlignment="0" applyProtection="0"/>
    <xf numFmtId="0" fontId="21" fillId="25" borderId="0" applyNumberFormat="0" applyBorder="0" applyAlignment="0" applyProtection="0"/>
    <xf numFmtId="0" fontId="66" fillId="26" borderId="0" applyNumberFormat="0" applyBorder="0" applyAlignment="0" applyProtection="0"/>
    <xf numFmtId="0" fontId="21" fillId="17" borderId="0" applyNumberFormat="0" applyBorder="0" applyAlignment="0" applyProtection="0"/>
    <xf numFmtId="0" fontId="66" fillId="27" borderId="0" applyNumberFormat="0" applyBorder="0" applyAlignment="0" applyProtection="0"/>
    <xf numFmtId="0" fontId="21" fillId="19" borderId="0" applyNumberFormat="0" applyBorder="0" applyAlignment="0" applyProtection="0"/>
    <xf numFmtId="0" fontId="66" fillId="28" borderId="0" applyNumberFormat="0" applyBorder="0" applyAlignment="0" applyProtection="0"/>
    <xf numFmtId="0" fontId="21" fillId="29" borderId="0" applyNumberFormat="0" applyBorder="0" applyAlignment="0" applyProtection="0"/>
    <xf numFmtId="0" fontId="66" fillId="30" borderId="0" applyNumberFormat="0" applyBorder="0" applyAlignment="0" applyProtection="0"/>
    <xf numFmtId="0" fontId="21" fillId="31" borderId="0" applyNumberFormat="0" applyBorder="0" applyAlignment="0" applyProtection="0"/>
    <xf numFmtId="0" fontId="66" fillId="32" borderId="0" applyNumberFormat="0" applyBorder="0" applyAlignment="0" applyProtection="0"/>
    <xf numFmtId="0" fontId="21" fillId="33" borderId="0" applyNumberFormat="0" applyBorder="0" applyAlignment="0" applyProtection="0"/>
    <xf numFmtId="0" fontId="66" fillId="34" borderId="0" applyNumberFormat="0" applyBorder="0" applyAlignment="0" applyProtection="0"/>
    <xf numFmtId="0" fontId="21" fillId="35" borderId="0" applyNumberFormat="0" applyBorder="0" applyAlignment="0" applyProtection="0"/>
    <xf numFmtId="0" fontId="66" fillId="36" borderId="0" applyNumberFormat="0" applyBorder="0" applyAlignment="0" applyProtection="0"/>
    <xf numFmtId="0" fontId="21" fillId="37" borderId="0" applyNumberFormat="0" applyBorder="0" applyAlignment="0" applyProtection="0"/>
    <xf numFmtId="0" fontId="66" fillId="38" borderId="0" applyNumberFormat="0" applyBorder="0" applyAlignment="0" applyProtection="0"/>
    <xf numFmtId="0" fontId="21" fillId="39" borderId="0" applyNumberFormat="0" applyBorder="0" applyAlignment="0" applyProtection="0"/>
    <xf numFmtId="0" fontId="66" fillId="40" borderId="0" applyNumberFormat="0" applyBorder="0" applyAlignment="0" applyProtection="0"/>
    <xf numFmtId="0" fontId="21" fillId="29" borderId="0" applyNumberFormat="0" applyBorder="0" applyAlignment="0" applyProtection="0"/>
    <xf numFmtId="0" fontId="66" fillId="41" borderId="0" applyNumberFormat="0" applyBorder="0" applyAlignment="0" applyProtection="0"/>
    <xf numFmtId="0" fontId="21" fillId="31" borderId="0" applyNumberFormat="0" applyBorder="0" applyAlignment="0" applyProtection="0"/>
    <xf numFmtId="0" fontId="66" fillId="42" borderId="0" applyNumberFormat="0" applyBorder="0" applyAlignment="0" applyProtection="0"/>
    <xf numFmtId="0" fontId="21" fillId="43" borderId="0" applyNumberFormat="0" applyBorder="0" applyAlignment="0" applyProtection="0"/>
    <xf numFmtId="0" fontId="67" fillId="44" borderId="0" applyNumberFormat="0" applyBorder="0" applyAlignment="0" applyProtection="0"/>
    <xf numFmtId="0" fontId="22" fillId="5" borderId="0" applyNumberFormat="0" applyBorder="0" applyAlignment="0" applyProtection="0"/>
    <xf numFmtId="0" fontId="68" fillId="45" borderId="1" applyNumberFormat="0" applyAlignment="0" applyProtection="0"/>
    <xf numFmtId="0" fontId="23" fillId="46" borderId="2" applyNumberFormat="0" applyAlignment="0" applyProtection="0"/>
    <xf numFmtId="0" fontId="69" fillId="47" borderId="3" applyNumberFormat="0" applyAlignment="0" applyProtection="0"/>
    <xf numFmtId="0" fontId="24" fillId="48" borderId="4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1" fillId="49" borderId="0" applyNumberFormat="0" applyBorder="0" applyAlignment="0" applyProtection="0"/>
    <xf numFmtId="0" fontId="26" fillId="7" borderId="0" applyNumberFormat="0" applyBorder="0" applyAlignment="0" applyProtection="0"/>
    <xf numFmtId="0" fontId="72" fillId="0" borderId="5" applyNumberFormat="0" applyFill="0" applyAlignment="0" applyProtection="0"/>
    <xf numFmtId="0" fontId="27" fillId="0" borderId="6" applyNumberFormat="0" applyFill="0" applyAlignment="0" applyProtection="0"/>
    <xf numFmtId="0" fontId="73" fillId="0" borderId="7" applyNumberFormat="0" applyFill="0" applyAlignment="0" applyProtection="0"/>
    <xf numFmtId="0" fontId="28" fillId="0" borderId="8" applyNumberFormat="0" applyFill="0" applyAlignment="0" applyProtection="0"/>
    <xf numFmtId="0" fontId="74" fillId="0" borderId="9" applyNumberFormat="0" applyFill="0" applyAlignment="0" applyProtection="0"/>
    <xf numFmtId="0" fontId="29" fillId="0" borderId="10" applyNumberFormat="0" applyFill="0" applyAlignment="0" applyProtection="0"/>
    <xf numFmtId="0" fontId="7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5" fillId="50" borderId="1" applyNumberFormat="0" applyAlignment="0" applyProtection="0"/>
    <xf numFmtId="0" fontId="30" fillId="13" borderId="2" applyNumberFormat="0" applyAlignment="0" applyProtection="0"/>
    <xf numFmtId="0" fontId="76" fillId="0" borderId="11" applyNumberFormat="0" applyFill="0" applyAlignment="0" applyProtection="0"/>
    <xf numFmtId="0" fontId="31" fillId="0" borderId="12" applyNumberFormat="0" applyFill="0" applyAlignment="0" applyProtection="0"/>
    <xf numFmtId="0" fontId="77" fillId="51" borderId="0" applyNumberFormat="0" applyBorder="0" applyAlignment="0" applyProtection="0"/>
    <xf numFmtId="0" fontId="32" fillId="5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8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7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1" fillId="53" borderId="13" applyNumberFormat="0" applyFont="0" applyAlignment="0" applyProtection="0"/>
    <xf numFmtId="0" fontId="33" fillId="54" borderId="14" applyNumberFormat="0" applyFont="0" applyAlignment="0" applyProtection="0"/>
    <xf numFmtId="0" fontId="80" fillId="45" borderId="15" applyNumberFormat="0" applyAlignment="0" applyProtection="0"/>
    <xf numFmtId="0" fontId="34" fillId="46" borderId="16" applyNumberFormat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2" fillId="0" borderId="0">
      <alignment/>
      <protection/>
    </xf>
    <xf numFmtId="168" fontId="35" fillId="0" borderId="0">
      <alignment horizontal="left" vertical="center"/>
      <protection/>
    </xf>
    <xf numFmtId="177" fontId="41" fillId="0" borderId="0">
      <alignment horizontal="right"/>
      <protection/>
    </xf>
    <xf numFmtId="177" fontId="42" fillId="0" borderId="0">
      <alignment horizontal="right"/>
      <protection/>
    </xf>
    <xf numFmtId="0" fontId="41" fillId="0" borderId="0">
      <alignment/>
      <protection/>
    </xf>
    <xf numFmtId="177" fontId="42" fillId="0" borderId="0">
      <alignment horizontal="left" indent="2"/>
      <protection/>
    </xf>
    <xf numFmtId="0" fontId="43" fillId="0" borderId="0">
      <alignment horizontal="right" wrapText="1"/>
      <protection/>
    </xf>
    <xf numFmtId="0" fontId="2" fillId="0" borderId="0">
      <alignment/>
      <protection/>
    </xf>
    <xf numFmtId="168" fontId="36" fillId="0" borderId="0">
      <alignment horizontal="left" vertical="center"/>
      <protection/>
    </xf>
    <xf numFmtId="43" fontId="2" fillId="0" borderId="0" applyFont="0" applyFill="0" applyBorder="0" applyProtection="0">
      <alignment wrapText="1"/>
    </xf>
    <xf numFmtId="0" fontId="8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2" fillId="0" borderId="17" applyNumberFormat="0" applyFill="0" applyAlignment="0" applyProtection="0"/>
    <xf numFmtId="0" fontId="37" fillId="0" borderId="18" applyNumberFormat="0" applyFill="0" applyAlignment="0" applyProtection="0"/>
    <xf numFmtId="0" fontId="83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8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160">
      <alignment/>
      <protection/>
    </xf>
    <xf numFmtId="0" fontId="4" fillId="0" borderId="19" xfId="160" applyFont="1" applyBorder="1" applyAlignment="1">
      <alignment vertical="top"/>
      <protection/>
    </xf>
    <xf numFmtId="0" fontId="3" fillId="0" borderId="19" xfId="160" applyFont="1" applyBorder="1" applyAlignment="1">
      <alignment horizontal="center" wrapText="1"/>
      <protection/>
    </xf>
    <xf numFmtId="0" fontId="3" fillId="0" borderId="0" xfId="160" applyFont="1" applyAlignment="1">
      <alignment horizontal="right" vertical="top" wrapText="1"/>
      <protection/>
    </xf>
    <xf numFmtId="0" fontId="3" fillId="0" borderId="0" xfId="160" applyFont="1" applyAlignment="1">
      <alignment horizontal="right" wrapText="1"/>
      <protection/>
    </xf>
    <xf numFmtId="0" fontId="3" fillId="0" borderId="0" xfId="160" applyFont="1" applyBorder="1" applyAlignment="1">
      <alignment horizontal="right" wrapText="1"/>
      <protection/>
    </xf>
    <xf numFmtId="0" fontId="3" fillId="0" borderId="0" xfId="160" applyFont="1" applyAlignment="1">
      <alignment horizontal="right" vertical="top"/>
      <protection/>
    </xf>
    <xf numFmtId="0" fontId="3" fillId="0" borderId="0" xfId="160" applyFont="1" applyFill="1" applyAlignment="1">
      <alignment horizontal="right" wrapText="1"/>
      <protection/>
    </xf>
    <xf numFmtId="0" fontId="5" fillId="0" borderId="0" xfId="160" applyFont="1" applyAlignment="1">
      <alignment vertical="top"/>
      <protection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19" xfId="150" applyFont="1" applyBorder="1" applyAlignment="1">
      <alignment vertical="top"/>
      <protection/>
    </xf>
    <xf numFmtId="0" fontId="3" fillId="0" borderId="19" xfId="150" applyFont="1" applyBorder="1" applyAlignment="1">
      <alignment horizontal="center" vertical="top" wrapText="1"/>
      <protection/>
    </xf>
    <xf numFmtId="0" fontId="4" fillId="0" borderId="0" xfId="150" applyFont="1" applyAlignment="1">
      <alignment vertical="top"/>
      <protection/>
    </xf>
    <xf numFmtId="0" fontId="3" fillId="0" borderId="19" xfId="150" applyFont="1" applyFill="1" applyBorder="1" applyAlignment="1">
      <alignment horizontal="right" wrapText="1"/>
      <protection/>
    </xf>
    <xf numFmtId="0" fontId="3" fillId="0" borderId="0" xfId="150" applyFont="1" applyBorder="1" applyAlignment="1">
      <alignment horizontal="right" wrapText="1"/>
      <protection/>
    </xf>
    <xf numFmtId="0" fontId="3" fillId="0" borderId="0" xfId="150" applyFont="1" applyAlignment="1">
      <alignment horizontal="right" vertical="top" wrapText="1"/>
      <protection/>
    </xf>
    <xf numFmtId="0" fontId="3" fillId="0" borderId="0" xfId="150" applyFont="1" applyFill="1" applyAlignment="1">
      <alignment horizontal="right" wrapText="1"/>
      <protection/>
    </xf>
    <xf numFmtId="0" fontId="3" fillId="0" borderId="0" xfId="150" applyFont="1" applyAlignment="1">
      <alignment horizontal="right" wrapText="1"/>
      <protection/>
    </xf>
    <xf numFmtId="0" fontId="3" fillId="0" borderId="0" xfId="150" applyFont="1" applyAlignment="1">
      <alignment vertical="top"/>
      <protection/>
    </xf>
    <xf numFmtId="166" fontId="3" fillId="0" borderId="0" xfId="150" applyNumberFormat="1" applyFont="1" applyAlignment="1">
      <alignment horizontal="right"/>
      <protection/>
    </xf>
    <xf numFmtId="166" fontId="3" fillId="0" borderId="0" xfId="150" applyNumberFormat="1" applyFont="1" applyFill="1" applyAlignment="1">
      <alignment horizontal="right" wrapText="1"/>
      <protection/>
    </xf>
    <xf numFmtId="166" fontId="3" fillId="0" borderId="0" xfId="150" applyNumberFormat="1" applyFont="1" applyAlignment="1">
      <alignment horizontal="right" vertical="top" wrapText="1"/>
      <protection/>
    </xf>
    <xf numFmtId="166" fontId="4" fillId="0" borderId="0" xfId="150" applyNumberFormat="1" applyFont="1" applyAlignment="1">
      <alignment horizontal="right" wrapText="1"/>
      <protection/>
    </xf>
    <xf numFmtId="0" fontId="5" fillId="0" borderId="0" xfId="150" applyFont="1" applyAlignment="1">
      <alignment vertical="top"/>
      <protection/>
    </xf>
    <xf numFmtId="17" fontId="10" fillId="0" borderId="0" xfId="159" applyNumberFormat="1" applyFont="1">
      <alignment/>
      <protection/>
    </xf>
    <xf numFmtId="0" fontId="10" fillId="0" borderId="0" xfId="159" applyFont="1" applyAlignment="1">
      <alignment horizontal="right" vertical="center"/>
      <protection/>
    </xf>
    <xf numFmtId="0" fontId="10" fillId="0" borderId="0" xfId="151" applyFont="1">
      <alignment/>
      <protection/>
    </xf>
    <xf numFmtId="0" fontId="2" fillId="0" borderId="0" xfId="0" applyFont="1" applyAlignment="1">
      <alignment horizontal="center"/>
    </xf>
    <xf numFmtId="0" fontId="4" fillId="0" borderId="19" xfId="0" applyFont="1" applyBorder="1" applyAlignment="1">
      <alignment vertical="top"/>
    </xf>
    <xf numFmtId="0" fontId="3" fillId="0" borderId="19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vertical="top"/>
    </xf>
    <xf numFmtId="166" fontId="3" fillId="0" borderId="0" xfId="0" applyNumberFormat="1" applyFont="1" applyFill="1" applyAlignment="1">
      <alignment horizontal="right"/>
    </xf>
    <xf numFmtId="0" fontId="5" fillId="0" borderId="0" xfId="0" applyFont="1" applyAlignment="1">
      <alignment vertical="top"/>
    </xf>
    <xf numFmtId="166" fontId="3" fillId="0" borderId="0" xfId="0" applyNumberFormat="1" applyFont="1" applyAlignment="1">
      <alignment/>
    </xf>
    <xf numFmtId="0" fontId="10" fillId="0" borderId="0" xfId="159" applyFont="1">
      <alignment/>
      <protection/>
    </xf>
    <xf numFmtId="0" fontId="0" fillId="0" borderId="0" xfId="0" applyAlignment="1">
      <alignment/>
    </xf>
    <xf numFmtId="0" fontId="2" fillId="0" borderId="0" xfId="161">
      <alignment/>
      <protection/>
    </xf>
    <xf numFmtId="0" fontId="3" fillId="0" borderId="19" xfId="161" applyFont="1" applyBorder="1" applyAlignment="1">
      <alignment/>
      <protection/>
    </xf>
    <xf numFmtId="0" fontId="3" fillId="0" borderId="20" xfId="161" applyFont="1" applyBorder="1" applyAlignment="1">
      <alignment vertical="top" wrapText="1"/>
      <protection/>
    </xf>
    <xf numFmtId="0" fontId="3" fillId="0" borderId="0" xfId="161" applyFont="1" applyAlignment="1">
      <alignment horizontal="right"/>
      <protection/>
    </xf>
    <xf numFmtId="0" fontId="3" fillId="46" borderId="0" xfId="161" applyFont="1" applyFill="1" applyAlignment="1" quotePrefix="1">
      <alignment horizontal="right" vertical="top" wrapText="1"/>
      <protection/>
    </xf>
    <xf numFmtId="0" fontId="3" fillId="0" borderId="19" xfId="161" applyFont="1" applyBorder="1" applyAlignment="1" quotePrefix="1">
      <alignment horizontal="right" vertical="top" wrapText="1"/>
      <protection/>
    </xf>
    <xf numFmtId="16" fontId="3" fillId="0" borderId="19" xfId="161" applyNumberFormat="1" applyFont="1" applyBorder="1" applyAlignment="1" quotePrefix="1">
      <alignment horizontal="right" vertical="top" wrapText="1"/>
      <protection/>
    </xf>
    <xf numFmtId="16" fontId="3" fillId="46" borderId="0" xfId="161" applyNumberFormat="1" applyFont="1" applyFill="1" applyAlignment="1" quotePrefix="1">
      <alignment horizontal="right" vertical="top" wrapText="1"/>
      <protection/>
    </xf>
    <xf numFmtId="0" fontId="3" fillId="0" borderId="0" xfId="161" applyFont="1" applyAlignment="1">
      <alignment horizontal="right" vertical="top" wrapText="1"/>
      <protection/>
    </xf>
    <xf numFmtId="16" fontId="3" fillId="0" borderId="0" xfId="161" applyNumberFormat="1" applyFont="1" applyAlignment="1" quotePrefix="1">
      <alignment horizontal="right" vertical="top" wrapText="1"/>
      <protection/>
    </xf>
    <xf numFmtId="0" fontId="3" fillId="46" borderId="0" xfId="161" applyFont="1" applyFill="1" applyAlignment="1">
      <alignment horizontal="right" vertical="top" wrapText="1"/>
      <protection/>
    </xf>
    <xf numFmtId="0" fontId="5" fillId="0" borderId="0" xfId="161" applyFont="1" applyFill="1">
      <alignment/>
      <protection/>
    </xf>
    <xf numFmtId="0" fontId="5" fillId="0" borderId="0" xfId="161" applyFont="1" applyFill="1" applyAlignment="1">
      <alignment horizontal="right"/>
      <protection/>
    </xf>
    <xf numFmtId="0" fontId="3" fillId="46" borderId="0" xfId="161" applyFont="1" applyFill="1" applyAlignment="1">
      <alignment horizontal="right"/>
      <protection/>
    </xf>
    <xf numFmtId="0" fontId="3" fillId="0" borderId="0" xfId="161" applyFont="1" applyFill="1">
      <alignment/>
      <protection/>
    </xf>
    <xf numFmtId="0" fontId="3" fillId="0" borderId="0" xfId="161" applyFont="1" applyFill="1" applyAlignment="1">
      <alignment horizontal="right"/>
      <protection/>
    </xf>
    <xf numFmtId="3" fontId="3" fillId="46" borderId="0" xfId="161" applyNumberFormat="1" applyFont="1" applyFill="1" applyAlignment="1">
      <alignment horizontal="right"/>
      <protection/>
    </xf>
    <xf numFmtId="164" fontId="0" fillId="0" borderId="0" xfId="0" applyNumberFormat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72" fontId="1" fillId="0" borderId="0" xfId="189" applyNumberFormat="1" applyFont="1" applyFill="1" applyAlignment="1">
      <alignment/>
    </xf>
    <xf numFmtId="0" fontId="0" fillId="55" borderId="0" xfId="0" applyFill="1" applyAlignment="1">
      <alignment/>
    </xf>
    <xf numFmtId="0" fontId="7" fillId="0" borderId="0" xfId="0" applyFont="1" applyAlignment="1">
      <alignment/>
    </xf>
    <xf numFmtId="0" fontId="5" fillId="0" borderId="0" xfId="162" applyFont="1" applyFill="1">
      <alignment/>
      <protection/>
    </xf>
    <xf numFmtId="0" fontId="3" fillId="0" borderId="0" xfId="162" applyFont="1" applyFill="1" applyAlignment="1">
      <alignment horizontal="right" wrapText="1"/>
      <protection/>
    </xf>
    <xf numFmtId="164" fontId="5" fillId="0" borderId="0" xfId="162" applyNumberFormat="1" applyFont="1" applyFill="1" applyAlignment="1">
      <alignment horizontal="right"/>
      <protection/>
    </xf>
    <xf numFmtId="0" fontId="2" fillId="0" borderId="0" xfId="163">
      <alignment/>
      <protection/>
    </xf>
    <xf numFmtId="0" fontId="4" fillId="0" borderId="19" xfId="163" applyFont="1" applyBorder="1" applyAlignment="1">
      <alignment vertical="top"/>
      <protection/>
    </xf>
    <xf numFmtId="0" fontId="3" fillId="0" borderId="19" xfId="163" applyFont="1" applyBorder="1" applyAlignment="1">
      <alignment horizontal="center" wrapText="1"/>
      <protection/>
    </xf>
    <xf numFmtId="0" fontId="3" fillId="0" borderId="0" xfId="163" applyFont="1" applyAlignment="1">
      <alignment horizontal="right" vertical="top" wrapText="1"/>
      <protection/>
    </xf>
    <xf numFmtId="0" fontId="3" fillId="0" borderId="0" xfId="163" applyFont="1" applyAlignment="1">
      <alignment horizontal="right" wrapText="1"/>
      <protection/>
    </xf>
    <xf numFmtId="0" fontId="3" fillId="0" borderId="0" xfId="163" applyFont="1" applyBorder="1" applyAlignment="1">
      <alignment horizontal="right" wrapText="1"/>
      <protection/>
    </xf>
    <xf numFmtId="0" fontId="4" fillId="0" borderId="0" xfId="163" applyFont="1" applyAlignment="1">
      <alignment horizontal="right" vertical="top"/>
      <protection/>
    </xf>
    <xf numFmtId="0" fontId="3" fillId="0" borderId="0" xfId="163" applyFont="1" applyFill="1" applyAlignment="1">
      <alignment horizontal="right" wrapText="1"/>
      <protection/>
    </xf>
    <xf numFmtId="0" fontId="5" fillId="0" borderId="0" xfId="163" applyFont="1" applyFill="1">
      <alignment/>
      <protection/>
    </xf>
    <xf numFmtId="0" fontId="5" fillId="0" borderId="0" xfId="163" applyFont="1" applyFill="1" applyAlignment="1">
      <alignment horizontal="right"/>
      <protection/>
    </xf>
    <xf numFmtId="0" fontId="2" fillId="0" borderId="0" xfId="163" applyAlignment="1">
      <alignment horizontal="right"/>
      <protection/>
    </xf>
    <xf numFmtId="0" fontId="3" fillId="0" borderId="0" xfId="163" applyFont="1" applyFill="1">
      <alignment/>
      <protection/>
    </xf>
    <xf numFmtId="0" fontId="3" fillId="0" borderId="0" xfId="163" applyFont="1" applyFill="1" applyAlignment="1">
      <alignment horizontal="right"/>
      <protection/>
    </xf>
    <xf numFmtId="0" fontId="2" fillId="0" borderId="0" xfId="164">
      <alignment/>
      <protection/>
    </xf>
    <xf numFmtId="0" fontId="2" fillId="0" borderId="21" xfId="164" applyBorder="1">
      <alignment/>
      <protection/>
    </xf>
    <xf numFmtId="0" fontId="3" fillId="0" borderId="19" xfId="164" applyFont="1" applyBorder="1" applyAlignment="1">
      <alignment horizontal="right" vertical="top"/>
      <protection/>
    </xf>
    <xf numFmtId="0" fontId="3" fillId="0" borderId="19" xfId="164" applyFont="1" applyBorder="1" applyAlignment="1">
      <alignment horizontal="center" vertical="top" wrapText="1"/>
      <protection/>
    </xf>
    <xf numFmtId="0" fontId="3" fillId="0" borderId="0" xfId="164" applyFont="1" applyBorder="1" applyAlignment="1">
      <alignment horizontal="right" vertical="top" wrapText="1"/>
      <protection/>
    </xf>
    <xf numFmtId="0" fontId="3" fillId="0" borderId="0" xfId="164" applyFont="1" applyBorder="1" applyAlignment="1">
      <alignment horizontal="right" wrapText="1"/>
      <protection/>
    </xf>
    <xf numFmtId="0" fontId="3" fillId="0" borderId="0" xfId="164" applyFont="1" applyAlignment="1">
      <alignment horizontal="right" wrapText="1"/>
      <protection/>
    </xf>
    <xf numFmtId="0" fontId="3" fillId="0" borderId="0" xfId="164" applyFont="1" applyFill="1" applyAlignment="1">
      <alignment horizontal="right" wrapText="1"/>
      <protection/>
    </xf>
    <xf numFmtId="0" fontId="3" fillId="0" borderId="0" xfId="164" applyFont="1" applyAlignment="1">
      <alignment horizontal="right" vertical="top" wrapText="1"/>
      <protection/>
    </xf>
    <xf numFmtId="0" fontId="3" fillId="0" borderId="0" xfId="164" applyFont="1" applyFill="1" applyAlignment="1">
      <alignment horizontal="right" vertical="top" wrapText="1"/>
      <protection/>
    </xf>
    <xf numFmtId="0" fontId="5" fillId="0" borderId="0" xfId="164" applyFont="1" applyAlignment="1">
      <alignment vertical="top"/>
      <protection/>
    </xf>
    <xf numFmtId="0" fontId="4" fillId="0" borderId="0" xfId="164" applyFont="1" applyAlignment="1">
      <alignment horizontal="right" vertical="top" wrapText="1"/>
      <protection/>
    </xf>
    <xf numFmtId="0" fontId="4" fillId="0" borderId="0" xfId="164" applyFont="1" applyAlignment="1">
      <alignment horizontal="right" wrapText="1"/>
      <protection/>
    </xf>
    <xf numFmtId="0" fontId="5" fillId="0" borderId="0" xfId="164" applyFont="1" applyFill="1">
      <alignment/>
      <protection/>
    </xf>
    <xf numFmtId="0" fontId="3" fillId="0" borderId="0" xfId="164" applyFont="1" applyFill="1">
      <alignment/>
      <protection/>
    </xf>
    <xf numFmtId="0" fontId="13" fillId="0" borderId="0" xfId="164" applyFont="1" applyAlignment="1">
      <alignment horizontal="right" vertical="top" wrapText="1"/>
      <protection/>
    </xf>
    <xf numFmtId="0" fontId="14" fillId="0" borderId="0" xfId="0" applyFont="1" applyAlignment="1">
      <alignment/>
    </xf>
    <xf numFmtId="0" fontId="3" fillId="0" borderId="0" xfId="164" applyFont="1" applyFill="1" applyAlignment="1">
      <alignment horizontal="left" indent="1"/>
      <protection/>
    </xf>
    <xf numFmtId="0" fontId="3" fillId="0" borderId="0" xfId="164" applyFont="1" applyFill="1" applyAlignment="1">
      <alignment horizontal="left"/>
      <protection/>
    </xf>
    <xf numFmtId="0" fontId="3" fillId="0" borderId="0" xfId="164" applyFont="1" applyFill="1" applyAlignment="1">
      <alignment horizontal="right"/>
      <protection/>
    </xf>
    <xf numFmtId="0" fontId="3" fillId="0" borderId="0" xfId="164" applyFont="1" applyAlignment="1">
      <alignment horizontal="right"/>
      <protection/>
    </xf>
    <xf numFmtId="0" fontId="4" fillId="0" borderId="0" xfId="164" applyFont="1" applyFill="1">
      <alignment/>
      <protection/>
    </xf>
    <xf numFmtId="0" fontId="9" fillId="0" borderId="0" xfId="0" applyFont="1" applyAlignment="1">
      <alignment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4" fillId="0" borderId="20" xfId="164" applyFont="1" applyFill="1" applyBorder="1" applyAlignment="1">
      <alignment vertical="center"/>
      <protection/>
    </xf>
    <xf numFmtId="0" fontId="3" fillId="0" borderId="20" xfId="164" applyFont="1" applyBorder="1" applyAlignment="1">
      <alignment horizontal="right"/>
      <protection/>
    </xf>
    <xf numFmtId="0" fontId="2" fillId="0" borderId="0" xfId="0" applyFont="1" applyFill="1" applyAlignment="1">
      <alignment/>
    </xf>
    <xf numFmtId="0" fontId="2" fillId="0" borderId="0" xfId="165">
      <alignment/>
      <protection/>
    </xf>
    <xf numFmtId="0" fontId="3" fillId="0" borderId="21" xfId="165" applyFont="1" applyBorder="1">
      <alignment/>
      <protection/>
    </xf>
    <xf numFmtId="0" fontId="3" fillId="0" borderId="19" xfId="165" applyFont="1" applyBorder="1" applyAlignment="1">
      <alignment horizontal="right" vertical="top"/>
      <protection/>
    </xf>
    <xf numFmtId="0" fontId="3" fillId="0" borderId="19" xfId="165" applyFont="1" applyBorder="1">
      <alignment/>
      <protection/>
    </xf>
    <xf numFmtId="0" fontId="3" fillId="0" borderId="20" xfId="165" applyFont="1" applyBorder="1" applyAlignment="1">
      <alignment vertical="top" wrapText="1"/>
      <protection/>
    </xf>
    <xf numFmtId="0" fontId="3" fillId="0" borderId="0" xfId="165" applyFont="1" applyAlignment="1">
      <alignment horizontal="right" vertical="top" wrapText="1"/>
      <protection/>
    </xf>
    <xf numFmtId="0" fontId="3" fillId="46" borderId="19" xfId="165" applyFont="1" applyFill="1" applyBorder="1" applyAlignment="1" quotePrefix="1">
      <alignment horizontal="right" vertical="top" wrapText="1"/>
      <protection/>
    </xf>
    <xf numFmtId="0" fontId="3" fillId="0" borderId="19" xfId="165" applyFont="1" applyBorder="1" applyAlignment="1" quotePrefix="1">
      <alignment horizontal="right" vertical="top" wrapText="1"/>
      <protection/>
    </xf>
    <xf numFmtId="16" fontId="3" fillId="0" borderId="19" xfId="165" applyNumberFormat="1" applyFont="1" applyBorder="1" applyAlignment="1" quotePrefix="1">
      <alignment horizontal="right" vertical="top" wrapText="1"/>
      <protection/>
    </xf>
    <xf numFmtId="0" fontId="3" fillId="0" borderId="0" xfId="165" applyFont="1" applyAlignment="1">
      <alignment horizontal="right"/>
      <protection/>
    </xf>
    <xf numFmtId="16" fontId="3" fillId="46" borderId="0" xfId="165" applyNumberFormat="1" applyFont="1" applyFill="1" applyAlignment="1" quotePrefix="1">
      <alignment horizontal="right" vertical="top" wrapText="1"/>
      <protection/>
    </xf>
    <xf numFmtId="16" fontId="3" fillId="0" borderId="0" xfId="165" applyNumberFormat="1" applyFont="1" applyAlignment="1" quotePrefix="1">
      <alignment horizontal="right" vertical="top" wrapText="1"/>
      <protection/>
    </xf>
    <xf numFmtId="0" fontId="3" fillId="46" borderId="0" xfId="165" applyFont="1" applyFill="1" applyAlignment="1">
      <alignment horizontal="right" vertical="top" wrapText="1"/>
      <protection/>
    </xf>
    <xf numFmtId="0" fontId="5" fillId="0" borderId="0" xfId="165" applyFont="1" applyFill="1">
      <alignment/>
      <protection/>
    </xf>
    <xf numFmtId="0" fontId="3" fillId="46" borderId="0" xfId="165" applyFont="1" applyFill="1" applyAlignment="1">
      <alignment horizontal="right"/>
      <protection/>
    </xf>
    <xf numFmtId="0" fontId="3" fillId="0" borderId="0" xfId="165" applyFont="1" applyFill="1" applyAlignment="1">
      <alignment horizontal="right"/>
      <protection/>
    </xf>
    <xf numFmtId="0" fontId="3" fillId="0" borderId="0" xfId="165" applyFont="1" applyFill="1">
      <alignment/>
      <protection/>
    </xf>
    <xf numFmtId="164" fontId="3" fillId="0" borderId="0" xfId="165" applyNumberFormat="1" applyFont="1">
      <alignment/>
      <protection/>
    </xf>
    <xf numFmtId="166" fontId="3" fillId="0" borderId="0" xfId="165" applyNumberFormat="1" applyFont="1">
      <alignment/>
      <protection/>
    </xf>
    <xf numFmtId="0" fontId="3" fillId="0" borderId="0" xfId="165" applyFont="1" applyFill="1" applyAlignment="1">
      <alignment horizontal="left"/>
      <protection/>
    </xf>
    <xf numFmtId="0" fontId="3" fillId="0" borderId="0" xfId="165" applyFont="1" applyFill="1" applyAlignment="1">
      <alignment horizontal="left" indent="1"/>
      <protection/>
    </xf>
    <xf numFmtId="0" fontId="4" fillId="0" borderId="0" xfId="165" applyFont="1" applyFill="1">
      <alignment/>
      <protection/>
    </xf>
    <xf numFmtId="0" fontId="4" fillId="0" borderId="20" xfId="165" applyFont="1" applyFill="1" applyBorder="1" applyAlignment="1">
      <alignment vertical="center"/>
      <protection/>
    </xf>
    <xf numFmtId="0" fontId="3" fillId="0" borderId="20" xfId="165" applyFont="1" applyBorder="1" applyAlignment="1">
      <alignment horizontal="right"/>
      <protection/>
    </xf>
    <xf numFmtId="1" fontId="3" fillId="0" borderId="0" xfId="165" applyNumberFormat="1" applyFont="1" applyAlignment="1">
      <alignment horizontal="right"/>
      <protection/>
    </xf>
    <xf numFmtId="1" fontId="3" fillId="0" borderId="0" xfId="165" applyNumberFormat="1" applyFont="1" applyFill="1" applyAlignment="1">
      <alignment horizontal="right"/>
      <protection/>
    </xf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166" applyFont="1" applyAlignment="1">
      <alignment horizontal="center"/>
      <protection/>
    </xf>
    <xf numFmtId="0" fontId="2" fillId="0" borderId="0" xfId="166" applyFont="1" applyAlignment="1">
      <alignment/>
      <protection/>
    </xf>
    <xf numFmtId="0" fontId="5" fillId="0" borderId="19" xfId="166" applyFont="1" applyFill="1" applyBorder="1">
      <alignment/>
      <protection/>
    </xf>
    <xf numFmtId="0" fontId="3" fillId="0" borderId="19" xfId="166" applyFont="1" applyFill="1" applyBorder="1" applyAlignment="1">
      <alignment horizontal="right" wrapText="1"/>
      <protection/>
    </xf>
    <xf numFmtId="0" fontId="3" fillId="0" borderId="19" xfId="166" applyFont="1" applyFill="1" applyBorder="1" applyAlignment="1">
      <alignment horizontal="right"/>
      <protection/>
    </xf>
    <xf numFmtId="0" fontId="5" fillId="0" borderId="0" xfId="166" applyFont="1" applyFill="1">
      <alignment/>
      <protection/>
    </xf>
    <xf numFmtId="0" fontId="3" fillId="0" borderId="0" xfId="166" applyFont="1" applyFill="1" applyAlignment="1">
      <alignment horizontal="right" wrapText="1"/>
      <protection/>
    </xf>
    <xf numFmtId="0" fontId="2" fillId="0" borderId="0" xfId="166">
      <alignment/>
      <protection/>
    </xf>
    <xf numFmtId="0" fontId="2" fillId="0" borderId="0" xfId="167">
      <alignment/>
      <protection/>
    </xf>
    <xf numFmtId="0" fontId="3" fillId="0" borderId="19" xfId="167" applyFont="1" applyBorder="1" applyAlignment="1">
      <alignment horizontal="right" vertical="top"/>
      <protection/>
    </xf>
    <xf numFmtId="0" fontId="3" fillId="0" borderId="19" xfId="167" applyFont="1" applyBorder="1" applyAlignment="1">
      <alignment horizontal="center" vertical="top" wrapText="1"/>
      <protection/>
    </xf>
    <xf numFmtId="0" fontId="3" fillId="0" borderId="0" xfId="167" applyFont="1" applyAlignment="1">
      <alignment horizontal="right" vertical="top"/>
      <protection/>
    </xf>
    <xf numFmtId="0" fontId="3" fillId="0" borderId="0" xfId="167" applyFont="1" applyAlignment="1">
      <alignment horizontal="right" vertical="top" wrapText="1"/>
      <protection/>
    </xf>
    <xf numFmtId="0" fontId="3" fillId="0" borderId="0" xfId="167" applyFont="1" applyAlignment="1">
      <alignment horizontal="right" wrapText="1"/>
      <protection/>
    </xf>
    <xf numFmtId="0" fontId="3" fillId="0" borderId="0" xfId="167" applyFont="1" applyBorder="1" applyAlignment="1">
      <alignment horizontal="right" wrapText="1"/>
      <protection/>
    </xf>
    <xf numFmtId="0" fontId="3" fillId="0" borderId="0" xfId="167" applyFont="1" applyFill="1" applyAlignment="1">
      <alignment horizontal="right" wrapText="1"/>
      <protection/>
    </xf>
    <xf numFmtId="0" fontId="4" fillId="0" borderId="0" xfId="167" applyFont="1" applyAlignment="1">
      <alignment vertical="top"/>
      <protection/>
    </xf>
    <xf numFmtId="0" fontId="4" fillId="0" borderId="0" xfId="167" applyFont="1" applyAlignment="1">
      <alignment horizontal="right" vertical="top"/>
      <protection/>
    </xf>
    <xf numFmtId="0" fontId="5" fillId="0" borderId="0" xfId="167" applyFont="1" applyFill="1">
      <alignment/>
      <protection/>
    </xf>
    <xf numFmtId="0" fontId="5" fillId="0" borderId="0" xfId="167" applyFont="1" applyFill="1" applyAlignment="1">
      <alignment horizontal="right"/>
      <protection/>
    </xf>
    <xf numFmtId="0" fontId="3" fillId="0" borderId="0" xfId="167" applyFont="1" applyFill="1" applyAlignment="1">
      <alignment horizontal="right"/>
      <protection/>
    </xf>
    <xf numFmtId="0" fontId="3" fillId="0" borderId="0" xfId="167" applyFont="1" applyAlignment="1">
      <alignment horizontal="right"/>
      <protection/>
    </xf>
    <xf numFmtId="0" fontId="3" fillId="0" borderId="0" xfId="167" applyFont="1" applyFill="1">
      <alignment/>
      <protection/>
    </xf>
    <xf numFmtId="0" fontId="2" fillId="0" borderId="21" xfId="168" applyBorder="1">
      <alignment/>
      <protection/>
    </xf>
    <xf numFmtId="0" fontId="2" fillId="0" borderId="0" xfId="168" applyBorder="1">
      <alignment/>
      <protection/>
    </xf>
    <xf numFmtId="0" fontId="2" fillId="0" borderId="0" xfId="168">
      <alignment/>
      <protection/>
    </xf>
    <xf numFmtId="0" fontId="2" fillId="0" borderId="19" xfId="168" applyBorder="1">
      <alignment/>
      <protection/>
    </xf>
    <xf numFmtId="0" fontId="3" fillId="0" borderId="0" xfId="0" applyFont="1" applyBorder="1" applyAlignment="1">
      <alignment horizontal="center" vertical="top" wrapText="1"/>
    </xf>
    <xf numFmtId="0" fontId="3" fillId="0" borderId="0" xfId="168" applyFont="1" applyFill="1" applyAlignment="1">
      <alignment horizontal="right" wrapText="1"/>
      <protection/>
    </xf>
    <xf numFmtId="0" fontId="3" fillId="0" borderId="0" xfId="168" applyFont="1" applyBorder="1" applyAlignment="1">
      <alignment horizontal="right" wrapText="1"/>
      <protection/>
    </xf>
    <xf numFmtId="0" fontId="3" fillId="0" borderId="0" xfId="168" applyFont="1" applyAlignment="1">
      <alignment horizontal="right" wrapText="1"/>
      <protection/>
    </xf>
    <xf numFmtId="0" fontId="2" fillId="0" borderId="0" xfId="168" applyFill="1" applyAlignment="1">
      <alignment horizontal="right"/>
      <protection/>
    </xf>
    <xf numFmtId="0" fontId="2" fillId="0" borderId="0" xfId="168" applyAlignment="1">
      <alignment horizontal="right"/>
      <protection/>
    </xf>
    <xf numFmtId="0" fontId="0" fillId="0" borderId="0" xfId="0" applyAlignment="1">
      <alignment horizontal="right"/>
    </xf>
    <xf numFmtId="0" fontId="15" fillId="0" borderId="0" xfId="168" applyFont="1">
      <alignment/>
      <protection/>
    </xf>
    <xf numFmtId="0" fontId="3" fillId="0" borderId="0" xfId="168" applyFont="1">
      <alignment/>
      <protection/>
    </xf>
    <xf numFmtId="0" fontId="5" fillId="0" borderId="0" xfId="168" applyFont="1" applyAlignment="1">
      <alignment wrapText="1"/>
      <protection/>
    </xf>
    <xf numFmtId="164" fontId="5" fillId="0" borderId="0" xfId="168" applyNumberFormat="1" applyFont="1" applyFill="1">
      <alignment/>
      <protection/>
    </xf>
    <xf numFmtId="164" fontId="5" fillId="0" borderId="0" xfId="168" applyNumberFormat="1" applyFont="1">
      <alignment/>
      <protection/>
    </xf>
    <xf numFmtId="164" fontId="5" fillId="0" borderId="0" xfId="0" applyNumberFormat="1" applyFont="1" applyAlignment="1">
      <alignment/>
    </xf>
    <xf numFmtId="166" fontId="0" fillId="0" borderId="0" xfId="0" applyNumberFormat="1" applyFill="1" applyAlignment="1">
      <alignment/>
    </xf>
    <xf numFmtId="0" fontId="3" fillId="0" borderId="0" xfId="168" applyFont="1" applyAlignment="1">
      <alignment wrapText="1"/>
      <protection/>
    </xf>
    <xf numFmtId="164" fontId="3" fillId="0" borderId="0" xfId="168" applyNumberFormat="1" applyFont="1" applyFill="1">
      <alignment/>
      <protection/>
    </xf>
    <xf numFmtId="164" fontId="3" fillId="0" borderId="0" xfId="168" applyNumberFormat="1" applyFont="1">
      <alignment/>
      <protection/>
    </xf>
    <xf numFmtId="164" fontId="3" fillId="0" borderId="0" xfId="0" applyNumberFormat="1" applyFont="1" applyAlignment="1">
      <alignment/>
    </xf>
    <xf numFmtId="0" fontId="4" fillId="0" borderId="0" xfId="168" applyFont="1" applyAlignment="1">
      <alignment wrapText="1"/>
      <protection/>
    </xf>
    <xf numFmtId="164" fontId="4" fillId="0" borderId="0" xfId="0" applyNumberFormat="1" applyFont="1" applyAlignment="1">
      <alignment/>
    </xf>
    <xf numFmtId="164" fontId="3" fillId="0" borderId="0" xfId="168" applyNumberFormat="1" applyFont="1" applyFill="1" applyAlignment="1">
      <alignment horizontal="right"/>
      <protection/>
    </xf>
    <xf numFmtId="164" fontId="3" fillId="0" borderId="0" xfId="168" applyNumberFormat="1" applyFont="1" applyAlignment="1">
      <alignment horizontal="right"/>
      <protection/>
    </xf>
    <xf numFmtId="164" fontId="3" fillId="0" borderId="0" xfId="0" applyNumberFormat="1" applyFont="1" applyAlignment="1">
      <alignment horizontal="right"/>
    </xf>
    <xf numFmtId="166" fontId="3" fillId="0" borderId="0" xfId="168" applyNumberFormat="1" applyFont="1" applyFill="1" applyAlignment="1">
      <alignment horizontal="right"/>
      <protection/>
    </xf>
    <xf numFmtId="166" fontId="3" fillId="0" borderId="0" xfId="168" applyNumberFormat="1" applyFont="1" applyAlignment="1">
      <alignment horizontal="right"/>
      <protection/>
    </xf>
    <xf numFmtId="166" fontId="3" fillId="0" borderId="0" xfId="0" applyNumberFormat="1" applyFont="1" applyAlignment="1">
      <alignment horizontal="right"/>
    </xf>
    <xf numFmtId="164" fontId="2" fillId="0" borderId="0" xfId="168" applyNumberFormat="1" applyFill="1" applyAlignment="1">
      <alignment horizontal="right"/>
      <protection/>
    </xf>
    <xf numFmtId="164" fontId="2" fillId="0" borderId="0" xfId="168" applyNumberFormat="1" applyAlignment="1">
      <alignment horizontal="right"/>
      <protection/>
    </xf>
    <xf numFmtId="164" fontId="0" fillId="0" borderId="0" xfId="0" applyNumberFormat="1" applyAlignment="1">
      <alignment horizontal="right"/>
    </xf>
    <xf numFmtId="166" fontId="14" fillId="0" borderId="0" xfId="0" applyNumberFormat="1" applyFont="1" applyFill="1" applyAlignment="1">
      <alignment/>
    </xf>
    <xf numFmtId="0" fontId="2" fillId="0" borderId="21" xfId="169" applyBorder="1">
      <alignment/>
      <protection/>
    </xf>
    <xf numFmtId="0" fontId="2" fillId="0" borderId="0" xfId="169">
      <alignment/>
      <protection/>
    </xf>
    <xf numFmtId="0" fontId="3" fillId="0" borderId="21" xfId="170" applyFont="1" applyBorder="1" applyAlignment="1">
      <alignment/>
      <protection/>
    </xf>
    <xf numFmtId="0" fontId="3" fillId="0" borderId="21" xfId="170" applyFont="1" applyFill="1" applyBorder="1">
      <alignment/>
      <protection/>
    </xf>
    <xf numFmtId="0" fontId="3" fillId="0" borderId="21" xfId="170" applyFont="1" applyBorder="1">
      <alignment/>
      <protection/>
    </xf>
    <xf numFmtId="0" fontId="3" fillId="0" borderId="0" xfId="170" applyFont="1" applyBorder="1" applyAlignment="1">
      <alignment horizontal="left" vertical="top"/>
      <protection/>
    </xf>
    <xf numFmtId="0" fontId="3" fillId="0" borderId="0" xfId="170" applyFont="1" applyBorder="1" applyAlignment="1">
      <alignment horizontal="center" vertical="top" wrapText="1"/>
      <protection/>
    </xf>
    <xf numFmtId="16" fontId="3" fillId="0" borderId="0" xfId="0" applyNumberFormat="1" applyFont="1" applyBorder="1" applyAlignment="1">
      <alignment horizontal="center" vertical="top" wrapText="1"/>
    </xf>
    <xf numFmtId="0" fontId="3" fillId="0" borderId="0" xfId="170" applyFont="1" applyAlignment="1">
      <alignment horizontal="left" vertical="top"/>
      <protection/>
    </xf>
    <xf numFmtId="16" fontId="3" fillId="46" borderId="0" xfId="170" applyNumberFormat="1" applyFont="1" applyFill="1" applyAlignment="1" quotePrefix="1">
      <alignment horizontal="right" wrapText="1"/>
      <protection/>
    </xf>
    <xf numFmtId="0" fontId="3" fillId="0" borderId="0" xfId="170" applyFont="1" applyBorder="1" applyAlignment="1">
      <alignment horizontal="right" wrapText="1"/>
      <protection/>
    </xf>
    <xf numFmtId="0" fontId="3" fillId="0" borderId="0" xfId="170" applyFont="1" applyAlignment="1">
      <alignment horizontal="right" wrapText="1"/>
      <protection/>
    </xf>
    <xf numFmtId="16" fontId="3" fillId="0" borderId="19" xfId="170" applyNumberFormat="1" applyFont="1" applyBorder="1" applyAlignment="1">
      <alignment horizontal="right" wrapText="1"/>
      <protection/>
    </xf>
    <xf numFmtId="0" fontId="3" fillId="0" borderId="0" xfId="0" applyFont="1" applyAlignment="1">
      <alignment horizontal="center" vertical="top" wrapText="1"/>
    </xf>
    <xf numFmtId="0" fontId="3" fillId="46" borderId="0" xfId="170" applyFont="1" applyFill="1" applyAlignment="1">
      <alignment horizontal="right" wrapText="1"/>
      <protection/>
    </xf>
    <xf numFmtId="0" fontId="3" fillId="0" borderId="0" xfId="170" applyFont="1" applyFill="1" applyAlignment="1">
      <alignment horizontal="right" wrapText="1"/>
      <protection/>
    </xf>
    <xf numFmtId="3" fontId="13" fillId="0" borderId="0" xfId="0" applyNumberFormat="1" applyFont="1" applyAlignment="1">
      <alignment horizontal="right" wrapText="1"/>
    </xf>
    <xf numFmtId="9" fontId="16" fillId="0" borderId="0" xfId="189" applyFont="1" applyAlignment="1">
      <alignment/>
    </xf>
    <xf numFmtId="164" fontId="3" fillId="0" borderId="0" xfId="170" applyNumberFormat="1" applyFont="1">
      <alignment/>
      <protection/>
    </xf>
    <xf numFmtId="1" fontId="13" fillId="0" borderId="0" xfId="0" applyNumberFormat="1" applyFont="1" applyAlignment="1">
      <alignment horizontal="right" wrapText="1"/>
    </xf>
    <xf numFmtId="3" fontId="17" fillId="0" borderId="0" xfId="0" applyNumberFormat="1" applyFont="1" applyAlignment="1">
      <alignment horizontal="right" wrapText="1"/>
    </xf>
    <xf numFmtId="1" fontId="17" fillId="0" borderId="0" xfId="0" applyNumberFormat="1" applyFont="1" applyAlignment="1">
      <alignment horizontal="right" wrapText="1"/>
    </xf>
    <xf numFmtId="0" fontId="16" fillId="0" borderId="0" xfId="0" applyFont="1" applyAlignment="1">
      <alignment/>
    </xf>
    <xf numFmtId="3" fontId="18" fillId="0" borderId="0" xfId="0" applyNumberFormat="1" applyFont="1" applyAlignment="1">
      <alignment horizontal="right" wrapText="1"/>
    </xf>
    <xf numFmtId="3" fontId="18" fillId="0" borderId="0" xfId="0" applyNumberFormat="1" applyFont="1" applyFill="1" applyAlignment="1">
      <alignment horizontal="right" wrapText="1"/>
    </xf>
    <xf numFmtId="0" fontId="4" fillId="0" borderId="0" xfId="170" applyFont="1" applyBorder="1" applyAlignment="1">
      <alignment horizontal="left" vertical="top"/>
      <protection/>
    </xf>
    <xf numFmtId="164" fontId="4" fillId="0" borderId="0" xfId="170" applyNumberFormat="1" applyFont="1" applyBorder="1">
      <alignment/>
      <protection/>
    </xf>
    <xf numFmtId="0" fontId="2" fillId="0" borderId="0" xfId="0" applyFont="1" applyFill="1" applyAlignment="1">
      <alignment horizontal="center"/>
    </xf>
    <xf numFmtId="0" fontId="2" fillId="0" borderId="0" xfId="170">
      <alignment/>
      <protection/>
    </xf>
    <xf numFmtId="0" fontId="3" fillId="0" borderId="0" xfId="0" applyFont="1" applyFill="1" applyBorder="1" applyAlignment="1">
      <alignment horizontal="center" vertical="top" wrapText="1"/>
    </xf>
    <xf numFmtId="16" fontId="3" fillId="0" borderId="0" xfId="0" applyNumberFormat="1" applyFont="1" applyFill="1" applyBorder="1" applyAlignment="1">
      <alignment horizontal="center" vertical="top" wrapText="1"/>
    </xf>
    <xf numFmtId="0" fontId="3" fillId="0" borderId="19" xfId="170" applyFont="1" applyBorder="1" applyAlignment="1">
      <alignment horizontal="left" vertical="top"/>
      <protection/>
    </xf>
    <xf numFmtId="0" fontId="3" fillId="0" borderId="19" xfId="170" applyFont="1" applyBorder="1" applyAlignment="1">
      <alignment horizontal="center" vertical="top" wrapText="1"/>
      <protection/>
    </xf>
    <xf numFmtId="0" fontId="3" fillId="0" borderId="0" xfId="0" applyFont="1" applyFill="1" applyAlignment="1">
      <alignment horizontal="center" vertical="top" wrapText="1"/>
    </xf>
    <xf numFmtId="3" fontId="13" fillId="0" borderId="0" xfId="0" applyNumberFormat="1" applyFont="1" applyFill="1" applyAlignment="1">
      <alignment horizontal="right" wrapText="1"/>
    </xf>
    <xf numFmtId="3" fontId="17" fillId="0" borderId="0" xfId="0" applyNumberFormat="1" applyFont="1" applyFill="1" applyAlignment="1">
      <alignment horizontal="right" wrapText="1"/>
    </xf>
    <xf numFmtId="0" fontId="13" fillId="0" borderId="0" xfId="0" applyFont="1" applyAlignment="1">
      <alignment horizontal="right" wrapText="1"/>
    </xf>
    <xf numFmtId="0" fontId="13" fillId="0" borderId="0" xfId="0" applyFont="1" applyFill="1" applyAlignment="1">
      <alignment horizontal="right" wrapText="1"/>
    </xf>
    <xf numFmtId="0" fontId="17" fillId="0" borderId="0" xfId="0" applyFont="1" applyAlignment="1">
      <alignment horizontal="right" wrapText="1"/>
    </xf>
    <xf numFmtId="0" fontId="1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/>
    </xf>
    <xf numFmtId="0" fontId="4" fillId="0" borderId="0" xfId="170" applyFont="1" applyFill="1" applyAlignment="1">
      <alignment horizontal="left" vertical="top"/>
      <protection/>
    </xf>
    <xf numFmtId="174" fontId="4" fillId="0" borderId="0" xfId="170" applyNumberFormat="1" applyFont="1" applyFill="1">
      <alignment/>
      <protection/>
    </xf>
    <xf numFmtId="0" fontId="3" fillId="0" borderId="0" xfId="0" applyFont="1" applyFill="1" applyAlignment="1">
      <alignment horizontal="right" vertical="top" wrapText="1"/>
    </xf>
    <xf numFmtId="3" fontId="13" fillId="0" borderId="0" xfId="0" applyNumberFormat="1" applyFont="1" applyAlignment="1">
      <alignment horizontal="right" vertical="top" wrapText="1"/>
    </xf>
    <xf numFmtId="3" fontId="13" fillId="0" borderId="0" xfId="0" applyNumberFormat="1" applyFont="1" applyFill="1" applyAlignment="1">
      <alignment horizontal="right" vertical="top" wrapText="1"/>
    </xf>
    <xf numFmtId="0" fontId="3" fillId="46" borderId="0" xfId="170" applyFont="1" applyFill="1" applyAlignment="1">
      <alignment horizontal="right"/>
      <protection/>
    </xf>
    <xf numFmtId="0" fontId="3" fillId="0" borderId="0" xfId="170" applyFont="1" applyAlignment="1">
      <alignment horizontal="right"/>
      <protection/>
    </xf>
    <xf numFmtId="0" fontId="3" fillId="0" borderId="0" xfId="170" applyFont="1" applyAlignment="1">
      <alignment horizontal="right" vertical="top" wrapText="1"/>
      <protection/>
    </xf>
    <xf numFmtId="3" fontId="18" fillId="0" borderId="0" xfId="0" applyNumberFormat="1" applyFont="1" applyAlignment="1">
      <alignment horizontal="right" vertical="top" wrapText="1"/>
    </xf>
    <xf numFmtId="3" fontId="18" fillId="0" borderId="0" xfId="0" applyNumberFormat="1" applyFont="1" applyFill="1" applyAlignment="1">
      <alignment horizontal="right" vertical="top" wrapText="1"/>
    </xf>
    <xf numFmtId="0" fontId="3" fillId="0" borderId="0" xfId="170" applyFont="1" applyFill="1" applyAlignment="1">
      <alignment horizontal="right"/>
      <protection/>
    </xf>
    <xf numFmtId="3" fontId="3" fillId="0" borderId="0" xfId="170" applyNumberFormat="1" applyFont="1" applyAlignment="1">
      <alignment horizontal="right"/>
      <protection/>
    </xf>
    <xf numFmtId="0" fontId="3" fillId="46" borderId="0" xfId="170" applyFont="1" applyFill="1" applyAlignment="1">
      <alignment horizontal="right" vertical="top" wrapText="1"/>
      <protection/>
    </xf>
    <xf numFmtId="0" fontId="3" fillId="0" borderId="0" xfId="170" applyFont="1" applyFill="1" applyAlignment="1">
      <alignment horizontal="right" vertical="top" wrapText="1"/>
      <protection/>
    </xf>
    <xf numFmtId="0" fontId="2" fillId="0" borderId="0" xfId="170" applyFont="1" applyBorder="1" applyAlignment="1">
      <alignment horizontal="center" vertical="center"/>
      <protection/>
    </xf>
    <xf numFmtId="1" fontId="13" fillId="0" borderId="0" xfId="0" applyNumberFormat="1" applyFont="1" applyAlignment="1">
      <alignment horizontal="right" vertical="top" wrapText="1"/>
    </xf>
    <xf numFmtId="1" fontId="13" fillId="0" borderId="0" xfId="0" applyNumberFormat="1" applyFont="1" applyFill="1" applyAlignment="1">
      <alignment horizontal="right" vertical="top" wrapText="1"/>
    </xf>
    <xf numFmtId="1" fontId="13" fillId="0" borderId="0" xfId="0" applyNumberFormat="1" applyFont="1" applyFill="1" applyAlignment="1">
      <alignment horizontal="right" wrapText="1"/>
    </xf>
    <xf numFmtId="164" fontId="3" fillId="0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0" fontId="2" fillId="0" borderId="0" xfId="179" applyFont="1">
      <alignment/>
      <protection/>
    </xf>
    <xf numFmtId="0" fontId="19" fillId="0" borderId="0" xfId="179">
      <alignment/>
      <protection/>
    </xf>
    <xf numFmtId="0" fontId="0" fillId="0" borderId="0" xfId="176">
      <alignment/>
      <protection/>
    </xf>
    <xf numFmtId="0" fontId="19" fillId="0" borderId="21" xfId="179" applyBorder="1">
      <alignment/>
      <protection/>
    </xf>
    <xf numFmtId="0" fontId="3" fillId="0" borderId="19" xfId="179" applyFont="1" applyBorder="1" applyAlignment="1">
      <alignment/>
      <protection/>
    </xf>
    <xf numFmtId="0" fontId="3" fillId="0" borderId="19" xfId="194" applyNumberFormat="1" applyFont="1" applyBorder="1" applyAlignment="1">
      <alignment/>
    </xf>
    <xf numFmtId="0" fontId="3" fillId="0" borderId="0" xfId="179" applyFont="1" applyAlignment="1">
      <alignment/>
      <protection/>
    </xf>
    <xf numFmtId="0" fontId="3" fillId="0" borderId="0" xfId="179" applyFont="1" applyAlignment="1">
      <alignment horizontal="right" wrapText="1"/>
      <protection/>
    </xf>
    <xf numFmtId="0" fontId="3" fillId="0" borderId="0" xfId="183" applyFont="1" applyFill="1" applyAlignment="1">
      <alignment horizontal="right" wrapText="1"/>
      <protection/>
    </xf>
    <xf numFmtId="0" fontId="3" fillId="0" borderId="0" xfId="183" applyFont="1" applyFill="1" applyAlignment="1">
      <alignment horizontal="right" indent="1"/>
      <protection/>
    </xf>
    <xf numFmtId="0" fontId="3" fillId="0" borderId="0" xfId="183" applyFont="1" applyFill="1" applyAlignment="1">
      <alignment horizontal="right"/>
      <protection/>
    </xf>
    <xf numFmtId="0" fontId="3" fillId="0" borderId="0" xfId="179" applyFont="1" applyAlignment="1">
      <alignment horizontal="right"/>
      <protection/>
    </xf>
    <xf numFmtId="0" fontId="3" fillId="0" borderId="0" xfId="179" applyFont="1" applyFill="1" applyAlignment="1">
      <alignment horizontal="right"/>
      <protection/>
    </xf>
    <xf numFmtId="0" fontId="3" fillId="0" borderId="0" xfId="179" applyFont="1" applyFill="1" applyAlignment="1">
      <alignment horizontal="right" indent="1"/>
      <protection/>
    </xf>
    <xf numFmtId="0" fontId="4" fillId="0" borderId="0" xfId="179" applyFont="1" applyFill="1">
      <alignment/>
      <protection/>
    </xf>
    <xf numFmtId="164" fontId="4" fillId="0" borderId="0" xfId="179" applyNumberFormat="1" applyFont="1" applyFill="1">
      <alignment/>
      <protection/>
    </xf>
    <xf numFmtId="164" fontId="4" fillId="0" borderId="0" xfId="179" applyNumberFormat="1" applyFont="1">
      <alignment/>
      <protection/>
    </xf>
    <xf numFmtId="0" fontId="19" fillId="0" borderId="21" xfId="179" applyBorder="1" applyAlignment="1">
      <alignment/>
      <protection/>
    </xf>
    <xf numFmtId="0" fontId="3" fillId="0" borderId="0" xfId="176" applyFont="1">
      <alignment/>
      <protection/>
    </xf>
    <xf numFmtId="0" fontId="2" fillId="0" borderId="21" xfId="181" applyBorder="1" applyAlignment="1">
      <alignment/>
      <protection/>
    </xf>
    <xf numFmtId="0" fontId="2" fillId="0" borderId="21" xfId="181" applyBorder="1">
      <alignment/>
      <protection/>
    </xf>
    <xf numFmtId="0" fontId="2" fillId="0" borderId="21" xfId="181" applyFill="1" applyBorder="1">
      <alignment/>
      <protection/>
    </xf>
    <xf numFmtId="0" fontId="11" fillId="0" borderId="19" xfId="181" applyFont="1" applyBorder="1" applyAlignment="1">
      <alignment/>
      <protection/>
    </xf>
    <xf numFmtId="172" fontId="3" fillId="0" borderId="19" xfId="189" applyNumberFormat="1" applyFont="1" applyBorder="1" applyAlignment="1">
      <alignment horizontal="right"/>
    </xf>
    <xf numFmtId="0" fontId="11" fillId="0" borderId="0" xfId="181" applyFont="1" applyAlignment="1">
      <alignment/>
      <protection/>
    </xf>
    <xf numFmtId="0" fontId="4" fillId="0" borderId="0" xfId="181" applyFont="1" applyFill="1">
      <alignment/>
      <protection/>
    </xf>
    <xf numFmtId="0" fontId="3" fillId="0" borderId="0" xfId="181" applyFont="1" applyFill="1" applyAlignment="1">
      <alignment horizontal="right"/>
      <protection/>
    </xf>
    <xf numFmtId="0" fontId="2" fillId="0" borderId="0" xfId="181">
      <alignment/>
      <protection/>
    </xf>
    <xf numFmtId="0" fontId="3" fillId="0" borderId="0" xfId="181" applyFont="1" applyAlignment="1">
      <alignment horizontal="right"/>
      <protection/>
    </xf>
    <xf numFmtId="0" fontId="3" fillId="0" borderId="0" xfId="181" applyFont="1" applyFill="1">
      <alignment/>
      <protection/>
    </xf>
    <xf numFmtId="164" fontId="3" fillId="0" borderId="0" xfId="184" applyNumberFormat="1" applyFont="1" applyFill="1" applyAlignment="1">
      <alignment horizontal="right"/>
      <protection/>
    </xf>
    <xf numFmtId="164" fontId="3" fillId="0" borderId="0" xfId="181" applyNumberFormat="1" applyFont="1">
      <alignment/>
      <protection/>
    </xf>
    <xf numFmtId="0" fontId="2" fillId="0" borderId="0" xfId="181" applyFill="1">
      <alignment/>
      <protection/>
    </xf>
    <xf numFmtId="0" fontId="7" fillId="0" borderId="0" xfId="171" applyFont="1" applyAlignment="1">
      <alignment horizontal="center"/>
      <protection/>
    </xf>
    <xf numFmtId="0" fontId="2" fillId="0" borderId="0" xfId="171">
      <alignment/>
      <protection/>
    </xf>
    <xf numFmtId="0" fontId="3" fillId="46" borderId="19" xfId="171" applyFont="1" applyFill="1" applyBorder="1" applyAlignment="1">
      <alignment horizontal="right" vertical="top" wrapText="1"/>
      <protection/>
    </xf>
    <xf numFmtId="0" fontId="3" fillId="0" borderId="19" xfId="171" applyFont="1" applyFill="1" applyBorder="1" applyAlignment="1">
      <alignment horizontal="right" vertical="top" wrapText="1"/>
      <protection/>
    </xf>
    <xf numFmtId="0" fontId="3" fillId="46" borderId="0" xfId="171" applyFont="1" applyFill="1" applyAlignment="1">
      <alignment horizontal="right" vertical="top" wrapText="1"/>
      <protection/>
    </xf>
    <xf numFmtId="0" fontId="3" fillId="0" borderId="0" xfId="171" applyFont="1" applyFill="1" applyAlignment="1">
      <alignment horizontal="right" vertical="top" wrapText="1"/>
      <protection/>
    </xf>
    <xf numFmtId="0" fontId="4" fillId="0" borderId="0" xfId="171" applyFont="1" applyAlignment="1">
      <alignment/>
      <protection/>
    </xf>
    <xf numFmtId="0" fontId="3" fillId="46" borderId="0" xfId="171" applyFont="1" applyFill="1" applyAlignment="1">
      <alignment horizontal="right" wrapText="1"/>
      <protection/>
    </xf>
    <xf numFmtId="0" fontId="3" fillId="0" borderId="0" xfId="171" applyFont="1" applyFill="1" applyAlignment="1">
      <alignment horizontal="right" wrapText="1"/>
      <protection/>
    </xf>
    <xf numFmtId="164" fontId="3" fillId="0" borderId="0" xfId="171" applyNumberFormat="1" applyFont="1">
      <alignment/>
      <protection/>
    </xf>
    <xf numFmtId="0" fontId="2" fillId="0" borderId="0" xfId="172">
      <alignment/>
      <protection/>
    </xf>
    <xf numFmtId="0" fontId="3" fillId="46" borderId="19" xfId="172" applyFont="1" applyFill="1" applyBorder="1" applyAlignment="1">
      <alignment horizontal="right" vertical="top" wrapText="1"/>
      <protection/>
    </xf>
    <xf numFmtId="0" fontId="3" fillId="0" borderId="19" xfId="172" applyFont="1" applyFill="1" applyBorder="1" applyAlignment="1">
      <alignment horizontal="right" vertical="top" wrapText="1"/>
      <protection/>
    </xf>
    <xf numFmtId="0" fontId="3" fillId="46" borderId="0" xfId="172" applyFont="1" applyFill="1" applyAlignment="1">
      <alignment horizontal="right" vertical="top" wrapText="1"/>
      <protection/>
    </xf>
    <xf numFmtId="0" fontId="3" fillId="0" borderId="0" xfId="172" applyFont="1" applyFill="1" applyAlignment="1">
      <alignment horizontal="right" vertical="top" wrapText="1"/>
      <protection/>
    </xf>
    <xf numFmtId="0" fontId="4" fillId="0" borderId="0" xfId="172" applyFont="1" applyAlignment="1">
      <alignment horizontal="left"/>
      <protection/>
    </xf>
    <xf numFmtId="0" fontId="3" fillId="46" borderId="0" xfId="172" applyFont="1" applyFill="1" applyAlignment="1">
      <alignment horizontal="right" wrapText="1"/>
      <protection/>
    </xf>
    <xf numFmtId="0" fontId="3" fillId="0" borderId="0" xfId="172" applyFont="1" applyFill="1" applyAlignment="1">
      <alignment horizontal="right" wrapText="1"/>
      <protection/>
    </xf>
    <xf numFmtId="0" fontId="5" fillId="0" borderId="0" xfId="172" applyFont="1" applyAlignment="1">
      <alignment horizontal="left"/>
      <protection/>
    </xf>
    <xf numFmtId="0" fontId="3" fillId="0" borderId="0" xfId="172" applyFont="1" applyAlignment="1">
      <alignment horizontal="left" indent="1"/>
      <protection/>
    </xf>
    <xf numFmtId="164" fontId="3" fillId="0" borderId="0" xfId="172" applyNumberFormat="1" applyFont="1" applyFill="1">
      <alignment/>
      <protection/>
    </xf>
    <xf numFmtId="164" fontId="5" fillId="0" borderId="0" xfId="172" applyNumberFormat="1" applyFont="1" applyFill="1">
      <alignment/>
      <protection/>
    </xf>
    <xf numFmtId="0" fontId="3" fillId="0" borderId="0" xfId="172" applyFont="1" applyAlignment="1">
      <alignment horizontal="left"/>
      <protection/>
    </xf>
    <xf numFmtId="164" fontId="4" fillId="0" borderId="0" xfId="172" applyNumberFormat="1" applyFont="1" applyFill="1">
      <alignment/>
      <protection/>
    </xf>
    <xf numFmtId="0" fontId="3" fillId="0" borderId="0" xfId="172" applyFont="1" applyAlignment="1">
      <alignment horizontal="left" indent="2"/>
      <protection/>
    </xf>
    <xf numFmtId="164" fontId="3" fillId="0" borderId="0" xfId="172" applyNumberFormat="1" applyFont="1" applyFill="1" applyAlignment="1">
      <alignment horizontal="right"/>
      <protection/>
    </xf>
    <xf numFmtId="2" fontId="3" fillId="0" borderId="0" xfId="172" applyNumberFormat="1" applyFont="1" applyAlignment="1">
      <alignment horizontal="left" indent="1"/>
      <protection/>
    </xf>
    <xf numFmtId="0" fontId="2" fillId="0" borderId="0" xfId="173">
      <alignment/>
      <protection/>
    </xf>
    <xf numFmtId="0" fontId="3" fillId="0" borderId="19" xfId="173" applyFont="1" applyFill="1" applyBorder="1" applyAlignment="1">
      <alignment horizontal="right" vertical="top" wrapText="1"/>
      <protection/>
    </xf>
    <xf numFmtId="0" fontId="3" fillId="0" borderId="0" xfId="173" applyFont="1" applyFill="1" applyAlignment="1">
      <alignment horizontal="right" vertical="top" wrapText="1"/>
      <protection/>
    </xf>
    <xf numFmtId="0" fontId="3" fillId="0" borderId="0" xfId="173" applyFont="1" applyFill="1">
      <alignment/>
      <protection/>
    </xf>
    <xf numFmtId="164" fontId="3" fillId="0" borderId="0" xfId="173" applyNumberFormat="1" applyFont="1" applyFill="1">
      <alignment/>
      <protection/>
    </xf>
    <xf numFmtId="0" fontId="2" fillId="0" borderId="0" xfId="174">
      <alignment/>
      <protection/>
    </xf>
    <xf numFmtId="0" fontId="3" fillId="46" borderId="19" xfId="174" applyFont="1" applyFill="1" applyBorder="1" applyAlignment="1">
      <alignment horizontal="right" vertical="top" wrapText="1"/>
      <protection/>
    </xf>
    <xf numFmtId="0" fontId="3" fillId="0" borderId="19" xfId="174" applyFont="1" applyFill="1" applyBorder="1" applyAlignment="1">
      <alignment horizontal="right" vertical="top" wrapText="1"/>
      <protection/>
    </xf>
    <xf numFmtId="0" fontId="3" fillId="46" borderId="0" xfId="174" applyFont="1" applyFill="1" applyAlignment="1">
      <alignment horizontal="right" vertical="top" wrapText="1"/>
      <protection/>
    </xf>
    <xf numFmtId="0" fontId="3" fillId="0" borderId="0" xfId="174" applyFont="1" applyFill="1" applyAlignment="1">
      <alignment horizontal="right" vertical="top" wrapText="1"/>
      <protection/>
    </xf>
    <xf numFmtId="0" fontId="3" fillId="46" borderId="0" xfId="174" applyFont="1" applyFill="1" applyAlignment="1">
      <alignment horizontal="right" wrapText="1"/>
      <protection/>
    </xf>
    <xf numFmtId="0" fontId="3" fillId="0" borderId="0" xfId="174" applyFont="1" applyFill="1" applyAlignment="1">
      <alignment horizontal="right" wrapText="1"/>
      <protection/>
    </xf>
    <xf numFmtId="0" fontId="4" fillId="0" borderId="0" xfId="174" applyFont="1" applyAlignment="1">
      <alignment/>
      <protection/>
    </xf>
    <xf numFmtId="175" fontId="4" fillId="0" borderId="0" xfId="174" applyNumberFormat="1" applyFont="1" applyFill="1" applyAlignment="1">
      <alignment horizontal="right"/>
      <protection/>
    </xf>
    <xf numFmtId="0" fontId="3" fillId="0" borderId="0" xfId="174" applyFont="1" applyFill="1">
      <alignment/>
      <protection/>
    </xf>
    <xf numFmtId="16" fontId="3" fillId="0" borderId="0" xfId="170" applyNumberFormat="1" applyFont="1" applyFill="1" applyAlignment="1" quotePrefix="1">
      <alignment horizontal="right" wrapText="1"/>
      <protection/>
    </xf>
    <xf numFmtId="0" fontId="3" fillId="0" borderId="19" xfId="0" applyFont="1" applyBorder="1" applyAlignment="1">
      <alignment horizontal="right" wrapText="1"/>
    </xf>
    <xf numFmtId="166" fontId="3" fillId="46" borderId="0" xfId="157" applyNumberFormat="1" applyFont="1" applyFill="1" applyAlignment="1">
      <alignment horizontal="right"/>
      <protection/>
    </xf>
    <xf numFmtId="0" fontId="3" fillId="0" borderId="0" xfId="150" applyFont="1" applyFill="1" applyBorder="1" applyAlignment="1">
      <alignment horizontal="right" wrapText="1"/>
      <protection/>
    </xf>
    <xf numFmtId="0" fontId="3" fillId="0" borderId="19" xfId="150" applyFont="1" applyBorder="1" applyAlignment="1">
      <alignment horizontal="right" wrapText="1"/>
      <protection/>
    </xf>
    <xf numFmtId="164" fontId="3" fillId="0" borderId="0" xfId="157" applyNumberFormat="1" applyFont="1" applyFill="1">
      <alignment/>
      <protection/>
    </xf>
    <xf numFmtId="164" fontId="3" fillId="46" borderId="0" xfId="157" applyNumberFormat="1" applyFont="1" applyFill="1" applyAlignment="1">
      <alignment horizontal="right"/>
      <protection/>
    </xf>
    <xf numFmtId="164" fontId="3" fillId="0" borderId="0" xfId="157" applyNumberFormat="1" applyFont="1" applyAlignment="1">
      <alignment horizontal="right"/>
      <protection/>
    </xf>
    <xf numFmtId="164" fontId="3" fillId="0" borderId="0" xfId="157" applyNumberFormat="1" applyFont="1">
      <alignment/>
      <protection/>
    </xf>
    <xf numFmtId="164" fontId="5" fillId="0" borderId="0" xfId="157" applyNumberFormat="1" applyFont="1">
      <alignment/>
      <protection/>
    </xf>
    <xf numFmtId="164" fontId="4" fillId="0" borderId="0" xfId="157" applyNumberFormat="1" applyFont="1">
      <alignment/>
      <protection/>
    </xf>
    <xf numFmtId="164" fontId="3" fillId="46" borderId="20" xfId="157" applyNumberFormat="1" applyFont="1" applyFill="1" applyBorder="1" applyAlignment="1">
      <alignment horizontal="right"/>
      <protection/>
    </xf>
    <xf numFmtId="164" fontId="3" fillId="0" borderId="20" xfId="157" applyNumberFormat="1" applyFont="1" applyBorder="1" applyAlignment="1">
      <alignment horizontal="right"/>
      <protection/>
    </xf>
    <xf numFmtId="0" fontId="3" fillId="0" borderId="20" xfId="157" applyFont="1" applyBorder="1" applyAlignment="1">
      <alignment horizontal="center" vertical="top" wrapText="1"/>
      <protection/>
    </xf>
    <xf numFmtId="0" fontId="0" fillId="0" borderId="21" xfId="0" applyFill="1" applyBorder="1" applyAlignment="1">
      <alignment/>
    </xf>
    <xf numFmtId="0" fontId="0" fillId="0" borderId="21" xfId="0" applyBorder="1" applyAlignment="1">
      <alignment/>
    </xf>
    <xf numFmtId="0" fontId="2" fillId="0" borderId="0" xfId="157" applyFont="1" applyAlignment="1">
      <alignment horizontal="center"/>
      <protection/>
    </xf>
    <xf numFmtId="0" fontId="3" fillId="0" borderId="0" xfId="157" applyFont="1" applyAlignment="1">
      <alignment horizontal="right" vertical="top" wrapText="1"/>
      <protection/>
    </xf>
    <xf numFmtId="0" fontId="3" fillId="0" borderId="0" xfId="152" applyAlignment="1">
      <alignment wrapText="1"/>
      <protection/>
    </xf>
    <xf numFmtId="0" fontId="3" fillId="0" borderId="0" xfId="152">
      <alignment/>
      <protection/>
    </xf>
    <xf numFmtId="0" fontId="3" fillId="0" borderId="0" xfId="152" applyFont="1">
      <alignment/>
      <protection/>
    </xf>
    <xf numFmtId="0" fontId="4" fillId="0" borderId="0" xfId="152" applyFont="1">
      <alignment/>
      <protection/>
    </xf>
    <xf numFmtId="0" fontId="5" fillId="0" borderId="0" xfId="152" applyFont="1">
      <alignment/>
      <protection/>
    </xf>
    <xf numFmtId="174" fontId="5" fillId="0" borderId="0" xfId="152" applyNumberFormat="1" applyFont="1">
      <alignment/>
      <protection/>
    </xf>
    <xf numFmtId="174" fontId="5" fillId="0" borderId="0" xfId="152" applyNumberFormat="1" applyFont="1" applyBorder="1">
      <alignment/>
      <protection/>
    </xf>
    <xf numFmtId="0" fontId="3" fillId="0" borderId="0" xfId="152" applyFont="1" applyAlignment="1">
      <alignment horizontal="center"/>
      <protection/>
    </xf>
    <xf numFmtId="0" fontId="3" fillId="0" borderId="19" xfId="152" applyFont="1" applyBorder="1">
      <alignment/>
      <protection/>
    </xf>
    <xf numFmtId="0" fontId="3" fillId="0" borderId="19" xfId="152" applyFont="1" applyBorder="1" applyAlignment="1">
      <alignment horizontal="center" wrapText="1"/>
      <protection/>
    </xf>
    <xf numFmtId="0" fontId="3" fillId="0" borderId="19" xfId="152" applyFont="1" applyBorder="1" applyAlignment="1">
      <alignment horizontal="center"/>
      <protection/>
    </xf>
    <xf numFmtId="174" fontId="3" fillId="0" borderId="0" xfId="152" applyNumberFormat="1" applyFont="1">
      <alignment/>
      <protection/>
    </xf>
    <xf numFmtId="174" fontId="4" fillId="0" borderId="20" xfId="152" applyNumberFormat="1" applyFont="1" applyBorder="1">
      <alignment/>
      <protection/>
    </xf>
    <xf numFmtId="174" fontId="3" fillId="0" borderId="0" xfId="152" applyNumberFormat="1" applyFont="1" applyBorder="1">
      <alignment/>
      <protection/>
    </xf>
    <xf numFmtId="0" fontId="4" fillId="0" borderId="0" xfId="152" applyFont="1" applyBorder="1">
      <alignment/>
      <protection/>
    </xf>
    <xf numFmtId="0" fontId="2" fillId="0" borderId="0" xfId="157" applyFont="1" applyAlignment="1">
      <alignment/>
      <protection/>
    </xf>
    <xf numFmtId="174" fontId="3" fillId="0" borderId="0" xfId="152" applyNumberFormat="1" applyFont="1" applyFill="1">
      <alignment/>
      <protection/>
    </xf>
    <xf numFmtId="0" fontId="3" fillId="0" borderId="0" xfId="152" applyBorder="1">
      <alignment/>
      <protection/>
    </xf>
    <xf numFmtId="16" fontId="3" fillId="0" borderId="0" xfId="165" applyNumberFormat="1" applyFont="1" applyFill="1" applyAlignment="1" quotePrefix="1">
      <alignment horizontal="right" vertical="top" wrapText="1"/>
      <protection/>
    </xf>
    <xf numFmtId="164" fontId="3" fillId="46" borderId="0" xfId="157" applyNumberFormat="1" applyFont="1" applyFill="1">
      <alignment/>
      <protection/>
    </xf>
    <xf numFmtId="164" fontId="5" fillId="46" borderId="0" xfId="157" applyNumberFormat="1" applyFont="1" applyFill="1">
      <alignment/>
      <protection/>
    </xf>
    <xf numFmtId="164" fontId="4" fillId="46" borderId="0" xfId="157" applyNumberFormat="1" applyFont="1" applyFill="1">
      <alignment/>
      <protection/>
    </xf>
    <xf numFmtId="164" fontId="3" fillId="46" borderId="20" xfId="157" applyNumberFormat="1" applyFont="1" applyFill="1" applyBorder="1">
      <alignment/>
      <protection/>
    </xf>
    <xf numFmtId="164" fontId="3" fillId="0" borderId="20" xfId="157" applyNumberFormat="1" applyFont="1" applyBorder="1">
      <alignment/>
      <protection/>
    </xf>
    <xf numFmtId="0" fontId="5" fillId="0" borderId="0" xfId="152" applyFont="1" applyBorder="1">
      <alignment/>
      <protection/>
    </xf>
    <xf numFmtId="0" fontId="3" fillId="0" borderId="19" xfId="168" applyFont="1" applyBorder="1" applyAlignment="1">
      <alignment horizontal="center" vertical="center" wrapText="1"/>
      <protection/>
    </xf>
    <xf numFmtId="164" fontId="5" fillId="0" borderId="0" xfId="157" applyNumberFormat="1" applyFont="1" applyFill="1">
      <alignment/>
      <protection/>
    </xf>
    <xf numFmtId="164" fontId="4" fillId="0" borderId="0" xfId="157" applyNumberFormat="1" applyFont="1" applyFill="1">
      <alignment/>
      <protection/>
    </xf>
    <xf numFmtId="0" fontId="3" fillId="0" borderId="0" xfId="157" applyFont="1" applyAlignment="1">
      <alignment horizontal="right" wrapText="1"/>
      <protection/>
    </xf>
    <xf numFmtId="0" fontId="3" fillId="0" borderId="19" xfId="157" applyFont="1" applyBorder="1" applyAlignment="1">
      <alignment horizontal="center" vertical="center" wrapText="1"/>
      <protection/>
    </xf>
    <xf numFmtId="0" fontId="5" fillId="0" borderId="0" xfId="157" applyFont="1" applyAlignment="1">
      <alignment wrapText="1"/>
      <protection/>
    </xf>
    <xf numFmtId="0" fontId="2" fillId="0" borderId="0" xfId="157">
      <alignment/>
      <protection/>
    </xf>
    <xf numFmtId="0" fontId="3" fillId="0" borderId="19" xfId="157" applyFont="1" applyBorder="1" applyAlignment="1">
      <alignment horizontal="center" vertical="top" wrapText="1"/>
      <protection/>
    </xf>
    <xf numFmtId="0" fontId="4" fillId="0" borderId="0" xfId="157" applyFont="1" applyAlignment="1">
      <alignment wrapText="1"/>
      <protection/>
    </xf>
    <xf numFmtId="0" fontId="3" fillId="0" borderId="0" xfId="157" applyFont="1">
      <alignment/>
      <protection/>
    </xf>
    <xf numFmtId="0" fontId="3" fillId="46" borderId="0" xfId="157" applyFont="1" applyFill="1" applyAlignment="1">
      <alignment horizontal="right" wrapText="1"/>
      <protection/>
    </xf>
    <xf numFmtId="0" fontId="3" fillId="0" borderId="0" xfId="157" applyFont="1" applyFill="1" applyAlignment="1">
      <alignment horizontal="right" wrapText="1"/>
      <protection/>
    </xf>
    <xf numFmtId="0" fontId="15" fillId="0" borderId="0" xfId="157" applyFont="1">
      <alignment/>
      <protection/>
    </xf>
    <xf numFmtId="0" fontId="3" fillId="0" borderId="0" xfId="157" applyFont="1" applyAlignment="1">
      <alignment wrapText="1"/>
      <protection/>
    </xf>
    <xf numFmtId="0" fontId="3" fillId="0" borderId="0" xfId="157" applyFont="1" applyAlignment="1">
      <alignment horizontal="left" wrapText="1" indent="1"/>
      <protection/>
    </xf>
    <xf numFmtId="0" fontId="2" fillId="0" borderId="0" xfId="157" applyAlignment="1">
      <alignment horizontal="right"/>
      <protection/>
    </xf>
    <xf numFmtId="0" fontId="2" fillId="46" borderId="0" xfId="157" applyFill="1" applyAlignment="1">
      <alignment horizontal="right"/>
      <protection/>
    </xf>
    <xf numFmtId="0" fontId="2" fillId="0" borderId="0" xfId="157" applyFill="1" applyAlignment="1">
      <alignment horizontal="right"/>
      <protection/>
    </xf>
    <xf numFmtId="0" fontId="2" fillId="0" borderId="19" xfId="157" applyBorder="1">
      <alignment/>
      <protection/>
    </xf>
    <xf numFmtId="0" fontId="3" fillId="0" borderId="0" xfId="157" applyFont="1" applyBorder="1" applyAlignment="1">
      <alignment horizontal="right" wrapText="1"/>
      <protection/>
    </xf>
    <xf numFmtId="164" fontId="2" fillId="0" borderId="0" xfId="157" applyNumberFormat="1" applyFill="1" applyAlignment="1">
      <alignment horizontal="right"/>
      <protection/>
    </xf>
    <xf numFmtId="164" fontId="2" fillId="0" borderId="0" xfId="157" applyNumberFormat="1" applyAlignment="1">
      <alignment horizontal="right"/>
      <protection/>
    </xf>
    <xf numFmtId="0" fontId="15" fillId="0" borderId="0" xfId="155" applyFont="1">
      <alignment/>
      <protection/>
    </xf>
    <xf numFmtId="0" fontId="5" fillId="0" borderId="0" xfId="155" applyFont="1" applyAlignment="1">
      <alignment wrapText="1"/>
      <protection/>
    </xf>
    <xf numFmtId="0" fontId="3" fillId="0" borderId="0" xfId="155" applyFont="1" applyAlignment="1">
      <alignment wrapText="1"/>
      <protection/>
    </xf>
    <xf numFmtId="0" fontId="3" fillId="0" borderId="0" xfId="155" applyFont="1" applyAlignment="1">
      <alignment horizontal="left" wrapText="1" indent="1"/>
      <protection/>
    </xf>
    <xf numFmtId="0" fontId="4" fillId="0" borderId="0" xfId="155" applyFont="1" applyAlignment="1">
      <alignment wrapText="1"/>
      <protection/>
    </xf>
    <xf numFmtId="0" fontId="3" fillId="0" borderId="0" xfId="155" applyFont="1">
      <alignment/>
      <protection/>
    </xf>
    <xf numFmtId="0" fontId="3" fillId="56" borderId="0" xfId="167" applyFont="1" applyFill="1" applyAlignment="1">
      <alignment horizontal="right" wrapText="1"/>
      <protection/>
    </xf>
    <xf numFmtId="0" fontId="5" fillId="56" borderId="0" xfId="167" applyFont="1" applyFill="1" applyAlignment="1">
      <alignment horizontal="right"/>
      <protection/>
    </xf>
    <xf numFmtId="0" fontId="4" fillId="56" borderId="0" xfId="167" applyFont="1" applyFill="1" applyAlignment="1">
      <alignment horizontal="right" vertical="top"/>
      <protection/>
    </xf>
    <xf numFmtId="0" fontId="3" fillId="56" borderId="0" xfId="167" applyFont="1" applyFill="1" applyAlignment="1">
      <alignment horizontal="right"/>
      <protection/>
    </xf>
    <xf numFmtId="0" fontId="3" fillId="56" borderId="0" xfId="179" applyFont="1" applyFill="1" applyAlignment="1">
      <alignment horizontal="right" wrapText="1"/>
      <protection/>
    </xf>
    <xf numFmtId="0" fontId="3" fillId="56" borderId="0" xfId="179" applyFont="1" applyFill="1" applyAlignment="1">
      <alignment horizontal="right"/>
      <protection/>
    </xf>
    <xf numFmtId="164" fontId="4" fillId="56" borderId="0" xfId="172" applyNumberFormat="1" applyFont="1" applyFill="1">
      <alignment/>
      <protection/>
    </xf>
    <xf numFmtId="0" fontId="3" fillId="0" borderId="19" xfId="198" applyNumberFormat="1" applyFont="1" applyBorder="1" applyAlignment="1">
      <alignment/>
    </xf>
    <xf numFmtId="0" fontId="19" fillId="0" borderId="21" xfId="179" applyFill="1" applyBorder="1">
      <alignment/>
      <protection/>
    </xf>
    <xf numFmtId="0" fontId="3" fillId="0" borderId="0" xfId="179" applyFont="1" applyFill="1">
      <alignment/>
      <protection/>
    </xf>
    <xf numFmtId="0" fontId="5" fillId="0" borderId="0" xfId="179" applyFont="1" applyFill="1" applyAlignment="1">
      <alignment horizontal="left" indent="2"/>
      <protection/>
    </xf>
    <xf numFmtId="0" fontId="3" fillId="0" borderId="0" xfId="179" applyFont="1" applyFill="1" applyAlignment="1">
      <alignment horizontal="left" indent="2"/>
      <protection/>
    </xf>
    <xf numFmtId="0" fontId="5" fillId="0" borderId="0" xfId="179" applyFont="1" applyFill="1">
      <alignment/>
      <protection/>
    </xf>
    <xf numFmtId="164" fontId="3" fillId="0" borderId="0" xfId="179" applyNumberFormat="1" applyFont="1">
      <alignment/>
      <protection/>
    </xf>
    <xf numFmtId="164" fontId="3" fillId="0" borderId="0" xfId="179" applyNumberFormat="1" applyFont="1" applyFill="1">
      <alignment/>
      <protection/>
    </xf>
    <xf numFmtId="164" fontId="5" fillId="0" borderId="0" xfId="179" applyNumberFormat="1" applyFont="1" applyFill="1">
      <alignment/>
      <protection/>
    </xf>
    <xf numFmtId="164" fontId="5" fillId="0" borderId="0" xfId="179" applyNumberFormat="1" applyFont="1">
      <alignment/>
      <protection/>
    </xf>
    <xf numFmtId="0" fontId="5" fillId="0" borderId="0" xfId="157" applyFont="1" applyFill="1" applyAlignment="1">
      <alignment horizontal="left" wrapText="1" indent="2"/>
      <protection/>
    </xf>
    <xf numFmtId="0" fontId="3" fillId="0" borderId="0" xfId="179" applyFont="1" applyFill="1" applyAlignment="1">
      <alignment horizontal="left" wrapText="1" indent="2"/>
      <protection/>
    </xf>
    <xf numFmtId="0" fontId="3" fillId="56" borderId="0" xfId="179" applyFont="1" applyFill="1" applyAlignment="1">
      <alignment horizontal="right" wrapText="1"/>
      <protection/>
    </xf>
    <xf numFmtId="0" fontId="3" fillId="56" borderId="0" xfId="179" applyFont="1" applyFill="1" applyAlignment="1">
      <alignment horizontal="right"/>
      <protection/>
    </xf>
    <xf numFmtId="0" fontId="4" fillId="56" borderId="0" xfId="179" applyFont="1" applyFill="1">
      <alignment/>
      <protection/>
    </xf>
    <xf numFmtId="164" fontId="5" fillId="56" borderId="0" xfId="179" applyNumberFormat="1" applyFont="1" applyFill="1">
      <alignment/>
      <protection/>
    </xf>
    <xf numFmtId="164" fontId="3" fillId="56" borderId="0" xfId="179" applyNumberFormat="1" applyFont="1" applyFill="1">
      <alignment/>
      <protection/>
    </xf>
    <xf numFmtId="164" fontId="4" fillId="56" borderId="0" xfId="179" applyNumberFormat="1" applyFont="1" applyFill="1">
      <alignment/>
      <protection/>
    </xf>
    <xf numFmtId="0" fontId="5" fillId="0" borderId="0" xfId="157" applyFont="1" applyFill="1" applyAlignment="1">
      <alignment horizontal="left" indent="2"/>
      <protection/>
    </xf>
    <xf numFmtId="164" fontId="3" fillId="56" borderId="0" xfId="172" applyNumberFormat="1" applyFont="1" applyFill="1" applyAlignment="1" quotePrefix="1">
      <alignment horizontal="right"/>
      <protection/>
    </xf>
    <xf numFmtId="164" fontId="5" fillId="56" borderId="0" xfId="179" applyNumberFormat="1" applyFont="1" applyFill="1">
      <alignment/>
      <protection/>
    </xf>
    <xf numFmtId="164" fontId="3" fillId="56" borderId="0" xfId="179" applyNumberFormat="1" applyFont="1" applyFill="1">
      <alignment/>
      <protection/>
    </xf>
    <xf numFmtId="164" fontId="4" fillId="56" borderId="0" xfId="179" applyNumberFormat="1" applyFont="1" applyFill="1">
      <alignment/>
      <protection/>
    </xf>
    <xf numFmtId="164" fontId="3" fillId="0" borderId="0" xfId="179" applyNumberFormat="1" applyFont="1" applyFill="1" applyAlignment="1">
      <alignment horizontal="right"/>
      <protection/>
    </xf>
    <xf numFmtId="0" fontId="4" fillId="56" borderId="0" xfId="179" applyFont="1" applyFill="1">
      <alignment/>
      <protection/>
    </xf>
    <xf numFmtId="164" fontId="3" fillId="56" borderId="0" xfId="179" applyNumberFormat="1" applyFont="1" applyFill="1">
      <alignment/>
      <protection/>
    </xf>
    <xf numFmtId="164" fontId="4" fillId="56" borderId="0" xfId="179" applyNumberFormat="1" applyFont="1" applyFill="1">
      <alignment/>
      <protection/>
    </xf>
    <xf numFmtId="0" fontId="5" fillId="56" borderId="0" xfId="179" applyFont="1" applyFill="1">
      <alignment/>
      <protection/>
    </xf>
    <xf numFmtId="164" fontId="3" fillId="0" borderId="0" xfId="172" applyNumberFormat="1" applyFont="1" applyFill="1" applyAlignment="1" quotePrefix="1">
      <alignment horizontal="right"/>
      <protection/>
    </xf>
    <xf numFmtId="164" fontId="5" fillId="56" borderId="0" xfId="172" applyNumberFormat="1" applyFont="1" applyFill="1">
      <alignment/>
      <protection/>
    </xf>
    <xf numFmtId="0" fontId="19" fillId="0" borderId="0" xfId="177">
      <alignment/>
      <protection/>
    </xf>
    <xf numFmtId="164" fontId="3" fillId="0" borderId="0" xfId="181" applyNumberFormat="1" applyFont="1" applyFill="1" applyAlignment="1">
      <alignment horizontal="right"/>
      <protection/>
    </xf>
    <xf numFmtId="0" fontId="5" fillId="0" borderId="0" xfId="181" applyFont="1" applyFill="1" applyAlignment="1">
      <alignment horizontal="left" indent="2"/>
      <protection/>
    </xf>
    <xf numFmtId="0" fontId="3" fillId="0" borderId="0" xfId="181" applyFont="1" applyFill="1" applyAlignment="1">
      <alignment horizontal="left" indent="2"/>
      <protection/>
    </xf>
    <xf numFmtId="164" fontId="4" fillId="0" borderId="0" xfId="181" applyNumberFormat="1" applyFont="1" applyFill="1">
      <alignment/>
      <protection/>
    </xf>
    <xf numFmtId="164" fontId="5" fillId="0" borderId="0" xfId="184" applyNumberFormat="1" applyFont="1" applyFill="1" applyAlignment="1">
      <alignment horizontal="right"/>
      <protection/>
    </xf>
    <xf numFmtId="164" fontId="4" fillId="0" borderId="0" xfId="184" applyNumberFormat="1" applyFont="1" applyFill="1" applyAlignment="1">
      <alignment horizontal="right"/>
      <protection/>
    </xf>
    <xf numFmtId="0" fontId="3" fillId="0" borderId="0" xfId="177" applyFont="1" applyFill="1" applyAlignment="1">
      <alignment horizontal="left" indent="2"/>
      <protection/>
    </xf>
    <xf numFmtId="0" fontId="5" fillId="0" borderId="0" xfId="181" applyFont="1" applyFill="1">
      <alignment/>
      <protection/>
    </xf>
    <xf numFmtId="164" fontId="5" fillId="0" borderId="0" xfId="181" applyNumberFormat="1" applyFont="1">
      <alignment/>
      <protection/>
    </xf>
    <xf numFmtId="164" fontId="4" fillId="0" borderId="0" xfId="181" applyNumberFormat="1" applyFont="1">
      <alignment/>
      <protection/>
    </xf>
    <xf numFmtId="0" fontId="14" fillId="0" borderId="0" xfId="181" applyFont="1">
      <alignment/>
      <protection/>
    </xf>
    <xf numFmtId="164" fontId="5" fillId="56" borderId="0" xfId="184" applyNumberFormat="1" applyFont="1" applyFill="1" applyAlignment="1">
      <alignment horizontal="right"/>
      <protection/>
    </xf>
    <xf numFmtId="164" fontId="3" fillId="56" borderId="0" xfId="184" applyNumberFormat="1" applyFont="1" applyFill="1" applyAlignment="1">
      <alignment horizontal="right"/>
      <protection/>
    </xf>
    <xf numFmtId="164" fontId="4" fillId="56" borderId="0" xfId="184" applyNumberFormat="1" applyFont="1" applyFill="1" applyAlignment="1">
      <alignment horizontal="right"/>
      <protection/>
    </xf>
    <xf numFmtId="0" fontId="3" fillId="56" borderId="0" xfId="181" applyFont="1" applyFill="1">
      <alignment/>
      <protection/>
    </xf>
    <xf numFmtId="0" fontId="3" fillId="0" borderId="0" xfId="180" applyFont="1" applyFill="1" applyAlignment="1">
      <alignment horizontal="left" indent="2"/>
      <protection/>
    </xf>
    <xf numFmtId="0" fontId="9" fillId="0" borderId="0" xfId="181" applyFont="1">
      <alignment/>
      <protection/>
    </xf>
    <xf numFmtId="0" fontId="5" fillId="0" borderId="0" xfId="177" applyFont="1" applyFill="1" applyAlignment="1">
      <alignment horizontal="left" indent="2"/>
      <protection/>
    </xf>
    <xf numFmtId="164" fontId="3" fillId="56" borderId="0" xfId="172" applyNumberFormat="1" applyFont="1" applyFill="1">
      <alignment/>
      <protection/>
    </xf>
    <xf numFmtId="164" fontId="4" fillId="0" borderId="0" xfId="172" applyNumberFormat="1" applyFont="1" applyFill="1" applyAlignment="1">
      <alignment horizontal="right"/>
      <protection/>
    </xf>
    <xf numFmtId="172" fontId="3" fillId="0" borderId="19" xfId="190" applyNumberFormat="1" applyFont="1" applyBorder="1" applyAlignment="1">
      <alignment horizontal="center"/>
    </xf>
    <xf numFmtId="164" fontId="2" fillId="0" borderId="0" xfId="181" applyNumberFormat="1">
      <alignment/>
      <protection/>
    </xf>
    <xf numFmtId="0" fontId="3" fillId="0" borderId="21" xfId="181" applyFont="1" applyFill="1" applyBorder="1">
      <alignment/>
      <protection/>
    </xf>
    <xf numFmtId="164" fontId="3" fillId="0" borderId="21" xfId="181" applyNumberFormat="1" applyFont="1" applyFill="1" applyBorder="1">
      <alignment/>
      <protection/>
    </xf>
    <xf numFmtId="0" fontId="3" fillId="0" borderId="19" xfId="181" applyFont="1" applyFill="1" applyBorder="1">
      <alignment/>
      <protection/>
    </xf>
    <xf numFmtId="164" fontId="3" fillId="56" borderId="0" xfId="184" applyNumberFormat="1" applyFont="1" applyFill="1" applyAlignment="1">
      <alignment horizontal="right"/>
      <protection/>
    </xf>
    <xf numFmtId="164" fontId="4" fillId="56" borderId="0" xfId="184" applyNumberFormat="1" applyFont="1" applyFill="1" applyAlignment="1">
      <alignment horizontal="right"/>
      <protection/>
    </xf>
    <xf numFmtId="0" fontId="4" fillId="56" borderId="0" xfId="181" applyFont="1" applyFill="1">
      <alignment/>
      <protection/>
    </xf>
    <xf numFmtId="0" fontId="5" fillId="56" borderId="0" xfId="181" applyFont="1" applyFill="1">
      <alignment/>
      <protection/>
    </xf>
    <xf numFmtId="0" fontId="3" fillId="56" borderId="0" xfId="183" applyFont="1" applyFill="1" applyAlignment="1">
      <alignment horizontal="right" wrapText="1"/>
      <protection/>
    </xf>
    <xf numFmtId="0" fontId="3" fillId="56" borderId="0" xfId="179" applyFont="1" applyFill="1" applyAlignment="1">
      <alignment horizontal="right"/>
      <protection/>
    </xf>
    <xf numFmtId="0" fontId="2" fillId="0" borderId="0" xfId="181" applyFont="1">
      <alignment/>
      <protection/>
    </xf>
    <xf numFmtId="164" fontId="4" fillId="56" borderId="0" xfId="172" applyNumberFormat="1" applyFont="1" applyFill="1" applyAlignment="1" quotePrefix="1">
      <alignment horizontal="right"/>
      <protection/>
    </xf>
    <xf numFmtId="0" fontId="3" fillId="56" borderId="19" xfId="173" applyFont="1" applyFill="1" applyBorder="1" applyAlignment="1">
      <alignment horizontal="right" vertical="top" wrapText="1"/>
      <protection/>
    </xf>
    <xf numFmtId="0" fontId="3" fillId="56" borderId="0" xfId="173" applyFont="1" applyFill="1" applyAlignment="1">
      <alignment horizontal="right" vertical="top" wrapText="1"/>
      <protection/>
    </xf>
    <xf numFmtId="0" fontId="3" fillId="56" borderId="0" xfId="150" applyFont="1" applyFill="1" applyAlignment="1">
      <alignment horizontal="right" wrapText="1"/>
      <protection/>
    </xf>
    <xf numFmtId="0" fontId="3" fillId="56" borderId="19" xfId="150" applyFont="1" applyFill="1" applyBorder="1" applyAlignment="1">
      <alignment horizontal="right" wrapText="1"/>
      <protection/>
    </xf>
    <xf numFmtId="0" fontId="3" fillId="56" borderId="0" xfId="150" applyFont="1" applyFill="1" applyBorder="1" applyAlignment="1">
      <alignment horizontal="right" wrapText="1"/>
      <protection/>
    </xf>
    <xf numFmtId="0" fontId="3" fillId="56" borderId="0" xfId="0" applyFont="1" applyFill="1" applyAlignment="1">
      <alignment horizontal="right" wrapText="1"/>
    </xf>
    <xf numFmtId="0" fontId="3" fillId="56" borderId="0" xfId="0" applyFont="1" applyFill="1" applyAlignment="1">
      <alignment vertical="top"/>
    </xf>
    <xf numFmtId="166" fontId="3" fillId="56" borderId="0" xfId="0" applyNumberFormat="1" applyFont="1" applyFill="1" applyAlignment="1">
      <alignment horizontal="right"/>
    </xf>
    <xf numFmtId="0" fontId="3" fillId="56" borderId="0" xfId="160" applyFont="1" applyFill="1" applyAlignment="1">
      <alignment horizontal="right" wrapText="1"/>
      <protection/>
    </xf>
    <xf numFmtId="0" fontId="3" fillId="56" borderId="0" xfId="160" applyFont="1" applyFill="1" applyAlignment="1">
      <alignment horizontal="right" vertical="top"/>
      <protection/>
    </xf>
    <xf numFmtId="0" fontId="3" fillId="56" borderId="0" xfId="163" applyFont="1" applyFill="1" applyAlignment="1">
      <alignment horizontal="right" wrapText="1"/>
      <protection/>
    </xf>
    <xf numFmtId="0" fontId="5" fillId="56" borderId="0" xfId="163" applyFont="1" applyFill="1" applyAlignment="1">
      <alignment horizontal="right"/>
      <protection/>
    </xf>
    <xf numFmtId="0" fontId="3" fillId="56" borderId="0" xfId="163" applyFont="1" applyFill="1" applyAlignment="1">
      <alignment horizontal="right"/>
      <protection/>
    </xf>
    <xf numFmtId="0" fontId="3" fillId="56" borderId="0" xfId="164" applyFont="1" applyFill="1" applyBorder="1" applyAlignment="1">
      <alignment horizontal="right" wrapText="1"/>
      <protection/>
    </xf>
    <xf numFmtId="0" fontId="3" fillId="56" borderId="0" xfId="164" applyFont="1" applyFill="1" applyAlignment="1">
      <alignment horizontal="right" wrapText="1"/>
      <protection/>
    </xf>
    <xf numFmtId="0" fontId="4" fillId="56" borderId="0" xfId="164" applyFont="1" applyFill="1" applyAlignment="1">
      <alignment horizontal="right" vertical="top" wrapText="1"/>
      <protection/>
    </xf>
    <xf numFmtId="0" fontId="3" fillId="56" borderId="0" xfId="150" applyFont="1" applyFill="1" applyAlignment="1">
      <alignment vertical="top"/>
      <protection/>
    </xf>
    <xf numFmtId="0" fontId="84" fillId="0" borderId="0" xfId="0" applyFont="1" applyAlignment="1">
      <alignment/>
    </xf>
    <xf numFmtId="17" fontId="10" fillId="0" borderId="0" xfId="159" applyNumberFormat="1" applyFont="1">
      <alignment/>
      <protection/>
    </xf>
    <xf numFmtId="0" fontId="10" fillId="0" borderId="0" xfId="158" applyFont="1" applyAlignment="1">
      <alignment horizontal="left" indent="1"/>
      <protection/>
    </xf>
    <xf numFmtId="0" fontId="0" fillId="0" borderId="0" xfId="0" applyAlignment="1">
      <alignment horizontal="center"/>
    </xf>
    <xf numFmtId="0" fontId="84" fillId="0" borderId="0" xfId="0" applyFont="1" applyAlignment="1">
      <alignment horizontal="right"/>
    </xf>
    <xf numFmtId="0" fontId="84" fillId="0" borderId="0" xfId="0" applyFont="1" applyAlignment="1">
      <alignment horizontal="center"/>
    </xf>
    <xf numFmtId="171" fontId="84" fillId="0" borderId="0" xfId="0" applyNumberFormat="1" applyFont="1" applyFill="1" applyAlignment="1">
      <alignment horizontal="center" vertical="center"/>
    </xf>
    <xf numFmtId="0" fontId="84" fillId="0" borderId="0" xfId="0" applyFont="1" applyFill="1" applyAlignment="1">
      <alignment horizontal="center" vertical="center"/>
    </xf>
    <xf numFmtId="170" fontId="84" fillId="0" borderId="0" xfId="0" applyNumberFormat="1" applyFont="1" applyFill="1" applyAlignment="1">
      <alignment/>
    </xf>
    <xf numFmtId="1" fontId="84" fillId="0" borderId="0" xfId="0" applyNumberFormat="1" applyFont="1" applyAlignment="1" quotePrefix="1">
      <alignment horizontal="right" vertical="center"/>
    </xf>
    <xf numFmtId="0" fontId="84" fillId="0" borderId="0" xfId="159" applyFont="1">
      <alignment/>
      <protection/>
    </xf>
    <xf numFmtId="169" fontId="84" fillId="0" borderId="0" xfId="159" applyNumberFormat="1" applyFont="1">
      <alignment/>
      <protection/>
    </xf>
    <xf numFmtId="169" fontId="85" fillId="0" borderId="0" xfId="159" applyNumberFormat="1" applyFont="1">
      <alignment/>
      <protection/>
    </xf>
    <xf numFmtId="17" fontId="84" fillId="0" borderId="0" xfId="159" applyNumberFormat="1" applyFont="1" applyAlignment="1">
      <alignment horizontal="center"/>
      <protection/>
    </xf>
    <xf numFmtId="0" fontId="3" fillId="46" borderId="0" xfId="0" applyFont="1" applyFill="1" applyAlignment="1">
      <alignment horizontal="right"/>
    </xf>
    <xf numFmtId="164" fontId="3" fillId="46" borderId="0" xfId="0" applyNumberFormat="1" applyFont="1" applyFill="1" applyAlignment="1">
      <alignment horizontal="right"/>
    </xf>
    <xf numFmtId="0" fontId="3" fillId="0" borderId="0" xfId="0" applyFont="1" applyAlignment="1">
      <alignment horizontal="left" indent="1"/>
    </xf>
    <xf numFmtId="0" fontId="5" fillId="0" borderId="0" xfId="0" applyFont="1" applyAlignment="1">
      <alignment/>
    </xf>
    <xf numFmtId="164" fontId="5" fillId="46" borderId="0" xfId="0" applyNumberFormat="1" applyFont="1" applyFill="1" applyAlignment="1">
      <alignment horizontal="right"/>
    </xf>
    <xf numFmtId="164" fontId="5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164" fontId="4" fillId="46" borderId="0" xfId="0" applyNumberFormat="1" applyFont="1" applyFill="1" applyAlignment="1">
      <alignment horizontal="right"/>
    </xf>
    <xf numFmtId="164" fontId="4" fillId="0" borderId="0" xfId="0" applyNumberFormat="1" applyFont="1" applyAlignment="1">
      <alignment horizontal="right"/>
    </xf>
    <xf numFmtId="0" fontId="5" fillId="0" borderId="0" xfId="152" applyFont="1" applyAlignment="1">
      <alignment/>
      <protection/>
    </xf>
    <xf numFmtId="0" fontId="3" fillId="0" borderId="0" xfId="152" applyFill="1" applyAlignment="1">
      <alignment wrapText="1"/>
      <protection/>
    </xf>
    <xf numFmtId="0" fontId="4" fillId="0" borderId="20" xfId="0" applyFont="1" applyBorder="1" applyAlignment="1">
      <alignment vertical="center"/>
    </xf>
    <xf numFmtId="0" fontId="3" fillId="0" borderId="20" xfId="0" applyFont="1" applyBorder="1" applyAlignment="1">
      <alignment horizontal="right"/>
    </xf>
    <xf numFmtId="164" fontId="3" fillId="46" borderId="20" xfId="0" applyNumberFormat="1" applyFont="1" applyFill="1" applyBorder="1" applyAlignment="1">
      <alignment horizontal="right"/>
    </xf>
    <xf numFmtId="164" fontId="3" fillId="0" borderId="20" xfId="0" applyNumberFormat="1" applyFont="1" applyBorder="1" applyAlignment="1">
      <alignment horizontal="right"/>
    </xf>
    <xf numFmtId="164" fontId="3" fillId="46" borderId="0" xfId="0" applyNumberFormat="1" applyFont="1" applyFill="1" applyAlignment="1">
      <alignment/>
    </xf>
    <xf numFmtId="0" fontId="3" fillId="0" borderId="0" xfId="0" applyFont="1" applyFill="1" applyAlignment="1">
      <alignment horizontal="left" indent="1"/>
    </xf>
    <xf numFmtId="0" fontId="5" fillId="0" borderId="0" xfId="0" applyFont="1" applyFill="1" applyAlignment="1">
      <alignment/>
    </xf>
    <xf numFmtId="164" fontId="5" fillId="46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4" fontId="4" fillId="46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right" wrapText="1"/>
    </xf>
    <xf numFmtId="0" fontId="4" fillId="0" borderId="20" xfId="0" applyFont="1" applyBorder="1" applyAlignment="1">
      <alignment horizontal="right" vertical="center"/>
    </xf>
    <xf numFmtId="164" fontId="3" fillId="46" borderId="20" xfId="0" applyNumberFormat="1" applyFont="1" applyFill="1" applyBorder="1" applyAlignment="1">
      <alignment horizontal="right" wrapText="1"/>
    </xf>
    <xf numFmtId="164" fontId="3" fillId="0" borderId="20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right"/>
    </xf>
    <xf numFmtId="0" fontId="84" fillId="0" borderId="0" xfId="151" applyFont="1">
      <alignment/>
      <protection/>
    </xf>
    <xf numFmtId="0" fontId="84" fillId="0" borderId="0" xfId="151" applyFont="1" applyFill="1">
      <alignment/>
      <protection/>
    </xf>
    <xf numFmtId="0" fontId="3" fillId="0" borderId="0" xfId="157" applyFont="1" applyFill="1">
      <alignment/>
      <protection/>
    </xf>
    <xf numFmtId="0" fontId="4" fillId="0" borderId="0" xfId="157" applyFont="1" applyFill="1" applyAlignment="1">
      <alignment horizontal="right"/>
      <protection/>
    </xf>
    <xf numFmtId="0" fontId="4" fillId="0" borderId="0" xfId="157" applyFont="1" applyFill="1">
      <alignment/>
      <protection/>
    </xf>
    <xf numFmtId="0" fontId="5" fillId="0" borderId="0" xfId="157" applyFont="1" applyFill="1">
      <alignment/>
      <protection/>
    </xf>
    <xf numFmtId="0" fontId="4" fillId="0" borderId="20" xfId="157" applyFont="1" applyFill="1" applyBorder="1" applyAlignment="1">
      <alignment vertical="center"/>
      <protection/>
    </xf>
    <xf numFmtId="0" fontId="5" fillId="0" borderId="0" xfId="157" applyFont="1" applyFill="1" applyAlignment="1">
      <alignment wrapText="1"/>
      <protection/>
    </xf>
    <xf numFmtId="0" fontId="3" fillId="0" borderId="0" xfId="157" applyFont="1" applyFill="1" applyAlignment="1">
      <alignment horizontal="right"/>
      <protection/>
    </xf>
    <xf numFmtId="0" fontId="5" fillId="0" borderId="0" xfId="157" applyFont="1" applyFill="1" applyAlignment="1">
      <alignment horizontal="right"/>
      <protection/>
    </xf>
    <xf numFmtId="0" fontId="5" fillId="0" borderId="0" xfId="157" applyFont="1" applyFill="1" applyAlignment="1">
      <alignment horizontal="right" wrapText="1"/>
      <protection/>
    </xf>
    <xf numFmtId="0" fontId="4" fillId="0" borderId="20" xfId="157" applyFont="1" applyFill="1" applyBorder="1" applyAlignment="1">
      <alignment horizontal="right" vertical="center"/>
      <protection/>
    </xf>
    <xf numFmtId="1" fontId="10" fillId="0" borderId="0" xfId="159" applyNumberFormat="1" applyFont="1" applyAlignment="1">
      <alignment horizontal="right"/>
      <protection/>
    </xf>
    <xf numFmtId="1" fontId="10" fillId="0" borderId="0" xfId="192" applyNumberFormat="1" applyFont="1" applyAlignment="1">
      <alignment horizontal="right"/>
    </xf>
    <xf numFmtId="0" fontId="10" fillId="0" borderId="0" xfId="159" applyFont="1" applyAlignment="1">
      <alignment horizontal="right"/>
      <protection/>
    </xf>
    <xf numFmtId="1" fontId="84" fillId="0" borderId="0" xfId="0" applyNumberFormat="1" applyFont="1" applyAlignment="1">
      <alignment horizontal="center"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vertical="center"/>
    </xf>
    <xf numFmtId="0" fontId="4" fillId="0" borderId="21" xfId="162" applyFont="1" applyFill="1" applyBorder="1">
      <alignment/>
      <protection/>
    </xf>
    <xf numFmtId="164" fontId="4" fillId="0" borderId="21" xfId="162" applyNumberFormat="1" applyFont="1" applyFill="1" applyBorder="1" applyAlignment="1">
      <alignment horizontal="right"/>
      <protection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3" fillId="0" borderId="0" xfId="182" applyFont="1" applyAlignment="1">
      <alignment horizontal="right" wrapText="1"/>
      <protection/>
    </xf>
    <xf numFmtId="0" fontId="3" fillId="0" borderId="0" xfId="182" applyFont="1" applyBorder="1" applyAlignment="1">
      <alignment horizontal="center" vertical="top" wrapText="1"/>
      <protection/>
    </xf>
    <xf numFmtId="0" fontId="3" fillId="0" borderId="0" xfId="182" applyFont="1" applyAlignment="1">
      <alignment horizontal="right" vertical="top" wrapText="1"/>
      <protection/>
    </xf>
    <xf numFmtId="0" fontId="5" fillId="0" borderId="0" xfId="182" applyFont="1">
      <alignment/>
      <protection/>
    </xf>
    <xf numFmtId="0" fontId="5" fillId="46" borderId="0" xfId="182" applyFont="1" applyFill="1">
      <alignment/>
      <protection/>
    </xf>
    <xf numFmtId="41" fontId="3" fillId="0" borderId="0" xfId="71" applyFont="1" applyFill="1" applyAlignment="1">
      <alignment horizontal="right" wrapText="1"/>
    </xf>
    <xf numFmtId="41" fontId="3" fillId="46" borderId="0" xfId="71" applyFont="1" applyFill="1" applyAlignment="1">
      <alignment horizontal="right" wrapText="1"/>
    </xf>
    <xf numFmtId="0" fontId="4" fillId="0" borderId="0" xfId="182" applyFont="1">
      <alignment/>
      <protection/>
    </xf>
    <xf numFmtId="41" fontId="4" fillId="0" borderId="0" xfId="71" applyFont="1" applyFill="1" applyAlignment="1">
      <alignment horizontal="right" wrapText="1"/>
    </xf>
    <xf numFmtId="41" fontId="4" fillId="46" borderId="0" xfId="71" applyFont="1" applyFill="1" applyAlignment="1">
      <alignment horizontal="right" wrapText="1"/>
    </xf>
    <xf numFmtId="0" fontId="4" fillId="0" borderId="21" xfId="182" applyFont="1" applyBorder="1">
      <alignment/>
      <protection/>
    </xf>
    <xf numFmtId="41" fontId="4" fillId="0" borderId="21" xfId="71" applyFont="1" applyFill="1" applyBorder="1" applyAlignment="1">
      <alignment horizontal="right" wrapText="1"/>
    </xf>
    <xf numFmtId="41" fontId="4" fillId="46" borderId="21" xfId="71" applyFont="1" applyFill="1" applyBorder="1" applyAlignment="1">
      <alignment horizontal="right" wrapText="1"/>
    </xf>
    <xf numFmtId="0" fontId="2" fillId="0" borderId="0" xfId="182" applyFont="1" applyBorder="1" applyAlignment="1">
      <alignment horizontal="center"/>
      <protection/>
    </xf>
    <xf numFmtId="0" fontId="2" fillId="0" borderId="0" xfId="182" applyFill="1" applyAlignment="1">
      <alignment horizontal="right"/>
      <protection/>
    </xf>
    <xf numFmtId="0" fontId="2" fillId="0" borderId="0" xfId="182" applyAlignment="1">
      <alignment horizontal="right"/>
      <protection/>
    </xf>
    <xf numFmtId="0" fontId="2" fillId="0" borderId="0" xfId="182" applyFill="1">
      <alignment/>
      <protection/>
    </xf>
    <xf numFmtId="0" fontId="3" fillId="0" borderId="0" xfId="182" applyFont="1" applyFill="1" applyAlignment="1">
      <alignment horizontal="right" vertical="top" wrapText="1"/>
      <protection/>
    </xf>
    <xf numFmtId="0" fontId="3" fillId="0" borderId="21" xfId="0" applyFont="1" applyBorder="1" applyAlignment="1">
      <alignment horizontal="right"/>
    </xf>
    <xf numFmtId="0" fontId="2" fillId="0" borderId="0" xfId="182">
      <alignment/>
      <protection/>
    </xf>
    <xf numFmtId="0" fontId="2" fillId="0" borderId="0" xfId="182" applyBorder="1">
      <alignment/>
      <protection/>
    </xf>
    <xf numFmtId="0" fontId="3" fillId="46" borderId="0" xfId="182" applyFont="1" applyFill="1" applyAlignment="1">
      <alignment horizontal="right" wrapText="1"/>
      <protection/>
    </xf>
    <xf numFmtId="0" fontId="3" fillId="0" borderId="0" xfId="182" applyFont="1" applyFill="1" applyAlignment="1">
      <alignment horizontal="right" wrapText="1"/>
      <protection/>
    </xf>
    <xf numFmtId="0" fontId="3" fillId="0" borderId="0" xfId="182" applyFont="1" applyBorder="1" applyAlignment="1">
      <alignment horizontal="right" wrapText="1"/>
      <protection/>
    </xf>
    <xf numFmtId="174" fontId="4" fillId="0" borderId="0" xfId="152" applyNumberFormat="1" applyFont="1" applyBorder="1">
      <alignment/>
      <protection/>
    </xf>
    <xf numFmtId="0" fontId="3" fillId="0" borderId="21" xfId="0" applyFont="1" applyBorder="1" applyAlignment="1">
      <alignment vertical="top"/>
    </xf>
    <xf numFmtId="168" fontId="1" fillId="0" borderId="21" xfId="69" applyNumberFormat="1" applyFont="1" applyBorder="1" applyAlignment="1">
      <alignment/>
    </xf>
    <xf numFmtId="0" fontId="3" fillId="56" borderId="0" xfId="168" applyFont="1" applyFill="1" applyAlignment="1">
      <alignment horizontal="right" wrapText="1"/>
      <protection/>
    </xf>
    <xf numFmtId="0" fontId="2" fillId="56" borderId="0" xfId="168" applyFill="1">
      <alignment/>
      <protection/>
    </xf>
    <xf numFmtId="0" fontId="2" fillId="56" borderId="0" xfId="168" applyFill="1" applyAlignment="1">
      <alignment horizontal="right"/>
      <protection/>
    </xf>
    <xf numFmtId="0" fontId="2" fillId="46" borderId="0" xfId="182" applyFill="1" applyAlignment="1">
      <alignment horizontal="right"/>
      <protection/>
    </xf>
    <xf numFmtId="0" fontId="3" fillId="0" borderId="0" xfId="148" applyFont="1">
      <alignment/>
      <protection/>
    </xf>
    <xf numFmtId="0" fontId="3" fillId="0" borderId="0" xfId="148" applyFont="1" applyAlignment="1">
      <alignment horizontal="right"/>
      <protection/>
    </xf>
    <xf numFmtId="0" fontId="5" fillId="0" borderId="0" xfId="148" applyFont="1">
      <alignment/>
      <protection/>
    </xf>
    <xf numFmtId="0" fontId="4" fillId="0" borderId="0" xfId="148" applyFont="1">
      <alignment/>
      <protection/>
    </xf>
    <xf numFmtId="164" fontId="3" fillId="46" borderId="0" xfId="148" applyNumberFormat="1" applyFont="1" applyFill="1" applyAlignment="1">
      <alignment horizontal="right"/>
      <protection/>
    </xf>
    <xf numFmtId="164" fontId="3" fillId="0" borderId="0" xfId="148" applyNumberFormat="1" applyFont="1" applyAlignment="1">
      <alignment horizontal="right"/>
      <protection/>
    </xf>
    <xf numFmtId="164" fontId="3" fillId="0" borderId="0" xfId="148" applyNumberFormat="1" applyFont="1">
      <alignment/>
      <protection/>
    </xf>
    <xf numFmtId="164" fontId="5" fillId="46" borderId="0" xfId="148" applyNumberFormat="1" applyFont="1" applyFill="1" applyAlignment="1">
      <alignment horizontal="right"/>
      <protection/>
    </xf>
    <xf numFmtId="164" fontId="5" fillId="0" borderId="0" xfId="148" applyNumberFormat="1" applyFont="1" applyAlignment="1">
      <alignment horizontal="right"/>
      <protection/>
    </xf>
    <xf numFmtId="164" fontId="5" fillId="0" borderId="0" xfId="148" applyNumberFormat="1" applyFont="1">
      <alignment/>
      <protection/>
    </xf>
    <xf numFmtId="164" fontId="4" fillId="46" borderId="0" xfId="148" applyNumberFormat="1" applyFont="1" applyFill="1" applyAlignment="1">
      <alignment horizontal="right"/>
      <protection/>
    </xf>
    <xf numFmtId="164" fontId="4" fillId="0" borderId="0" xfId="148" applyNumberFormat="1" applyFont="1" applyAlignment="1">
      <alignment horizontal="right"/>
      <protection/>
    </xf>
    <xf numFmtId="164" fontId="4" fillId="0" borderId="0" xfId="148" applyNumberFormat="1" applyFont="1">
      <alignment/>
      <protection/>
    </xf>
    <xf numFmtId="0" fontId="3" fillId="0" borderId="0" xfId="182" applyFont="1" applyAlignment="1">
      <alignment horizontal="right"/>
      <protection/>
    </xf>
    <xf numFmtId="0" fontId="3" fillId="0" borderId="0" xfId="182" applyFont="1" applyFill="1" applyAlignment="1">
      <alignment horizontal="right"/>
      <protection/>
    </xf>
    <xf numFmtId="0" fontId="3" fillId="46" borderId="0" xfId="182" applyFont="1" applyFill="1" applyAlignment="1">
      <alignment horizontal="right"/>
      <protection/>
    </xf>
    <xf numFmtId="0" fontId="3" fillId="0" borderId="0" xfId="182" applyFont="1">
      <alignment/>
      <protection/>
    </xf>
    <xf numFmtId="0" fontId="3" fillId="46" borderId="0" xfId="182" applyFont="1" applyFill="1" applyAlignment="1">
      <alignment horizontal="right" vertical="top" wrapText="1"/>
      <protection/>
    </xf>
    <xf numFmtId="0" fontId="2" fillId="0" borderId="21" xfId="182" applyBorder="1">
      <alignment/>
      <protection/>
    </xf>
    <xf numFmtId="0" fontId="2" fillId="0" borderId="21" xfId="182" applyFont="1" applyBorder="1" applyAlignment="1">
      <alignment horizontal="center"/>
      <protection/>
    </xf>
    <xf numFmtId="0" fontId="3" fillId="0" borderId="0" xfId="148" applyFont="1" applyFill="1">
      <alignment/>
      <protection/>
    </xf>
    <xf numFmtId="0" fontId="4" fillId="0" borderId="0" xfId="148" applyFont="1" applyFill="1" applyAlignment="1">
      <alignment horizontal="right"/>
      <protection/>
    </xf>
    <xf numFmtId="0" fontId="4" fillId="0" borderId="0" xfId="148" applyFont="1" applyFill="1">
      <alignment/>
      <protection/>
    </xf>
    <xf numFmtId="164" fontId="3" fillId="0" borderId="0" xfId="148" applyNumberFormat="1" applyFont="1" applyFill="1">
      <alignment/>
      <protection/>
    </xf>
    <xf numFmtId="0" fontId="5" fillId="0" borderId="0" xfId="148" applyFont="1" applyFill="1">
      <alignment/>
      <protection/>
    </xf>
    <xf numFmtId="0" fontId="4" fillId="0" borderId="20" xfId="148" applyFont="1" applyFill="1" applyBorder="1" applyAlignment="1">
      <alignment vertical="center"/>
      <protection/>
    </xf>
    <xf numFmtId="0" fontId="5" fillId="0" borderId="0" xfId="148" applyFont="1" applyFill="1" applyAlignment="1">
      <alignment wrapText="1"/>
      <protection/>
    </xf>
    <xf numFmtId="0" fontId="3" fillId="0" borderId="0" xfId="148" applyFont="1" applyFill="1" applyAlignment="1">
      <alignment horizontal="right"/>
      <protection/>
    </xf>
    <xf numFmtId="0" fontId="5" fillId="0" borderId="0" xfId="148" applyFont="1" applyFill="1" applyAlignment="1">
      <alignment horizontal="right"/>
      <protection/>
    </xf>
    <xf numFmtId="0" fontId="5" fillId="0" borderId="0" xfId="148" applyFont="1" applyFill="1" applyAlignment="1">
      <alignment horizontal="right" wrapText="1"/>
      <protection/>
    </xf>
    <xf numFmtId="0" fontId="4" fillId="0" borderId="20" xfId="148" applyFont="1" applyFill="1" applyBorder="1" applyAlignment="1">
      <alignment horizontal="right" vertical="center"/>
      <protection/>
    </xf>
    <xf numFmtId="164" fontId="3" fillId="46" borderId="0" xfId="148" applyNumberFormat="1" applyFont="1" applyFill="1">
      <alignment/>
      <protection/>
    </xf>
    <xf numFmtId="164" fontId="5" fillId="46" borderId="0" xfId="148" applyNumberFormat="1" applyFont="1" applyFill="1">
      <alignment/>
      <protection/>
    </xf>
    <xf numFmtId="164" fontId="4" fillId="46" borderId="0" xfId="148" applyNumberFormat="1" applyFont="1" applyFill="1">
      <alignment/>
      <protection/>
    </xf>
    <xf numFmtId="164" fontId="3" fillId="46" borderId="20" xfId="148" applyNumberFormat="1" applyFont="1" applyFill="1" applyBorder="1">
      <alignment/>
      <protection/>
    </xf>
    <xf numFmtId="164" fontId="3" fillId="0" borderId="20" xfId="148" applyNumberFormat="1" applyFont="1" applyBorder="1">
      <alignment/>
      <protection/>
    </xf>
    <xf numFmtId="164" fontId="5" fillId="56" borderId="0" xfId="157" applyNumberFormat="1" applyFont="1" applyFill="1">
      <alignment/>
      <protection/>
    </xf>
    <xf numFmtId="164" fontId="3" fillId="56" borderId="0" xfId="168" applyNumberFormat="1" applyFont="1" applyFill="1">
      <alignment/>
      <protection/>
    </xf>
    <xf numFmtId="164" fontId="5" fillId="56" borderId="0" xfId="168" applyNumberFormat="1" applyFont="1" applyFill="1">
      <alignment/>
      <protection/>
    </xf>
    <xf numFmtId="164" fontId="4" fillId="56" borderId="0" xfId="157" applyNumberFormat="1" applyFont="1" applyFill="1">
      <alignment/>
      <protection/>
    </xf>
    <xf numFmtId="164" fontId="3" fillId="56" borderId="0" xfId="168" applyNumberFormat="1" applyFont="1" applyFill="1" applyAlignment="1">
      <alignment horizontal="right"/>
      <protection/>
    </xf>
    <xf numFmtId="164" fontId="3" fillId="56" borderId="0" xfId="157" applyNumberFormat="1" applyFont="1" applyFill="1">
      <alignment/>
      <protection/>
    </xf>
    <xf numFmtId="0" fontId="15" fillId="56" borderId="0" xfId="168" applyFont="1" applyFill="1">
      <alignment/>
      <protection/>
    </xf>
    <xf numFmtId="0" fontId="3" fillId="56" borderId="0" xfId="168" applyFont="1" applyFill="1">
      <alignment/>
      <protection/>
    </xf>
    <xf numFmtId="0" fontId="3" fillId="56" borderId="0" xfId="168" applyFont="1" applyFill="1" applyAlignment="1">
      <alignment wrapText="1"/>
      <protection/>
    </xf>
    <xf numFmtId="0" fontId="3" fillId="56" borderId="0" xfId="157" applyFont="1" applyFill="1" applyAlignment="1">
      <alignment horizontal="right" wrapText="1"/>
      <protection/>
    </xf>
    <xf numFmtId="0" fontId="2" fillId="56" borderId="0" xfId="157" applyFill="1" applyAlignment="1">
      <alignment horizontal="right"/>
      <protection/>
    </xf>
    <xf numFmtId="164" fontId="2" fillId="56" borderId="0" xfId="157" applyNumberFormat="1" applyFill="1" applyAlignment="1">
      <alignment horizontal="right"/>
      <protection/>
    </xf>
    <xf numFmtId="0" fontId="4" fillId="0" borderId="0" xfId="148" applyFont="1" applyAlignment="1">
      <alignment horizontal="left"/>
      <protection/>
    </xf>
    <xf numFmtId="0" fontId="3" fillId="0" borderId="0" xfId="148" applyFont="1" applyAlignment="1">
      <alignment horizontal="left" indent="1"/>
      <protection/>
    </xf>
    <xf numFmtId="0" fontId="3" fillId="0" borderId="0" xfId="148" applyFont="1" applyAlignment="1">
      <alignment horizontal="left"/>
      <protection/>
    </xf>
    <xf numFmtId="164" fontId="4" fillId="0" borderId="0" xfId="170" applyNumberFormat="1" applyFont="1" applyFill="1" applyBorder="1">
      <alignment/>
      <protection/>
    </xf>
    <xf numFmtId="0" fontId="4" fillId="0" borderId="0" xfId="148" applyFont="1" applyAlignment="1">
      <alignment/>
      <protection/>
    </xf>
    <xf numFmtId="164" fontId="3" fillId="57" borderId="0" xfId="148" applyNumberFormat="1" applyFont="1" applyFill="1">
      <alignment/>
      <protection/>
    </xf>
    <xf numFmtId="164" fontId="4" fillId="57" borderId="0" xfId="148" applyNumberFormat="1" applyFont="1" applyFill="1">
      <alignment/>
      <protection/>
    </xf>
    <xf numFmtId="0" fontId="3" fillId="0" borderId="0" xfId="148" applyFont="1" applyFill="1" applyAlignment="1">
      <alignment horizontal="left" indent="1"/>
      <protection/>
    </xf>
    <xf numFmtId="164" fontId="3" fillId="56" borderId="0" xfId="170" applyNumberFormat="1" applyFont="1" applyFill="1">
      <alignment/>
      <protection/>
    </xf>
    <xf numFmtId="0" fontId="2" fillId="0" borderId="0" xfId="148">
      <alignment/>
      <protection/>
    </xf>
    <xf numFmtId="0" fontId="3" fillId="46" borderId="0" xfId="148" applyFont="1" applyFill="1" applyAlignment="1">
      <alignment horizontal="right" wrapText="1"/>
      <protection/>
    </xf>
    <xf numFmtId="0" fontId="3" fillId="0" borderId="0" xfId="148" applyFont="1" applyAlignment="1">
      <alignment horizontal="right" wrapText="1"/>
      <protection/>
    </xf>
    <xf numFmtId="0" fontId="3" fillId="0" borderId="0" xfId="148" applyFont="1" applyFill="1" applyAlignment="1">
      <alignment horizontal="right" wrapText="1"/>
      <protection/>
    </xf>
    <xf numFmtId="0" fontId="3" fillId="0" borderId="0" xfId="148" applyFont="1" applyAlignment="1">
      <alignment horizontal="left" vertical="top"/>
      <protection/>
    </xf>
    <xf numFmtId="0" fontId="5" fillId="0" borderId="0" xfId="148" applyFont="1" applyAlignment="1">
      <alignment horizontal="left" vertical="top"/>
      <protection/>
    </xf>
    <xf numFmtId="16" fontId="3" fillId="56" borderId="0" xfId="170" applyNumberFormat="1" applyFont="1" applyFill="1" applyAlignment="1" quotePrefix="1">
      <alignment horizontal="right" wrapText="1"/>
      <protection/>
    </xf>
    <xf numFmtId="0" fontId="4" fillId="0" borderId="21" xfId="148" applyFont="1" applyBorder="1" applyAlignment="1">
      <alignment horizontal="left" vertical="top"/>
      <protection/>
    </xf>
    <xf numFmtId="164" fontId="4" fillId="46" borderId="21" xfId="148" applyNumberFormat="1" applyFont="1" applyFill="1" applyBorder="1">
      <alignment/>
      <protection/>
    </xf>
    <xf numFmtId="164" fontId="4" fillId="0" borderId="21" xfId="148" applyNumberFormat="1" applyFont="1" applyBorder="1">
      <alignment/>
      <protection/>
    </xf>
    <xf numFmtId="164" fontId="4" fillId="0" borderId="0" xfId="148" applyNumberFormat="1" applyFont="1" applyFill="1">
      <alignment/>
      <protection/>
    </xf>
    <xf numFmtId="0" fontId="3" fillId="56" borderId="0" xfId="170" applyFont="1" applyFill="1" applyAlignment="1">
      <alignment horizontal="right" vertical="top" wrapText="1"/>
      <protection/>
    </xf>
    <xf numFmtId="0" fontId="3" fillId="0" borderId="0" xfId="148" applyFont="1" applyAlignment="1">
      <alignment/>
      <protection/>
    </xf>
    <xf numFmtId="164" fontId="3" fillId="57" borderId="0" xfId="148" applyNumberFormat="1" applyFont="1" applyFill="1">
      <alignment/>
      <protection/>
    </xf>
    <xf numFmtId="164" fontId="4" fillId="57" borderId="0" xfId="148" applyNumberFormat="1" applyFont="1" applyFill="1">
      <alignment/>
      <protection/>
    </xf>
    <xf numFmtId="164" fontId="3" fillId="0" borderId="0" xfId="148" applyNumberFormat="1" applyFont="1" applyFill="1" applyAlignment="1">
      <alignment horizontal="right"/>
      <protection/>
    </xf>
    <xf numFmtId="164" fontId="3" fillId="57" borderId="0" xfId="148" applyNumberFormat="1" applyFont="1" applyFill="1">
      <alignment/>
      <protection/>
    </xf>
    <xf numFmtId="164" fontId="4" fillId="57" borderId="0" xfId="148" applyNumberFormat="1" applyFont="1" applyFill="1">
      <alignment/>
      <protection/>
    </xf>
    <xf numFmtId="0" fontId="3" fillId="0" borderId="0" xfId="148" applyFont="1" applyFill="1" applyAlignment="1" quotePrefix="1">
      <alignment horizontal="left" indent="1"/>
      <protection/>
    </xf>
    <xf numFmtId="0" fontId="5" fillId="0" borderId="0" xfId="148" applyFont="1" applyAlignment="1">
      <alignment/>
      <protection/>
    </xf>
    <xf numFmtId="175" fontId="4" fillId="0" borderId="0" xfId="148" applyNumberFormat="1" applyFont="1" applyFill="1" applyAlignment="1">
      <alignment horizontal="right"/>
      <protection/>
    </xf>
    <xf numFmtId="164" fontId="3" fillId="0" borderId="0" xfId="148" applyNumberFormat="1" applyFont="1" applyFill="1" applyAlignment="1">
      <alignment/>
      <protection/>
    </xf>
    <xf numFmtId="175" fontId="3" fillId="0" borderId="0" xfId="148" applyNumberFormat="1" applyFont="1" applyFill="1" applyAlignment="1">
      <alignment horizontal="right"/>
      <protection/>
    </xf>
    <xf numFmtId="175" fontId="5" fillId="0" borderId="0" xfId="148" applyNumberFormat="1" applyFont="1" applyFill="1" applyAlignment="1">
      <alignment horizontal="right"/>
      <protection/>
    </xf>
    <xf numFmtId="175" fontId="4" fillId="57" borderId="0" xfId="148" applyNumberFormat="1" applyFont="1" applyFill="1" applyAlignment="1">
      <alignment horizontal="right"/>
      <protection/>
    </xf>
    <xf numFmtId="164" fontId="3" fillId="57" borderId="0" xfId="148" applyNumberFormat="1" applyFont="1" applyFill="1" applyAlignment="1">
      <alignment/>
      <protection/>
    </xf>
    <xf numFmtId="175" fontId="3" fillId="57" borderId="0" xfId="148" applyNumberFormat="1" applyFont="1" applyFill="1" applyAlignment="1">
      <alignment horizontal="right"/>
      <protection/>
    </xf>
    <xf numFmtId="175" fontId="5" fillId="57" borderId="0" xfId="148" applyNumberFormat="1" applyFont="1" applyFill="1" applyAlignment="1">
      <alignment horizontal="right"/>
      <protection/>
    </xf>
    <xf numFmtId="0" fontId="4" fillId="0" borderId="0" xfId="148" applyFont="1" applyFill="1" applyAlignment="1">
      <alignment/>
      <protection/>
    </xf>
    <xf numFmtId="0" fontId="3" fillId="0" borderId="19" xfId="0" applyFont="1" applyFill="1" applyBorder="1" applyAlignment="1">
      <alignment horizontal="right" vertical="top" wrapText="1"/>
    </xf>
    <xf numFmtId="0" fontId="3" fillId="56" borderId="19" xfId="0" applyFont="1" applyFill="1" applyBorder="1" applyAlignment="1">
      <alignment horizontal="right" vertical="top" wrapText="1"/>
    </xf>
    <xf numFmtId="0" fontId="3" fillId="56" borderId="0" xfId="0" applyFont="1" applyFill="1" applyAlignment="1">
      <alignment horizontal="right" vertical="top" wrapText="1"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64" fontId="5" fillId="56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164" fontId="3" fillId="56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164" fontId="4" fillId="56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0" fontId="3" fillId="0" borderId="21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64" fontId="3" fillId="56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164" fontId="5" fillId="56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86" fillId="0" borderId="0" xfId="0" applyFont="1" applyAlignment="1">
      <alignment/>
    </xf>
    <xf numFmtId="17" fontId="87" fillId="0" borderId="0" xfId="0" applyNumberFormat="1" applyFont="1" applyAlignment="1">
      <alignment horizontal="right" vertical="center"/>
    </xf>
    <xf numFmtId="0" fontId="87" fillId="0" borderId="0" xfId="0" applyFont="1" applyAlignment="1">
      <alignment horizontal="right" vertical="center"/>
    </xf>
    <xf numFmtId="0" fontId="88" fillId="0" borderId="0" xfId="0" applyFont="1" applyAlignment="1">
      <alignment vertical="center"/>
    </xf>
    <xf numFmtId="3" fontId="88" fillId="0" borderId="0" xfId="0" applyNumberFormat="1" applyFont="1" applyAlignment="1">
      <alignment horizontal="right" vertical="center"/>
    </xf>
    <xf numFmtId="0" fontId="88" fillId="0" borderId="0" xfId="0" applyFont="1" applyAlignment="1">
      <alignment horizontal="right" vertical="center"/>
    </xf>
    <xf numFmtId="0" fontId="87" fillId="0" borderId="0" xfId="0" applyFont="1" applyAlignment="1">
      <alignment vertical="center"/>
    </xf>
    <xf numFmtId="3" fontId="87" fillId="0" borderId="0" xfId="0" applyNumberFormat="1" applyFont="1" applyAlignment="1">
      <alignment horizontal="right" vertical="center"/>
    </xf>
    <xf numFmtId="3" fontId="88" fillId="0" borderId="0" xfId="0" applyNumberFormat="1" applyFont="1" applyFill="1" applyAlignment="1">
      <alignment horizontal="right" vertical="center"/>
    </xf>
    <xf numFmtId="0" fontId="10" fillId="0" borderId="0" xfId="159" applyFont="1" applyAlignment="1">
      <alignment horizontal="center" vertical="center"/>
      <protection/>
    </xf>
    <xf numFmtId="0" fontId="84" fillId="0" borderId="0" xfId="0" applyFont="1" applyAlignment="1">
      <alignment horizontal="center" wrapText="1"/>
    </xf>
    <xf numFmtId="0" fontId="4" fillId="0" borderId="21" xfId="152" applyFont="1" applyBorder="1" applyAlignment="1">
      <alignment vertical="center"/>
      <protection/>
    </xf>
    <xf numFmtId="0" fontId="0" fillId="56" borderId="21" xfId="0" applyFill="1" applyBorder="1" applyAlignment="1">
      <alignment/>
    </xf>
    <xf numFmtId="0" fontId="4" fillId="0" borderId="21" xfId="179" applyFont="1" applyFill="1" applyBorder="1">
      <alignment/>
      <protection/>
    </xf>
    <xf numFmtId="164" fontId="4" fillId="0" borderId="21" xfId="179" applyNumberFormat="1" applyFont="1" applyFill="1" applyBorder="1">
      <alignment/>
      <protection/>
    </xf>
    <xf numFmtId="164" fontId="4" fillId="0" borderId="21" xfId="179" applyNumberFormat="1" applyFont="1" applyBorder="1">
      <alignment/>
      <protection/>
    </xf>
    <xf numFmtId="3" fontId="10" fillId="0" borderId="0" xfId="158" applyNumberFormat="1" applyFont="1" applyFill="1">
      <alignment/>
      <protection/>
    </xf>
    <xf numFmtId="17" fontId="10" fillId="0" borderId="0" xfId="159" applyNumberFormat="1" applyFont="1" applyAlignment="1">
      <alignment horizontal="right"/>
      <protection/>
    </xf>
    <xf numFmtId="3" fontId="84" fillId="0" borderId="0" xfId="0" applyNumberFormat="1" applyFont="1" applyAlignment="1">
      <alignment vertical="center"/>
    </xf>
    <xf numFmtId="3" fontId="84" fillId="0" borderId="0" xfId="0" applyNumberFormat="1" applyFont="1" applyAlignment="1">
      <alignment horizontal="right" vertical="center"/>
    </xf>
    <xf numFmtId="3" fontId="84" fillId="0" borderId="0" xfId="159" applyNumberFormat="1" applyFont="1" applyAlignment="1">
      <alignment horizontal="right"/>
      <protection/>
    </xf>
    <xf numFmtId="0" fontId="3" fillId="0" borderId="0" xfId="150" applyFont="1" applyAlignment="1">
      <alignment horizontal="right" vertical="top" wrapText="1"/>
      <protection/>
    </xf>
    <xf numFmtId="0" fontId="3" fillId="0" borderId="19" xfId="150" applyFont="1" applyFill="1" applyBorder="1" applyAlignment="1">
      <alignment horizontal="right" wrapText="1"/>
      <protection/>
    </xf>
    <xf numFmtId="0" fontId="3" fillId="0" borderId="0" xfId="150" applyFont="1" applyFill="1" applyAlignment="1">
      <alignment horizontal="right" wrapText="1"/>
      <protection/>
    </xf>
    <xf numFmtId="0" fontId="3" fillId="0" borderId="0" xfId="150" applyFont="1" applyBorder="1" applyAlignment="1">
      <alignment horizontal="right" wrapText="1"/>
      <protection/>
    </xf>
    <xf numFmtId="0" fontId="7" fillId="0" borderId="0" xfId="150" applyFont="1" applyAlignment="1">
      <alignment horizontal="center"/>
      <protection/>
    </xf>
    <xf numFmtId="0" fontId="2" fillId="0" borderId="0" xfId="150" applyFont="1" applyAlignment="1">
      <alignment horizontal="center"/>
      <protection/>
    </xf>
    <xf numFmtId="0" fontId="3" fillId="0" borderId="20" xfId="150" applyFont="1" applyBorder="1" applyAlignment="1">
      <alignment horizontal="center" vertical="top" wrapText="1"/>
      <protection/>
    </xf>
    <xf numFmtId="0" fontId="4" fillId="0" borderId="0" xfId="150" applyFont="1" applyAlignment="1">
      <alignment vertical="top"/>
      <protection/>
    </xf>
    <xf numFmtId="0" fontId="3" fillId="56" borderId="19" xfId="150" applyFont="1" applyFill="1" applyBorder="1" applyAlignment="1">
      <alignment horizontal="right" wrapText="1"/>
      <protection/>
    </xf>
    <xf numFmtId="0" fontId="3" fillId="56" borderId="0" xfId="150" applyFont="1" applyFill="1" applyAlignment="1">
      <alignment horizontal="right" wrapText="1"/>
      <protection/>
    </xf>
    <xf numFmtId="0" fontId="3" fillId="0" borderId="0" xfId="150" applyFont="1" applyAlignment="1">
      <alignment horizontal="right" wrapText="1"/>
      <protection/>
    </xf>
    <xf numFmtId="0" fontId="89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0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0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0" xfId="160" applyFont="1" applyAlignment="1">
      <alignment horizontal="center"/>
      <protection/>
    </xf>
    <xf numFmtId="0" fontId="3" fillId="0" borderId="0" xfId="160" applyFont="1" applyAlignment="1">
      <alignment horizontal="center"/>
      <protection/>
    </xf>
    <xf numFmtId="0" fontId="3" fillId="0" borderId="20" xfId="160" applyFont="1" applyBorder="1" applyAlignment="1">
      <alignment horizontal="center" wrapText="1"/>
      <protection/>
    </xf>
    <xf numFmtId="0" fontId="4" fillId="0" borderId="0" xfId="160" applyFont="1" applyAlignment="1">
      <alignment vertical="top"/>
      <protection/>
    </xf>
    <xf numFmtId="0" fontId="3" fillId="0" borderId="0" xfId="160" applyFont="1" applyAlignment="1">
      <alignment horizontal="right" vertical="top" wrapText="1" indent="1"/>
      <protection/>
    </xf>
    <xf numFmtId="0" fontId="7" fillId="0" borderId="0" xfId="161" applyFont="1" applyAlignment="1">
      <alignment horizontal="center"/>
      <protection/>
    </xf>
    <xf numFmtId="0" fontId="2" fillId="0" borderId="0" xfId="161" applyFont="1" applyAlignment="1">
      <alignment horizontal="center"/>
      <protection/>
    </xf>
    <xf numFmtId="0" fontId="3" fillId="0" borderId="19" xfId="161" applyFont="1" applyBorder="1" applyAlignment="1">
      <alignment horizontal="center" vertical="top" wrapText="1"/>
      <protection/>
    </xf>
    <xf numFmtId="0" fontId="3" fillId="0" borderId="0" xfId="161" applyFont="1" applyAlignment="1">
      <alignment/>
      <protection/>
    </xf>
    <xf numFmtId="0" fontId="3" fillId="0" borderId="0" xfId="161" applyFont="1" applyAlignment="1">
      <alignment horizontal="right" vertical="top" wrapText="1" indent="1"/>
      <protection/>
    </xf>
    <xf numFmtId="0" fontId="7" fillId="0" borderId="0" xfId="162" applyFont="1" applyAlignment="1">
      <alignment horizontal="center"/>
      <protection/>
    </xf>
    <xf numFmtId="0" fontId="2" fillId="0" borderId="0" xfId="162" applyFont="1" applyAlignment="1">
      <alignment horizontal="center"/>
      <protection/>
    </xf>
    <xf numFmtId="0" fontId="2" fillId="0" borderId="0" xfId="157" applyFont="1" applyAlignment="1">
      <alignment horizontal="center" vertical="center"/>
      <protection/>
    </xf>
    <xf numFmtId="0" fontId="2" fillId="0" borderId="21" xfId="157" applyFont="1" applyBorder="1" applyAlignment="1">
      <alignment horizontal="center" vertical="center"/>
      <protection/>
    </xf>
    <xf numFmtId="0" fontId="2" fillId="0" borderId="0" xfId="157" applyFont="1" applyAlignment="1">
      <alignment horizontal="center"/>
      <protection/>
    </xf>
    <xf numFmtId="0" fontId="7" fillId="0" borderId="0" xfId="163" applyFont="1" applyAlignment="1">
      <alignment horizontal="center"/>
      <protection/>
    </xf>
    <xf numFmtId="0" fontId="2" fillId="0" borderId="0" xfId="163" applyFont="1" applyAlignment="1">
      <alignment horizontal="center"/>
      <protection/>
    </xf>
    <xf numFmtId="0" fontId="3" fillId="0" borderId="20" xfId="163" applyFont="1" applyBorder="1" applyAlignment="1">
      <alignment horizontal="center" wrapText="1"/>
      <protection/>
    </xf>
    <xf numFmtId="0" fontId="4" fillId="0" borderId="0" xfId="163" applyFont="1" applyAlignment="1">
      <alignment vertical="top"/>
      <protection/>
    </xf>
    <xf numFmtId="0" fontId="3" fillId="0" borderId="0" xfId="163" applyFont="1" applyAlignment="1">
      <alignment horizontal="right" vertical="top" wrapText="1"/>
      <protection/>
    </xf>
    <xf numFmtId="0" fontId="7" fillId="0" borderId="0" xfId="164" applyFont="1" applyAlignment="1">
      <alignment horizontal="center"/>
      <protection/>
    </xf>
    <xf numFmtId="0" fontId="2" fillId="0" borderId="0" xfId="164" applyFont="1" applyAlignment="1">
      <alignment horizontal="center"/>
      <protection/>
    </xf>
    <xf numFmtId="0" fontId="3" fillId="0" borderId="20" xfId="164" applyFont="1" applyBorder="1" applyAlignment="1">
      <alignment horizontal="center" vertical="top" wrapText="1"/>
      <protection/>
    </xf>
    <xf numFmtId="0" fontId="3" fillId="0" borderId="20" xfId="164" applyFont="1" applyFill="1" applyBorder="1" applyAlignment="1">
      <alignment horizontal="center" vertical="top" wrapText="1"/>
      <protection/>
    </xf>
    <xf numFmtId="0" fontId="3" fillId="0" borderId="0" xfId="164" applyFont="1" applyAlignment="1">
      <alignment horizontal="right" vertical="top"/>
      <protection/>
    </xf>
    <xf numFmtId="0" fontId="7" fillId="0" borderId="0" xfId="165" applyFont="1" applyAlignment="1">
      <alignment horizontal="center"/>
      <protection/>
    </xf>
    <xf numFmtId="0" fontId="2" fillId="0" borderId="0" xfId="165" applyFont="1" applyAlignment="1">
      <alignment horizontal="center"/>
      <protection/>
    </xf>
    <xf numFmtId="0" fontId="3" fillId="0" borderId="19" xfId="165" applyFont="1" applyBorder="1" applyAlignment="1">
      <alignment horizontal="center" vertical="top" wrapText="1"/>
      <protection/>
    </xf>
    <xf numFmtId="0" fontId="3" fillId="0" borderId="0" xfId="165" applyFont="1" applyAlignment="1">
      <alignment horizontal="right" vertical="top"/>
      <protection/>
    </xf>
    <xf numFmtId="0" fontId="3" fillId="0" borderId="0" xfId="165" applyFont="1" applyAlignment="1">
      <alignment horizontal="right" vertical="top" wrapText="1"/>
      <protection/>
    </xf>
    <xf numFmtId="0" fontId="7" fillId="0" borderId="0" xfId="166" applyFont="1" applyAlignment="1">
      <alignment horizontal="center"/>
      <protection/>
    </xf>
    <xf numFmtId="0" fontId="2" fillId="0" borderId="0" xfId="166" applyFont="1" applyAlignment="1">
      <alignment horizontal="center"/>
      <protection/>
    </xf>
    <xf numFmtId="0" fontId="7" fillId="0" borderId="0" xfId="167" applyFont="1" applyAlignment="1">
      <alignment horizontal="center"/>
      <protection/>
    </xf>
    <xf numFmtId="0" fontId="2" fillId="0" borderId="0" xfId="167" applyFont="1" applyAlignment="1">
      <alignment horizontal="center"/>
      <protection/>
    </xf>
    <xf numFmtId="0" fontId="3" fillId="0" borderId="20" xfId="167" applyFont="1" applyBorder="1" applyAlignment="1">
      <alignment horizontal="center" vertical="top" wrapText="1"/>
      <protection/>
    </xf>
    <xf numFmtId="0" fontId="3" fillId="0" borderId="0" xfId="167" applyFont="1" applyAlignment="1">
      <alignment horizontal="right" vertical="top"/>
      <protection/>
    </xf>
    <xf numFmtId="0" fontId="3" fillId="0" borderId="0" xfId="167" applyFont="1" applyAlignment="1">
      <alignment horizontal="right" wrapText="1"/>
      <protection/>
    </xf>
    <xf numFmtId="0" fontId="7" fillId="0" borderId="0" xfId="182" applyFont="1" applyAlignment="1">
      <alignment horizontal="center"/>
      <protection/>
    </xf>
    <xf numFmtId="0" fontId="2" fillId="0" borderId="0" xfId="182" applyFont="1" applyAlignment="1">
      <alignment horizontal="center"/>
      <protection/>
    </xf>
    <xf numFmtId="0" fontId="2" fillId="0" borderId="19" xfId="182" applyFont="1" applyBorder="1" applyAlignment="1">
      <alignment horizontal="center"/>
      <protection/>
    </xf>
    <xf numFmtId="0" fontId="3" fillId="0" borderId="21" xfId="182" applyFont="1" applyFill="1" applyBorder="1" applyAlignment="1">
      <alignment horizontal="center" vertical="top" wrapText="1"/>
      <protection/>
    </xf>
    <xf numFmtId="0" fontId="3" fillId="0" borderId="21" xfId="182" applyFont="1" applyBorder="1" applyAlignment="1">
      <alignment horizontal="center" vertical="top" wrapText="1"/>
      <protection/>
    </xf>
    <xf numFmtId="0" fontId="3" fillId="0" borderId="0" xfId="182" applyFont="1" applyAlignment="1">
      <alignment horizontal="right" vertical="top" wrapText="1"/>
      <protection/>
    </xf>
    <xf numFmtId="0" fontId="2" fillId="0" borderId="0" xfId="168" applyFont="1" applyAlignment="1">
      <alignment horizontal="center"/>
      <protection/>
    </xf>
    <xf numFmtId="0" fontId="3" fillId="0" borderId="20" xfId="168" applyFont="1" applyFill="1" applyBorder="1" applyAlignment="1">
      <alignment horizontal="center" vertical="center" wrapText="1"/>
      <protection/>
    </xf>
    <xf numFmtId="0" fontId="3" fillId="0" borderId="20" xfId="168" applyFont="1" applyBorder="1" applyAlignment="1">
      <alignment horizontal="center" vertical="center" wrapText="1"/>
      <protection/>
    </xf>
    <xf numFmtId="0" fontId="3" fillId="0" borderId="0" xfId="168" applyFont="1" applyAlignment="1">
      <alignment horizontal="right" wrapText="1"/>
      <protection/>
    </xf>
    <xf numFmtId="0" fontId="7" fillId="0" borderId="0" xfId="168" applyFont="1" applyAlignment="1">
      <alignment horizontal="center"/>
      <protection/>
    </xf>
    <xf numFmtId="0" fontId="7" fillId="0" borderId="0" xfId="157" applyFont="1" applyAlignment="1">
      <alignment horizontal="center"/>
      <protection/>
    </xf>
    <xf numFmtId="0" fontId="3" fillId="0" borderId="20" xfId="157" applyFont="1" applyFill="1" applyBorder="1" applyAlignment="1">
      <alignment horizontal="center" vertical="center" wrapText="1"/>
      <protection/>
    </xf>
    <xf numFmtId="0" fontId="3" fillId="0" borderId="20" xfId="157" applyFont="1" applyBorder="1" applyAlignment="1">
      <alignment horizontal="center" vertical="center" wrapText="1"/>
      <protection/>
    </xf>
    <xf numFmtId="0" fontId="3" fillId="0" borderId="0" xfId="157" applyFont="1" applyAlignment="1">
      <alignment horizontal="right" wrapText="1"/>
      <protection/>
    </xf>
    <xf numFmtId="0" fontId="7" fillId="0" borderId="0" xfId="169" applyFont="1" applyAlignment="1">
      <alignment horizontal="center"/>
      <protection/>
    </xf>
    <xf numFmtId="0" fontId="2" fillId="0" borderId="0" xfId="169" applyFont="1" applyAlignment="1">
      <alignment horizontal="center"/>
      <protection/>
    </xf>
    <xf numFmtId="0" fontId="3" fillId="0" borderId="20" xfId="157" applyFont="1" applyFill="1" applyBorder="1" applyAlignment="1">
      <alignment horizontal="center" vertical="top" wrapText="1"/>
      <protection/>
    </xf>
    <xf numFmtId="0" fontId="3" fillId="0" borderId="20" xfId="170" applyFont="1" applyFill="1" applyBorder="1" applyAlignment="1">
      <alignment horizontal="center" vertical="top" wrapText="1"/>
      <protection/>
    </xf>
    <xf numFmtId="0" fontId="3" fillId="0" borderId="20" xfId="170" applyFont="1" applyBorder="1" applyAlignment="1">
      <alignment horizontal="center" vertical="top" wrapText="1"/>
      <protection/>
    </xf>
    <xf numFmtId="0" fontId="3" fillId="0" borderId="0" xfId="170" applyFont="1" applyAlignment="1">
      <alignment horizontal="left" vertical="top"/>
      <protection/>
    </xf>
    <xf numFmtId="0" fontId="3" fillId="0" borderId="0" xfId="170" applyFont="1" applyAlignment="1">
      <alignment horizontal="right" wrapText="1"/>
      <protection/>
    </xf>
    <xf numFmtId="0" fontId="2" fillId="0" borderId="0" xfId="170" applyFont="1" applyBorder="1" applyAlignment="1">
      <alignment horizontal="center" vertical="center"/>
      <protection/>
    </xf>
    <xf numFmtId="0" fontId="3" fillId="0" borderId="0" xfId="170" applyFont="1" applyAlignment="1">
      <alignment horizontal="right" vertical="top" wrapText="1"/>
      <protection/>
    </xf>
    <xf numFmtId="0" fontId="7" fillId="0" borderId="0" xfId="170" applyFont="1" applyAlignment="1">
      <alignment horizontal="center"/>
      <protection/>
    </xf>
    <xf numFmtId="0" fontId="2" fillId="0" borderId="0" xfId="170" applyFont="1" applyAlignment="1">
      <alignment horizontal="center" vertical="center"/>
      <protection/>
    </xf>
    <xf numFmtId="0" fontId="3" fillId="0" borderId="21" xfId="170" applyFont="1" applyFill="1" applyBorder="1" applyAlignment="1">
      <alignment horizontal="center" vertical="top" wrapText="1"/>
      <protection/>
    </xf>
    <xf numFmtId="0" fontId="3" fillId="0" borderId="21" xfId="170" applyFont="1" applyBorder="1" applyAlignment="1">
      <alignment horizontal="center" vertical="top" wrapText="1"/>
      <protection/>
    </xf>
    <xf numFmtId="0" fontId="3" fillId="0" borderId="20" xfId="194" applyNumberFormat="1" applyFont="1" applyBorder="1" applyAlignment="1">
      <alignment horizontal="center"/>
    </xf>
    <xf numFmtId="0" fontId="7" fillId="0" borderId="0" xfId="179" applyFont="1" applyAlignment="1">
      <alignment horizontal="center"/>
      <protection/>
    </xf>
    <xf numFmtId="0" fontId="2" fillId="0" borderId="0" xfId="179" applyFont="1" applyAlignment="1">
      <alignment horizontal="center"/>
      <protection/>
    </xf>
    <xf numFmtId="0" fontId="3" fillId="0" borderId="20" xfId="198" applyNumberFormat="1" applyFont="1" applyBorder="1" applyAlignment="1">
      <alignment horizontal="center"/>
    </xf>
    <xf numFmtId="0" fontId="7" fillId="0" borderId="0" xfId="181" applyFont="1" applyAlignment="1">
      <alignment horizontal="center"/>
      <protection/>
    </xf>
    <xf numFmtId="0" fontId="2" fillId="0" borderId="0" xfId="181" applyFont="1" applyAlignment="1">
      <alignment horizontal="center"/>
      <protection/>
    </xf>
    <xf numFmtId="0" fontId="3" fillId="0" borderId="20" xfId="189" applyNumberFormat="1" applyFont="1" applyBorder="1" applyAlignment="1">
      <alignment horizontal="center"/>
    </xf>
    <xf numFmtId="0" fontId="3" fillId="0" borderId="20" xfId="190" applyNumberFormat="1" applyFont="1" applyBorder="1" applyAlignment="1">
      <alignment horizontal="center"/>
    </xf>
    <xf numFmtId="0" fontId="7" fillId="0" borderId="0" xfId="171" applyFont="1" applyAlignment="1">
      <alignment horizontal="center"/>
      <protection/>
    </xf>
    <xf numFmtId="0" fontId="3" fillId="0" borderId="19" xfId="171" applyFont="1" applyBorder="1" applyAlignment="1">
      <alignment horizontal="right" vertical="top"/>
      <protection/>
    </xf>
    <xf numFmtId="0" fontId="3" fillId="0" borderId="0" xfId="171" applyFont="1" applyBorder="1" applyAlignment="1">
      <alignment horizontal="right" vertical="top"/>
      <protection/>
    </xf>
    <xf numFmtId="0" fontId="7" fillId="0" borderId="0" xfId="172" applyFont="1" applyAlignment="1">
      <alignment horizontal="center"/>
      <protection/>
    </xf>
    <xf numFmtId="0" fontId="2" fillId="0" borderId="0" xfId="172" applyFont="1" applyAlignment="1">
      <alignment horizontal="center"/>
      <protection/>
    </xf>
    <xf numFmtId="0" fontId="3" fillId="0" borderId="19" xfId="172" applyFont="1" applyBorder="1" applyAlignment="1">
      <alignment horizontal="right" vertical="top"/>
      <protection/>
    </xf>
    <xf numFmtId="0" fontId="3" fillId="0" borderId="0" xfId="172" applyFont="1" applyBorder="1" applyAlignment="1">
      <alignment horizontal="right" vertical="top"/>
      <protection/>
    </xf>
    <xf numFmtId="0" fontId="7" fillId="0" borderId="0" xfId="173" applyFont="1" applyAlignment="1">
      <alignment horizontal="center" wrapText="1"/>
      <protection/>
    </xf>
    <xf numFmtId="0" fontId="7" fillId="0" borderId="0" xfId="173" applyFont="1" applyAlignment="1">
      <alignment horizontal="center"/>
      <protection/>
    </xf>
    <xf numFmtId="0" fontId="3" fillId="0" borderId="19" xfId="173" applyFont="1" applyBorder="1" applyAlignment="1">
      <alignment horizontal="right" vertical="top"/>
      <protection/>
    </xf>
    <xf numFmtId="0" fontId="3" fillId="0" borderId="0" xfId="173" applyFont="1" applyBorder="1" applyAlignment="1">
      <alignment horizontal="right" vertical="top"/>
      <protection/>
    </xf>
    <xf numFmtId="0" fontId="7" fillId="0" borderId="0" xfId="174" applyFont="1" applyAlignment="1">
      <alignment horizontal="center" wrapText="1"/>
      <protection/>
    </xf>
    <xf numFmtId="0" fontId="7" fillId="0" borderId="0" xfId="174" applyFont="1" applyAlignment="1">
      <alignment horizontal="center"/>
      <protection/>
    </xf>
    <xf numFmtId="0" fontId="3" fillId="0" borderId="19" xfId="174" applyFont="1" applyBorder="1" applyAlignment="1">
      <alignment horizontal="right" vertical="top"/>
      <protection/>
    </xf>
    <xf numFmtId="0" fontId="3" fillId="0" borderId="0" xfId="174" applyFont="1" applyBorder="1" applyAlignment="1">
      <alignment horizontal="right" vertical="top"/>
      <protection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3" fillId="0" borderId="19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0" fillId="0" borderId="0" xfId="0" applyAlignment="1">
      <alignment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center"/>
    </xf>
  </cellXfs>
  <cellStyles count="20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[0] 2" xfId="71"/>
    <cellStyle name="Comma 10" xfId="72"/>
    <cellStyle name="Comma 11" xfId="73"/>
    <cellStyle name="Comma 12" xfId="74"/>
    <cellStyle name="Comma 13" xfId="75"/>
    <cellStyle name="Comma 14" xfId="76"/>
    <cellStyle name="Comma 15" xfId="77"/>
    <cellStyle name="Comma 16" xfId="78"/>
    <cellStyle name="Comma 17" xfId="79"/>
    <cellStyle name="Comma 18" xfId="80"/>
    <cellStyle name="Comma 19" xfId="81"/>
    <cellStyle name="Comma 2" xfId="82"/>
    <cellStyle name="Comma 2 2" xfId="83"/>
    <cellStyle name="Comma 20" xfId="84"/>
    <cellStyle name="Comma 21" xfId="85"/>
    <cellStyle name="Comma 22" xfId="86"/>
    <cellStyle name="Comma 23" xfId="87"/>
    <cellStyle name="Comma 24" xfId="88"/>
    <cellStyle name="Comma 25" xfId="89"/>
    <cellStyle name="Comma 26" xfId="90"/>
    <cellStyle name="Comma 27" xfId="91"/>
    <cellStyle name="Comma 28" xfId="92"/>
    <cellStyle name="Comma 29" xfId="93"/>
    <cellStyle name="Comma 3" xfId="94"/>
    <cellStyle name="Comma 30" xfId="95"/>
    <cellStyle name="Comma 31" xfId="96"/>
    <cellStyle name="Comma 32" xfId="97"/>
    <cellStyle name="Comma 33" xfId="98"/>
    <cellStyle name="Comma 34" xfId="99"/>
    <cellStyle name="Comma 35" xfId="100"/>
    <cellStyle name="Comma 36" xfId="101"/>
    <cellStyle name="Comma 37" xfId="102"/>
    <cellStyle name="Comma 38" xfId="103"/>
    <cellStyle name="Comma 39" xfId="104"/>
    <cellStyle name="Comma 4" xfId="105"/>
    <cellStyle name="Comma 40" xfId="106"/>
    <cellStyle name="Comma 41" xfId="107"/>
    <cellStyle name="Comma 42" xfId="108"/>
    <cellStyle name="Comma 43" xfId="109"/>
    <cellStyle name="Comma 44" xfId="110"/>
    <cellStyle name="Comma 45" xfId="111"/>
    <cellStyle name="Comma 46" xfId="112"/>
    <cellStyle name="Comma 47" xfId="113"/>
    <cellStyle name="Comma 48" xfId="114"/>
    <cellStyle name="Comma 49" xfId="115"/>
    <cellStyle name="Comma 5" xfId="116"/>
    <cellStyle name="Comma 50" xfId="117"/>
    <cellStyle name="Comma 51" xfId="118"/>
    <cellStyle name="Comma 52" xfId="119"/>
    <cellStyle name="Comma 53" xfId="120"/>
    <cellStyle name="Comma 54" xfId="121"/>
    <cellStyle name="Comma 55" xfId="122"/>
    <cellStyle name="Comma 56" xfId="123"/>
    <cellStyle name="Comma 6" xfId="124"/>
    <cellStyle name="Comma 7" xfId="125"/>
    <cellStyle name="Comma 8" xfId="126"/>
    <cellStyle name="Comma 9" xfId="127"/>
    <cellStyle name="Currency" xfId="128"/>
    <cellStyle name="Currency [0]" xfId="129"/>
    <cellStyle name="Explanatory Text" xfId="130"/>
    <cellStyle name="Explanatory Text 2" xfId="131"/>
    <cellStyle name="Good" xfId="132"/>
    <cellStyle name="Good 2" xfId="133"/>
    <cellStyle name="Heading 1" xfId="134"/>
    <cellStyle name="Heading 1 2" xfId="135"/>
    <cellStyle name="Heading 2" xfId="136"/>
    <cellStyle name="Heading 2 2" xfId="137"/>
    <cellStyle name="Heading 3" xfId="138"/>
    <cellStyle name="Heading 3 2" xfId="139"/>
    <cellStyle name="Heading 4" xfId="140"/>
    <cellStyle name="Heading 4 2" xfId="141"/>
    <cellStyle name="Input" xfId="142"/>
    <cellStyle name="Input 2" xfId="143"/>
    <cellStyle name="Linked Cell" xfId="144"/>
    <cellStyle name="Linked Cell 2" xfId="145"/>
    <cellStyle name="Neutral" xfId="146"/>
    <cellStyle name="Neutral 2" xfId="147"/>
    <cellStyle name="Normal 104" xfId="148"/>
    <cellStyle name="Normal 105" xfId="149"/>
    <cellStyle name="Normal 106" xfId="150"/>
    <cellStyle name="Normal 107" xfId="151"/>
    <cellStyle name="Normal 2" xfId="152"/>
    <cellStyle name="Normal 2 2" xfId="153"/>
    <cellStyle name="Normal 2 3" xfId="154"/>
    <cellStyle name="Normal 3" xfId="155"/>
    <cellStyle name="Normal 4" xfId="156"/>
    <cellStyle name="Normal 5" xfId="157"/>
    <cellStyle name="Normal 546" xfId="158"/>
    <cellStyle name="Normal 549" xfId="159"/>
    <cellStyle name="Normal 550" xfId="160"/>
    <cellStyle name="Normal 551" xfId="161"/>
    <cellStyle name="Normal 552" xfId="162"/>
    <cellStyle name="Normal 553" xfId="163"/>
    <cellStyle name="Normal 554" xfId="164"/>
    <cellStyle name="Normal 555" xfId="165"/>
    <cellStyle name="Normal 556" xfId="166"/>
    <cellStyle name="Normal 557" xfId="167"/>
    <cellStyle name="Normal 558" xfId="168"/>
    <cellStyle name="Normal 560" xfId="169"/>
    <cellStyle name="Normal 562" xfId="170"/>
    <cellStyle name="Normal 566" xfId="171"/>
    <cellStyle name="Normal 567" xfId="172"/>
    <cellStyle name="Normal 568" xfId="173"/>
    <cellStyle name="Normal 569" xfId="174"/>
    <cellStyle name="Normal 570" xfId="175"/>
    <cellStyle name="Normal 572" xfId="176"/>
    <cellStyle name="Normal 6" xfId="177"/>
    <cellStyle name="Normal 7" xfId="178"/>
    <cellStyle name="Normal_Appendix 5 Pasting Data" xfId="179"/>
    <cellStyle name="Normal_Appendix 5 Pasting Data 2" xfId="180"/>
    <cellStyle name="Normal_Dec 2010 Pasting Data" xfId="181"/>
    <cellStyle name="Normal_December Pasting Data formatted2" xfId="182"/>
    <cellStyle name="Normal_GG - OS" xfId="183"/>
    <cellStyle name="Normal_Operating Revenue Tables Pasting Data prior year balance" xfId="184"/>
    <cellStyle name="Note" xfId="185"/>
    <cellStyle name="Note 2" xfId="186"/>
    <cellStyle name="Output" xfId="187"/>
    <cellStyle name="Output 2" xfId="188"/>
    <cellStyle name="Percent" xfId="189"/>
    <cellStyle name="Percent 10" xfId="190"/>
    <cellStyle name="Percent 2" xfId="191"/>
    <cellStyle name="Percent 20" xfId="192"/>
    <cellStyle name="Percent 20 2" xfId="193"/>
    <cellStyle name="Percent 27" xfId="194"/>
    <cellStyle name="Percent 27 2" xfId="195"/>
    <cellStyle name="Percent 3" xfId="196"/>
    <cellStyle name="Percent 3 2" xfId="197"/>
    <cellStyle name="Percent 4" xfId="198"/>
    <cellStyle name="Percent 5" xfId="199"/>
    <cellStyle name="Style0" xfId="200"/>
    <cellStyle name="Style1" xfId="201"/>
    <cellStyle name="Style2" xfId="202"/>
    <cellStyle name="Style3" xfId="203"/>
    <cellStyle name="Style4" xfId="204"/>
    <cellStyle name="Style5" xfId="205"/>
    <cellStyle name="Style6" xfId="206"/>
    <cellStyle name="Style7" xfId="207"/>
    <cellStyle name="Style8" xfId="208"/>
    <cellStyle name="Style9" xfId="209"/>
    <cellStyle name="Title" xfId="210"/>
    <cellStyle name="Title 2" xfId="211"/>
    <cellStyle name="Total" xfId="212"/>
    <cellStyle name="Total 2" xfId="213"/>
    <cellStyle name="Warning Text" xfId="214"/>
    <cellStyle name="Warning Text 2" xfId="2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5</xdr:row>
      <xdr:rowOff>142875</xdr:rowOff>
    </xdr:from>
    <xdr:to>
      <xdr:col>7</xdr:col>
      <xdr:colOff>161925</xdr:colOff>
      <xdr:row>22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066800"/>
          <a:ext cx="4752975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5</xdr:row>
      <xdr:rowOff>161925</xdr:rowOff>
    </xdr:from>
    <xdr:to>
      <xdr:col>7</xdr:col>
      <xdr:colOff>190500</xdr:colOff>
      <xdr:row>23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1133475"/>
          <a:ext cx="4743450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314325</xdr:colOff>
      <xdr:row>6</xdr:row>
      <xdr:rowOff>133350</xdr:rowOff>
    </xdr:from>
    <xdr:to>
      <xdr:col>7</xdr:col>
      <xdr:colOff>57150</xdr:colOff>
      <xdr:row>23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1219200"/>
          <a:ext cx="4743450" cy="3086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6</xdr:row>
      <xdr:rowOff>57150</xdr:rowOff>
    </xdr:from>
    <xdr:to>
      <xdr:col>6</xdr:col>
      <xdr:colOff>409575</xdr:colOff>
      <xdr:row>23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1209675"/>
          <a:ext cx="4733925" cy="3086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6</xdr:row>
      <xdr:rowOff>0</xdr:rowOff>
    </xdr:from>
    <xdr:to>
      <xdr:col>6</xdr:col>
      <xdr:colOff>666750</xdr:colOff>
      <xdr:row>23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152525"/>
          <a:ext cx="4743450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27.125" style="13" customWidth="1"/>
    <col min="2" max="2" width="8.50390625" style="13" customWidth="1"/>
    <col min="3" max="3" width="8.50390625" style="3" customWidth="1"/>
    <col min="4" max="4" width="2.375" style="3" customWidth="1"/>
    <col min="5" max="6" width="8.50390625" style="3" customWidth="1"/>
    <col min="7" max="16384" width="9.00390625" style="3" customWidth="1"/>
  </cols>
  <sheetData>
    <row r="1" ht="12.75">
      <c r="A1" s="1" t="s">
        <v>59</v>
      </c>
    </row>
    <row r="2" spans="1:6" ht="15.75">
      <c r="A2" s="721" t="s">
        <v>60</v>
      </c>
      <c r="B2" s="721"/>
      <c r="C2" s="721"/>
      <c r="D2" s="721"/>
      <c r="E2" s="721"/>
      <c r="F2" s="721"/>
    </row>
    <row r="3" spans="1:6" ht="12.75">
      <c r="A3" s="722" t="s">
        <v>61</v>
      </c>
      <c r="B3" s="722"/>
      <c r="C3" s="722"/>
      <c r="D3" s="722"/>
      <c r="E3" s="722"/>
      <c r="F3" s="722"/>
    </row>
    <row r="5" spans="1:6" ht="12.75" customHeight="1">
      <c r="A5" s="15"/>
      <c r="B5" s="723" t="s">
        <v>379</v>
      </c>
      <c r="C5" s="723"/>
      <c r="D5" s="16"/>
      <c r="E5" s="723" t="s">
        <v>2</v>
      </c>
      <c r="F5" s="723"/>
    </row>
    <row r="6" spans="1:6" ht="30" customHeight="1">
      <c r="A6" s="724"/>
      <c r="B6" s="725" t="s">
        <v>380</v>
      </c>
      <c r="C6" s="720" t="s">
        <v>381</v>
      </c>
      <c r="D6" s="717"/>
      <c r="E6" s="718" t="s">
        <v>380</v>
      </c>
      <c r="F6" s="720" t="s">
        <v>62</v>
      </c>
    </row>
    <row r="7" spans="1:6" ht="3" customHeight="1">
      <c r="A7" s="724"/>
      <c r="B7" s="726"/>
      <c r="C7" s="727"/>
      <c r="D7" s="717"/>
      <c r="E7" s="719"/>
      <c r="F7" s="720"/>
    </row>
    <row r="8" spans="1:6" ht="11.25">
      <c r="A8" s="724"/>
      <c r="B8" s="481" t="s">
        <v>6</v>
      </c>
      <c r="C8" s="20" t="s">
        <v>6</v>
      </c>
      <c r="D8" s="717"/>
      <c r="E8" s="21" t="s">
        <v>6</v>
      </c>
      <c r="F8" s="20" t="s">
        <v>6</v>
      </c>
    </row>
    <row r="9" spans="1:6" ht="3" customHeight="1">
      <c r="A9" s="23"/>
      <c r="B9" s="495"/>
      <c r="C9" s="22"/>
      <c r="D9" s="20"/>
      <c r="E9" s="20"/>
      <c r="F9" s="20"/>
    </row>
    <row r="10" spans="1:6" ht="11.25">
      <c r="A10" s="23" t="s">
        <v>63</v>
      </c>
      <c r="B10" s="339">
        <v>-346.7599999999984</v>
      </c>
      <c r="C10" s="24">
        <v>175</v>
      </c>
      <c r="D10" s="25"/>
      <c r="E10" s="24">
        <v>-343</v>
      </c>
      <c r="F10" s="24">
        <v>719</v>
      </c>
    </row>
    <row r="11" spans="1:6" ht="11.25">
      <c r="A11" s="23" t="s">
        <v>64</v>
      </c>
      <c r="B11" s="339">
        <v>117493.964</v>
      </c>
      <c r="C11" s="24">
        <v>119294</v>
      </c>
      <c r="D11" s="26"/>
      <c r="E11" s="24">
        <v>115242</v>
      </c>
      <c r="F11" s="24">
        <v>116828</v>
      </c>
    </row>
    <row r="12" spans="1:6" ht="11.25">
      <c r="A12" s="23" t="s">
        <v>65</v>
      </c>
      <c r="B12" s="339">
        <v>79.85599999999886</v>
      </c>
      <c r="C12" s="24">
        <v>-228</v>
      </c>
      <c r="D12" s="26"/>
      <c r="E12" s="24">
        <v>-1128</v>
      </c>
      <c r="F12" s="24">
        <v>-1775</v>
      </c>
    </row>
    <row r="13" spans="1:6" ht="3" customHeight="1">
      <c r="A13" s="17"/>
      <c r="B13" s="339"/>
      <c r="C13" s="24"/>
      <c r="D13" s="27"/>
      <c r="E13" s="24"/>
      <c r="F13" s="24"/>
    </row>
    <row r="14" spans="1:6" ht="11.25">
      <c r="A14" s="28" t="s">
        <v>66</v>
      </c>
      <c r="B14" s="339"/>
      <c r="C14" s="24"/>
      <c r="D14" s="26"/>
      <c r="E14" s="24"/>
      <c r="F14" s="24"/>
    </row>
    <row r="15" spans="1:6" ht="11.25">
      <c r="A15" s="23" t="s">
        <v>67</v>
      </c>
      <c r="B15" s="339">
        <v>-674.1969999999983</v>
      </c>
      <c r="C15" s="24">
        <v>-1629</v>
      </c>
      <c r="D15" s="25"/>
      <c r="E15" s="24">
        <v>-597</v>
      </c>
      <c r="F15" s="24">
        <v>-1127</v>
      </c>
    </row>
    <row r="16" spans="1:6" ht="11.25">
      <c r="A16" s="23" t="s">
        <v>68</v>
      </c>
      <c r="B16" s="339">
        <v>8138.515999999999</v>
      </c>
      <c r="C16" s="24">
        <v>9953</v>
      </c>
      <c r="D16" s="26"/>
      <c r="E16" s="24">
        <v>6044</v>
      </c>
      <c r="F16" s="24">
        <v>6973</v>
      </c>
    </row>
    <row r="17" spans="1:6" ht="3" customHeight="1">
      <c r="A17" s="23"/>
      <c r="B17" s="339"/>
      <c r="C17" s="24"/>
      <c r="D17" s="26"/>
      <c r="E17" s="24"/>
      <c r="F17" s="24"/>
    </row>
    <row r="18" spans="1:6" ht="11.25">
      <c r="A18" s="23" t="s">
        <v>69</v>
      </c>
      <c r="B18" s="339">
        <v>-1044.461000000001</v>
      </c>
      <c r="C18" s="24">
        <v>-1622</v>
      </c>
      <c r="D18" s="25"/>
      <c r="E18" s="24">
        <v>-1033</v>
      </c>
      <c r="F18" s="24">
        <v>-1333</v>
      </c>
    </row>
    <row r="19" spans="1:6" ht="11.25">
      <c r="A19" s="553"/>
      <c r="B19" s="553"/>
      <c r="C19" s="558"/>
      <c r="D19" s="558"/>
      <c r="E19" s="558"/>
      <c r="F19" s="558"/>
    </row>
    <row r="20" ht="11.25">
      <c r="C20" s="3" t="s">
        <v>70</v>
      </c>
    </row>
  </sheetData>
  <sheetProtection/>
  <mergeCells count="10">
    <mergeCell ref="D6:D8"/>
    <mergeCell ref="E6:E7"/>
    <mergeCell ref="F6:F7"/>
    <mergeCell ref="A2:F2"/>
    <mergeCell ref="A3:F3"/>
    <mergeCell ref="B5:C5"/>
    <mergeCell ref="E5:F5"/>
    <mergeCell ref="A6:A8"/>
    <mergeCell ref="B6:B7"/>
    <mergeCell ref="C6:C7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5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44.375" style="0" customWidth="1"/>
    <col min="2" max="4" width="9.375" style="0" customWidth="1"/>
  </cols>
  <sheetData>
    <row r="1" spans="1:7" ht="15.75">
      <c r="A1" s="2" t="s">
        <v>143</v>
      </c>
      <c r="E1" s="69"/>
      <c r="F1" s="69"/>
      <c r="G1" s="69"/>
    </row>
    <row r="2" spans="1:7" ht="15.75">
      <c r="A2" s="745" t="s">
        <v>144</v>
      </c>
      <c r="B2" s="745"/>
      <c r="C2" s="745"/>
      <c r="D2" s="745"/>
      <c r="E2" s="32"/>
      <c r="F2" s="32"/>
      <c r="G2" s="32"/>
    </row>
    <row r="3" spans="1:7" ht="3" customHeight="1">
      <c r="A3" s="746" t="s">
        <v>145</v>
      </c>
      <c r="B3" s="746"/>
      <c r="C3" s="746"/>
      <c r="D3" s="746"/>
      <c r="E3" s="32"/>
      <c r="F3" s="32"/>
      <c r="G3" s="32"/>
    </row>
    <row r="4" spans="1:5" ht="14.25" customHeight="1">
      <c r="A4" s="749" t="s">
        <v>387</v>
      </c>
      <c r="B4" s="749"/>
      <c r="C4" s="749"/>
      <c r="D4" s="749"/>
      <c r="E4" s="749"/>
    </row>
    <row r="5" spans="1:5" ht="9.75" customHeight="1">
      <c r="A5" s="370"/>
      <c r="B5" s="353"/>
      <c r="C5" s="353"/>
      <c r="D5" s="353"/>
      <c r="E5" s="353"/>
    </row>
    <row r="6" spans="1:5" ht="67.5">
      <c r="A6" s="363"/>
      <c r="B6" s="364" t="s">
        <v>396</v>
      </c>
      <c r="C6" s="364" t="s">
        <v>397</v>
      </c>
      <c r="D6" s="364" t="s">
        <v>398</v>
      </c>
      <c r="E6" s="365" t="s">
        <v>399</v>
      </c>
    </row>
    <row r="7" spans="1:5" ht="14.25">
      <c r="A7" s="357"/>
      <c r="B7" s="362" t="s">
        <v>6</v>
      </c>
      <c r="C7" s="362" t="s">
        <v>6</v>
      </c>
      <c r="D7" s="362" t="s">
        <v>6</v>
      </c>
      <c r="E7" s="362" t="s">
        <v>6</v>
      </c>
    </row>
    <row r="8" spans="1:5" ht="14.25">
      <c r="A8" s="372"/>
      <c r="B8" s="368"/>
      <c r="C8" s="368"/>
      <c r="D8" s="368"/>
      <c r="E8" s="368"/>
    </row>
    <row r="9" spans="1:5" ht="14.25">
      <c r="A9" s="356" t="s">
        <v>407</v>
      </c>
      <c r="B9" s="366">
        <v>60000</v>
      </c>
      <c r="C9" s="366">
        <v>45706</v>
      </c>
      <c r="D9" s="366">
        <v>11122</v>
      </c>
      <c r="E9" s="366">
        <v>116828</v>
      </c>
    </row>
    <row r="10" spans="1:5" ht="14.25">
      <c r="A10" s="356" t="s">
        <v>403</v>
      </c>
      <c r="B10" s="366"/>
      <c r="C10" s="366"/>
      <c r="D10" s="366">
        <v>-605.9860000000009</v>
      </c>
      <c r="E10" s="366">
        <v>-605.9860000000009</v>
      </c>
    </row>
    <row r="11" spans="1:5" ht="14.25">
      <c r="A11" s="356" t="s">
        <v>404</v>
      </c>
      <c r="B11" s="366">
        <v>459.87400000000343</v>
      </c>
      <c r="C11" s="366">
        <v>817.1130000000048</v>
      </c>
      <c r="D11" s="366">
        <v>-4.795</v>
      </c>
      <c r="E11" s="366">
        <v>1272.1920000000082</v>
      </c>
    </row>
    <row r="12" spans="1:5" ht="14.25">
      <c r="A12" s="356" t="s">
        <v>44</v>
      </c>
      <c r="B12" s="366">
        <v>5</v>
      </c>
      <c r="C12" s="371"/>
      <c r="D12" s="371">
        <v>-5</v>
      </c>
      <c r="E12" s="366">
        <v>0</v>
      </c>
    </row>
    <row r="13" spans="1:5" ht="15" customHeight="1">
      <c r="A13" s="356"/>
      <c r="B13" s="366"/>
      <c r="C13" s="366"/>
      <c r="D13" s="366"/>
      <c r="E13" s="366"/>
    </row>
    <row r="14" spans="1:5" ht="14.25">
      <c r="A14" s="359" t="s">
        <v>405</v>
      </c>
      <c r="B14" s="361">
        <v>464.87400000000343</v>
      </c>
      <c r="C14" s="361">
        <v>817.1130000000048</v>
      </c>
      <c r="D14" s="361">
        <v>-615.7810000000009</v>
      </c>
      <c r="E14" s="361">
        <v>666.2060000000073</v>
      </c>
    </row>
    <row r="15" spans="1:5" ht="14.25">
      <c r="A15" s="356"/>
      <c r="B15" s="368"/>
      <c r="C15" s="368"/>
      <c r="D15" s="368"/>
      <c r="E15" s="368"/>
    </row>
    <row r="16" spans="1:5" ht="14.25">
      <c r="A16" s="358" t="s">
        <v>408</v>
      </c>
      <c r="B16" s="367">
        <v>60464.874</v>
      </c>
      <c r="C16" s="367">
        <v>46523.113000000005</v>
      </c>
      <c r="D16" s="367">
        <v>10506.219</v>
      </c>
      <c r="E16" s="367">
        <v>117494.206</v>
      </c>
    </row>
    <row r="17" spans="1:5" ht="14.25">
      <c r="A17" s="555"/>
      <c r="B17" s="556"/>
      <c r="C17" s="556"/>
      <c r="D17" s="556"/>
      <c r="E17" s="352"/>
    </row>
    <row r="18" spans="1:5" ht="15.75" customHeight="1">
      <c r="A18" s="747" t="s">
        <v>388</v>
      </c>
      <c r="B18" s="747"/>
      <c r="C18" s="747"/>
      <c r="D18" s="747"/>
      <c r="E18" s="747"/>
    </row>
    <row r="19" spans="1:5" ht="14.25">
      <c r="A19" s="748"/>
      <c r="B19" s="748"/>
      <c r="C19" s="748"/>
      <c r="D19" s="748"/>
      <c r="E19" s="748"/>
    </row>
    <row r="20" spans="1:5" ht="67.5">
      <c r="A20" s="363"/>
      <c r="B20" s="364" t="s">
        <v>396</v>
      </c>
      <c r="C20" s="364" t="s">
        <v>397</v>
      </c>
      <c r="D20" s="364" t="s">
        <v>398</v>
      </c>
      <c r="E20" s="365" t="s">
        <v>399</v>
      </c>
    </row>
    <row r="21" spans="1:5" ht="14.25">
      <c r="A21" s="357"/>
      <c r="B21" s="362" t="s">
        <v>6</v>
      </c>
      <c r="C21" s="362" t="s">
        <v>6</v>
      </c>
      <c r="D21" s="362" t="s">
        <v>6</v>
      </c>
      <c r="E21" s="362" t="s">
        <v>6</v>
      </c>
    </row>
    <row r="22" spans="1:4" ht="14.25">
      <c r="A22" s="70"/>
      <c r="B22" s="71"/>
      <c r="C22" s="71"/>
      <c r="D22" s="71"/>
    </row>
    <row r="23" spans="1:4" ht="14.25">
      <c r="A23" s="70"/>
      <c r="B23" s="72"/>
      <c r="C23" s="72"/>
      <c r="D23" s="72"/>
    </row>
    <row r="24" spans="1:5" ht="14.25">
      <c r="A24" s="356" t="s">
        <v>400</v>
      </c>
      <c r="B24" s="366">
        <v>58061</v>
      </c>
      <c r="C24" s="366">
        <v>44287</v>
      </c>
      <c r="D24" s="366">
        <v>10580</v>
      </c>
      <c r="E24" s="366">
        <v>112927</v>
      </c>
    </row>
    <row r="25" spans="1:5" ht="12.75" customHeight="1" hidden="1">
      <c r="A25" s="355" t="s">
        <v>401</v>
      </c>
      <c r="B25" s="366">
        <v>0</v>
      </c>
      <c r="C25" s="366">
        <v>0</v>
      </c>
      <c r="D25" s="366">
        <v>0</v>
      </c>
      <c r="E25" s="366">
        <v>0</v>
      </c>
    </row>
    <row r="26" spans="1:5" ht="14.25">
      <c r="A26" s="356"/>
      <c r="B26" s="366"/>
      <c r="C26" s="366"/>
      <c r="D26" s="366"/>
      <c r="E26" s="366"/>
    </row>
    <row r="27" spans="1:5" ht="14.25">
      <c r="A27" s="358" t="s">
        <v>402</v>
      </c>
      <c r="B27" s="367">
        <v>58061</v>
      </c>
      <c r="C27" s="367">
        <v>44287</v>
      </c>
      <c r="D27" s="367">
        <v>10580</v>
      </c>
      <c r="E27" s="367">
        <v>112927</v>
      </c>
    </row>
    <row r="28" spans="1:5" ht="14.25">
      <c r="A28" s="356" t="s">
        <v>403</v>
      </c>
      <c r="B28" s="368"/>
      <c r="C28" s="368"/>
      <c r="D28" s="368">
        <v>-221.2649999999866</v>
      </c>
      <c r="E28" s="366">
        <v>-221.2649999999866</v>
      </c>
    </row>
    <row r="29" spans="1:5" ht="14.25">
      <c r="A29" s="356" t="s">
        <v>404</v>
      </c>
      <c r="B29" s="368">
        <v>594.851999999999</v>
      </c>
      <c r="C29" s="368">
        <v>1944.7779999999984</v>
      </c>
      <c r="D29" s="368">
        <v>-3.045</v>
      </c>
      <c r="E29" s="366">
        <v>2536.5849999999973</v>
      </c>
    </row>
    <row r="30" spans="1:5" ht="7.5" customHeight="1">
      <c r="A30" s="356"/>
      <c r="B30" s="368"/>
      <c r="C30" s="368"/>
      <c r="D30" s="368"/>
      <c r="E30" s="366"/>
    </row>
    <row r="31" spans="1:5" ht="14.25">
      <c r="A31" s="359" t="s">
        <v>405</v>
      </c>
      <c r="B31" s="361">
        <v>594.851999999999</v>
      </c>
      <c r="C31" s="361">
        <v>1944.7779999999984</v>
      </c>
      <c r="D31" s="361">
        <v>-224.3099999999866</v>
      </c>
      <c r="E31" s="360">
        <v>2315.3200000000106</v>
      </c>
    </row>
    <row r="32" spans="1:5" ht="14.25">
      <c r="A32" s="356"/>
      <c r="B32" s="368"/>
      <c r="C32" s="368"/>
      <c r="D32" s="368"/>
      <c r="E32" s="368"/>
    </row>
    <row r="33" spans="1:5" ht="14.25">
      <c r="A33" s="369" t="s">
        <v>406</v>
      </c>
      <c r="B33" s="367">
        <v>58655.852</v>
      </c>
      <c r="C33" s="367">
        <v>46231.778</v>
      </c>
      <c r="D33" s="367">
        <v>10354.690000000013</v>
      </c>
      <c r="E33" s="367">
        <v>115242.32</v>
      </c>
    </row>
    <row r="34" spans="1:5" ht="14.25">
      <c r="A34" s="369"/>
      <c r="B34" s="583"/>
      <c r="C34" s="583"/>
      <c r="D34" s="583"/>
      <c r="E34" s="583"/>
    </row>
    <row r="35" spans="1:5" ht="18.75" customHeight="1">
      <c r="A35" s="554" t="s">
        <v>454</v>
      </c>
      <c r="B35" s="352"/>
      <c r="C35" s="352"/>
      <c r="D35" s="352"/>
      <c r="E35" s="352"/>
    </row>
  </sheetData>
  <sheetProtection/>
  <mergeCells count="4">
    <mergeCell ref="A2:D2"/>
    <mergeCell ref="A3:D3"/>
    <mergeCell ref="A18:E19"/>
    <mergeCell ref="A4:E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77"/>
  <sheetViews>
    <sheetView showGridLines="0" zoomScalePageLayoutView="0" workbookViewId="0" topLeftCell="A1">
      <selection activeCell="C11" sqref="C11"/>
    </sheetView>
  </sheetViews>
  <sheetFormatPr defaultColWidth="9.00390625" defaultRowHeight="14.25"/>
  <cols>
    <col min="1" max="1" width="35.625" style="45" customWidth="1"/>
    <col min="2" max="2" width="4.00390625" style="45" bestFit="1" customWidth="1"/>
    <col min="3" max="3" width="9.375" style="45" customWidth="1"/>
    <col min="4" max="4" width="9.375" style="0" customWidth="1"/>
    <col min="5" max="5" width="2.375" style="0" customWidth="1"/>
    <col min="6" max="7" width="9.375" style="0" customWidth="1"/>
  </cols>
  <sheetData>
    <row r="1" ht="14.25">
      <c r="A1" s="1" t="s">
        <v>150</v>
      </c>
    </row>
    <row r="2" spans="1:7" ht="15.75">
      <c r="A2" s="750" t="s">
        <v>151</v>
      </c>
      <c r="B2" s="750"/>
      <c r="C2" s="750"/>
      <c r="D2" s="750"/>
      <c r="E2" s="750"/>
      <c r="F2" s="750"/>
      <c r="G2" s="750"/>
    </row>
    <row r="3" spans="1:7" ht="14.25">
      <c r="A3" s="751" t="s">
        <v>387</v>
      </c>
      <c r="B3" s="751"/>
      <c r="C3" s="751"/>
      <c r="D3" s="751"/>
      <c r="E3" s="751"/>
      <c r="F3" s="751"/>
      <c r="G3" s="751"/>
    </row>
    <row r="4" spans="1:7" ht="3" customHeight="1">
      <c r="A4" s="73"/>
      <c r="B4" s="73"/>
      <c r="C4" s="73"/>
      <c r="D4" s="73"/>
      <c r="E4" s="73"/>
      <c r="F4" s="73"/>
      <c r="G4" s="73"/>
    </row>
    <row r="5" spans="1:7" ht="11.25" customHeight="1">
      <c r="A5" s="74"/>
      <c r="B5" s="74"/>
      <c r="C5" s="752" t="s">
        <v>379</v>
      </c>
      <c r="D5" s="752"/>
      <c r="E5" s="75"/>
      <c r="F5" s="752" t="s">
        <v>2</v>
      </c>
      <c r="G5" s="752"/>
    </row>
    <row r="6" spans="1:7" ht="25.5" customHeight="1">
      <c r="A6" s="753"/>
      <c r="B6" s="76" t="s">
        <v>3</v>
      </c>
      <c r="C6" s="489" t="s">
        <v>380</v>
      </c>
      <c r="D6" s="78" t="s">
        <v>4</v>
      </c>
      <c r="E6" s="754"/>
      <c r="F6" s="77" t="s">
        <v>390</v>
      </c>
      <c r="G6" s="77" t="s">
        <v>152</v>
      </c>
    </row>
    <row r="7" spans="1:7" ht="11.25" customHeight="1">
      <c r="A7" s="753"/>
      <c r="B7" s="79"/>
      <c r="C7" s="489" t="s">
        <v>6</v>
      </c>
      <c r="D7" s="76" t="s">
        <v>6</v>
      </c>
      <c r="E7" s="754"/>
      <c r="F7" s="80" t="s">
        <v>6</v>
      </c>
      <c r="G7" s="76" t="s">
        <v>6</v>
      </c>
    </row>
    <row r="8" spans="1:7" ht="11.25" customHeight="1">
      <c r="A8" s="81" t="s">
        <v>153</v>
      </c>
      <c r="B8" s="82"/>
      <c r="C8" s="490"/>
      <c r="D8" s="83"/>
      <c r="E8" s="83"/>
      <c r="F8" s="83"/>
      <c r="G8" s="83"/>
    </row>
    <row r="9" spans="1:7" ht="8.25" customHeight="1">
      <c r="A9" s="84"/>
      <c r="B9" s="85"/>
      <c r="C9" s="491"/>
      <c r="D9" s="83"/>
      <c r="E9" s="83"/>
      <c r="F9" s="83"/>
      <c r="G9" s="83"/>
    </row>
    <row r="10" spans="1:7" ht="11.25" customHeight="1">
      <c r="A10" s="81" t="s">
        <v>154</v>
      </c>
      <c r="B10" s="82"/>
      <c r="C10" s="490"/>
      <c r="D10" s="83"/>
      <c r="E10" s="83"/>
      <c r="F10" s="83"/>
      <c r="G10" s="83"/>
    </row>
    <row r="11" spans="1:7" ht="11.25" customHeight="1">
      <c r="A11" s="539" t="s">
        <v>155</v>
      </c>
      <c r="B11" s="545"/>
      <c r="C11" s="374">
        <v>2110.192</v>
      </c>
      <c r="D11" s="345">
        <v>9514.030999999999</v>
      </c>
      <c r="E11" s="345"/>
      <c r="F11" s="345">
        <v>1971.394</v>
      </c>
      <c r="G11" s="345">
        <v>8712.071</v>
      </c>
    </row>
    <row r="12" spans="1:7" ht="11.25" customHeight="1">
      <c r="A12" s="539" t="s">
        <v>156</v>
      </c>
      <c r="B12" s="545"/>
      <c r="C12" s="374">
        <v>1924.405</v>
      </c>
      <c r="D12" s="345">
        <v>8689.2</v>
      </c>
      <c r="E12" s="345"/>
      <c r="F12" s="345">
        <v>1946.46</v>
      </c>
      <c r="G12" s="345">
        <v>8613.904</v>
      </c>
    </row>
    <row r="13" spans="1:7" ht="11.25" customHeight="1">
      <c r="A13" s="539" t="s">
        <v>157</v>
      </c>
      <c r="B13" s="545"/>
      <c r="C13" s="374">
        <v>632.715</v>
      </c>
      <c r="D13" s="345">
        <v>2241.866</v>
      </c>
      <c r="E13" s="345"/>
      <c r="F13" s="345">
        <v>664.0989999999999</v>
      </c>
      <c r="G13" s="345">
        <v>2134.767</v>
      </c>
    </row>
    <row r="14" spans="1:7" ht="11.25" customHeight="1">
      <c r="A14" s="539" t="s">
        <v>158</v>
      </c>
      <c r="B14" s="545"/>
      <c r="C14" s="374">
        <v>38.026</v>
      </c>
      <c r="D14" s="345">
        <v>198.63</v>
      </c>
      <c r="E14" s="345"/>
      <c r="F14" s="345">
        <v>55.87</v>
      </c>
      <c r="G14" s="345">
        <v>218.883</v>
      </c>
    </row>
    <row r="15" spans="1:7" ht="11.25" customHeight="1">
      <c r="A15" s="539" t="s">
        <v>159</v>
      </c>
      <c r="B15" s="545"/>
      <c r="C15" s="374">
        <v>162.747</v>
      </c>
      <c r="D15" s="345">
        <v>1447.01</v>
      </c>
      <c r="E15" s="345"/>
      <c r="F15" s="345">
        <v>77.553</v>
      </c>
      <c r="G15" s="345">
        <v>1496.944</v>
      </c>
    </row>
    <row r="16" spans="1:7" ht="11.25" customHeight="1">
      <c r="A16" s="539" t="s">
        <v>76</v>
      </c>
      <c r="B16" s="545"/>
      <c r="C16" s="374">
        <v>1916.8939999999996</v>
      </c>
      <c r="D16" s="345">
        <v>7594.492</v>
      </c>
      <c r="E16" s="345"/>
      <c r="F16" s="345">
        <v>1782.168</v>
      </c>
      <c r="G16" s="345">
        <v>7829.426000000003</v>
      </c>
    </row>
    <row r="17" spans="1:7" ht="11.25" customHeight="1">
      <c r="A17" s="542" t="s">
        <v>160</v>
      </c>
      <c r="B17" s="546"/>
      <c r="C17" s="375">
        <v>6784.978999999999</v>
      </c>
      <c r="D17" s="346">
        <v>29685.229</v>
      </c>
      <c r="E17" s="346"/>
      <c r="F17" s="346">
        <v>6497.544</v>
      </c>
      <c r="G17" s="346">
        <v>29005.995000000003</v>
      </c>
    </row>
    <row r="18" spans="1:7" ht="8.25" customHeight="1">
      <c r="A18" s="539"/>
      <c r="B18" s="545"/>
      <c r="C18" s="374"/>
      <c r="D18" s="345"/>
      <c r="E18" s="345"/>
      <c r="F18" s="345"/>
      <c r="G18" s="345"/>
    </row>
    <row r="19" spans="1:7" ht="11.25" customHeight="1">
      <c r="A19" s="542" t="s">
        <v>161</v>
      </c>
      <c r="B19" s="546"/>
      <c r="C19" s="374"/>
      <c r="D19" s="345"/>
      <c r="E19" s="345"/>
      <c r="F19" s="345"/>
      <c r="G19" s="345"/>
    </row>
    <row r="20" spans="1:7" ht="11.25" customHeight="1">
      <c r="A20" s="539" t="s">
        <v>162</v>
      </c>
      <c r="B20" s="545"/>
      <c r="C20" s="374">
        <v>-3224.702</v>
      </c>
      <c r="D20" s="345">
        <v>-12873.907</v>
      </c>
      <c r="E20" s="345"/>
      <c r="F20" s="345">
        <v>-3124.263</v>
      </c>
      <c r="G20" s="345">
        <v>-12157.067</v>
      </c>
    </row>
    <row r="21" spans="1:7" ht="11.25" customHeight="1">
      <c r="A21" s="539" t="s">
        <v>163</v>
      </c>
      <c r="B21" s="545"/>
      <c r="C21" s="374">
        <v>-2348.4709999999995</v>
      </c>
      <c r="D21" s="345">
        <v>-7813.810000000001</v>
      </c>
      <c r="E21" s="345"/>
      <c r="F21" s="345">
        <v>-2275.009000000001</v>
      </c>
      <c r="G21" s="345">
        <v>-7526.4360000000015</v>
      </c>
    </row>
    <row r="22" spans="1:7" ht="11.25" customHeight="1">
      <c r="A22" s="539" t="s">
        <v>164</v>
      </c>
      <c r="B22" s="545"/>
      <c r="C22" s="374">
        <v>-117.305</v>
      </c>
      <c r="D22" s="345">
        <v>-523.125</v>
      </c>
      <c r="E22" s="345"/>
      <c r="F22" s="345">
        <v>-107.558</v>
      </c>
      <c r="G22" s="345">
        <v>-485.457</v>
      </c>
    </row>
    <row r="23" spans="1:7" ht="11.25" customHeight="1">
      <c r="A23" s="539" t="s">
        <v>165</v>
      </c>
      <c r="B23" s="545"/>
      <c r="C23" s="374">
        <v>-1131.456</v>
      </c>
      <c r="D23" s="345">
        <v>-5841.418</v>
      </c>
      <c r="E23" s="345"/>
      <c r="F23" s="345">
        <v>-1142.089</v>
      </c>
      <c r="G23" s="345">
        <v>-5566.7970000000005</v>
      </c>
    </row>
    <row r="24" spans="1:7" ht="11.25" customHeight="1" hidden="1">
      <c r="A24" s="539" t="s">
        <v>159</v>
      </c>
      <c r="B24" s="545"/>
      <c r="C24" s="374">
        <v>0</v>
      </c>
      <c r="D24" s="345">
        <v>0</v>
      </c>
      <c r="E24" s="345"/>
      <c r="F24" s="345">
        <v>0</v>
      </c>
      <c r="G24" s="345">
        <v>0</v>
      </c>
    </row>
    <row r="25" spans="1:7" ht="11.25" customHeight="1">
      <c r="A25" s="539" t="s">
        <v>17</v>
      </c>
      <c r="B25" s="545"/>
      <c r="C25" s="374">
        <v>-442.5050000000001</v>
      </c>
      <c r="D25" s="345">
        <v>-1377.1949999999997</v>
      </c>
      <c r="E25" s="345"/>
      <c r="F25" s="345">
        <v>-415.7330000000002</v>
      </c>
      <c r="G25" s="345">
        <v>-1537.726999999999</v>
      </c>
    </row>
    <row r="26" spans="1:7" ht="11.25" customHeight="1">
      <c r="A26" s="542" t="s">
        <v>166</v>
      </c>
      <c r="B26" s="546"/>
      <c r="C26" s="375">
        <v>-7264.439</v>
      </c>
      <c r="D26" s="346">
        <v>-28429.455</v>
      </c>
      <c r="E26" s="346"/>
      <c r="F26" s="346">
        <v>-7064.652000000001</v>
      </c>
      <c r="G26" s="346">
        <v>-27273.483999999997</v>
      </c>
    </row>
    <row r="27" spans="1:7" ht="8.25" customHeight="1">
      <c r="A27" s="539"/>
      <c r="B27" s="545"/>
      <c r="C27" s="375"/>
      <c r="D27" s="346"/>
      <c r="E27" s="346"/>
      <c r="F27" s="346"/>
      <c r="G27" s="346"/>
    </row>
    <row r="28" spans="1:7" ht="11.25" customHeight="1">
      <c r="A28" s="542" t="s">
        <v>167</v>
      </c>
      <c r="B28" s="546"/>
      <c r="C28" s="375">
        <v>-479.46000000000095</v>
      </c>
      <c r="D28" s="346">
        <v>1255.7739999999976</v>
      </c>
      <c r="E28" s="346"/>
      <c r="F28" s="346">
        <v>-567.1080000000011</v>
      </c>
      <c r="G28" s="346">
        <v>1732.5110000000059</v>
      </c>
    </row>
    <row r="29" spans="1:7" ht="8.25" customHeight="1">
      <c r="A29" s="539"/>
      <c r="B29" s="545"/>
      <c r="C29" s="374"/>
      <c r="D29" s="345"/>
      <c r="E29" s="345"/>
      <c r="F29" s="345"/>
      <c r="G29" s="345"/>
    </row>
    <row r="30" spans="1:7" ht="11.25" customHeight="1">
      <c r="A30" s="542" t="s">
        <v>168</v>
      </c>
      <c r="B30" s="546"/>
      <c r="C30" s="374"/>
      <c r="D30" s="345"/>
      <c r="E30" s="345"/>
      <c r="F30" s="345"/>
      <c r="G30" s="345"/>
    </row>
    <row r="31" spans="1:7" ht="8.25" customHeight="1">
      <c r="A31" s="539"/>
      <c r="B31" s="545"/>
      <c r="C31" s="374"/>
      <c r="D31" s="345"/>
      <c r="E31" s="345"/>
      <c r="F31" s="345"/>
      <c r="G31" s="345"/>
    </row>
    <row r="32" spans="1:7" ht="11.25" customHeight="1">
      <c r="A32" s="542" t="s">
        <v>169</v>
      </c>
      <c r="B32" s="546"/>
      <c r="C32" s="374"/>
      <c r="D32" s="345"/>
      <c r="E32" s="345"/>
      <c r="F32" s="345"/>
      <c r="G32" s="345"/>
    </row>
    <row r="33" spans="1:9" ht="11.25" customHeight="1">
      <c r="A33" s="539" t="s">
        <v>49</v>
      </c>
      <c r="B33" s="545"/>
      <c r="C33" s="374">
        <v>-590.432</v>
      </c>
      <c r="D33" s="345">
        <v>-3169.09</v>
      </c>
      <c r="E33" s="345"/>
      <c r="F33" s="345">
        <v>-564.519</v>
      </c>
      <c r="G33" s="345">
        <v>-3288.773</v>
      </c>
      <c r="I33" s="63"/>
    </row>
    <row r="34" spans="1:7" ht="11.25" customHeight="1">
      <c r="A34" s="539" t="s">
        <v>53</v>
      </c>
      <c r="B34" s="545"/>
      <c r="C34" s="374">
        <v>25.430999999999997</v>
      </c>
      <c r="D34" s="345">
        <v>291.251</v>
      </c>
      <c r="E34" s="345"/>
      <c r="F34" s="345">
        <v>98.831</v>
      </c>
      <c r="G34" s="345">
        <v>223.72199999999998</v>
      </c>
    </row>
    <row r="35" spans="1:7" ht="11.25" customHeight="1">
      <c r="A35" s="542" t="s">
        <v>170</v>
      </c>
      <c r="B35" s="546"/>
      <c r="C35" s="375">
        <v>-565.001</v>
      </c>
      <c r="D35" s="346">
        <v>-2877.839</v>
      </c>
      <c r="E35" s="346"/>
      <c r="F35" s="346">
        <v>-465.688</v>
      </c>
      <c r="G35" s="346">
        <v>-3065.0510000000004</v>
      </c>
    </row>
    <row r="36" spans="1:7" ht="8.25" customHeight="1">
      <c r="A36" s="539"/>
      <c r="B36" s="545"/>
      <c r="C36" s="374"/>
      <c r="D36" s="345"/>
      <c r="E36" s="345"/>
      <c r="F36" s="345"/>
      <c r="G36" s="345"/>
    </row>
    <row r="37" spans="1:7" ht="11.25" customHeight="1">
      <c r="A37" s="542" t="s">
        <v>171</v>
      </c>
      <c r="B37" s="546"/>
      <c r="C37" s="374"/>
      <c r="D37" s="345"/>
      <c r="E37" s="345"/>
      <c r="F37" s="345"/>
      <c r="G37" s="345"/>
    </row>
    <row r="38" spans="1:7" ht="11.25" customHeight="1">
      <c r="A38" s="542" t="s">
        <v>154</v>
      </c>
      <c r="B38" s="545"/>
      <c r="C38" s="374"/>
      <c r="D38" s="345"/>
      <c r="E38" s="345"/>
      <c r="F38" s="345"/>
      <c r="G38" s="345"/>
    </row>
    <row r="39" spans="1:13" ht="11.25" customHeight="1">
      <c r="A39" s="539" t="s">
        <v>172</v>
      </c>
      <c r="B39" s="545"/>
      <c r="C39" s="374">
        <v>2.885000000000005</v>
      </c>
      <c r="D39" s="345">
        <v>0</v>
      </c>
      <c r="E39" s="345"/>
      <c r="F39" s="345">
        <v>4.960000000000008</v>
      </c>
      <c r="G39" s="345">
        <v>22.253000000000043</v>
      </c>
      <c r="I39" s="64"/>
      <c r="J39" s="65"/>
      <c r="K39" s="65"/>
      <c r="L39" s="65"/>
      <c r="M39" s="65"/>
    </row>
    <row r="40" spans="1:13" ht="11.25" customHeight="1">
      <c r="A40" s="539" t="s">
        <v>173</v>
      </c>
      <c r="B40" s="545"/>
      <c r="C40" s="374">
        <v>0</v>
      </c>
      <c r="D40" s="345">
        <v>0</v>
      </c>
      <c r="E40" s="345"/>
      <c r="F40" s="345">
        <v>0</v>
      </c>
      <c r="G40" s="345">
        <v>0.785</v>
      </c>
      <c r="I40" s="65"/>
      <c r="J40" s="65"/>
      <c r="K40" s="65"/>
      <c r="L40" s="65"/>
      <c r="M40" s="65"/>
    </row>
    <row r="41" spans="1:13" ht="11.25" customHeight="1">
      <c r="A41" s="542" t="s">
        <v>161</v>
      </c>
      <c r="B41" s="545"/>
      <c r="C41" s="374"/>
      <c r="D41" s="345"/>
      <c r="E41" s="345"/>
      <c r="F41" s="345"/>
      <c r="G41" s="345"/>
      <c r="I41" s="65"/>
      <c r="J41" s="65"/>
      <c r="K41" s="65"/>
      <c r="L41" s="65"/>
      <c r="M41" s="65"/>
    </row>
    <row r="42" spans="1:13" ht="11.25" customHeight="1">
      <c r="A42" s="539" t="s">
        <v>172</v>
      </c>
      <c r="B42" s="545"/>
      <c r="C42" s="374">
        <v>-66.861</v>
      </c>
      <c r="D42" s="345">
        <v>-597.272</v>
      </c>
      <c r="E42" s="345"/>
      <c r="F42" s="345">
        <v>-185.067</v>
      </c>
      <c r="G42" s="345">
        <v>-550.985</v>
      </c>
      <c r="I42" s="64"/>
      <c r="J42" s="65"/>
      <c r="K42" s="65"/>
      <c r="L42" s="65"/>
      <c r="M42" s="65"/>
    </row>
    <row r="43" spans="1:13" ht="11.25" customHeight="1">
      <c r="A43" s="539" t="s">
        <v>173</v>
      </c>
      <c r="B43" s="545"/>
      <c r="C43" s="374">
        <v>-10</v>
      </c>
      <c r="D43" s="345">
        <v>0</v>
      </c>
      <c r="E43" s="345"/>
      <c r="F43" s="345">
        <v>0</v>
      </c>
      <c r="G43" s="345">
        <v>-1.014</v>
      </c>
      <c r="I43" s="65"/>
      <c r="J43" s="65"/>
      <c r="K43" s="65"/>
      <c r="L43" s="65"/>
      <c r="M43" s="65"/>
    </row>
    <row r="44" spans="1:7" ht="11.25" customHeight="1">
      <c r="A44" s="542" t="s">
        <v>174</v>
      </c>
      <c r="B44" s="546"/>
      <c r="C44" s="375">
        <v>-74.061</v>
      </c>
      <c r="D44" s="346">
        <v>-597.2360000000001</v>
      </c>
      <c r="E44" s="346"/>
      <c r="F44" s="346">
        <v>-180.091</v>
      </c>
      <c r="G44" s="346">
        <v>-528.961</v>
      </c>
    </row>
    <row r="45" spans="1:7" ht="8.25" customHeight="1">
      <c r="A45" s="539"/>
      <c r="B45" s="545"/>
      <c r="C45" s="375"/>
      <c r="D45" s="346"/>
      <c r="E45" s="346"/>
      <c r="F45" s="346"/>
      <c r="G45" s="346"/>
    </row>
    <row r="46" spans="1:7" ht="11.25" customHeight="1">
      <c r="A46" s="542" t="s">
        <v>175</v>
      </c>
      <c r="B46" s="546"/>
      <c r="C46" s="375">
        <v>-639.062</v>
      </c>
      <c r="D46" s="346">
        <v>-3475.075</v>
      </c>
      <c r="E46" s="346"/>
      <c r="F46" s="346">
        <v>-645.779</v>
      </c>
      <c r="G46" s="346">
        <v>-3594.0120000000006</v>
      </c>
    </row>
    <row r="47" spans="1:7" ht="8.25" customHeight="1">
      <c r="A47" s="539"/>
      <c r="B47" s="545"/>
      <c r="C47" s="374"/>
      <c r="D47" s="345"/>
      <c r="E47" s="345"/>
      <c r="F47" s="345"/>
      <c r="G47" s="345"/>
    </row>
    <row r="48" spans="1:7" ht="11.25" customHeight="1">
      <c r="A48" s="544" t="s">
        <v>176</v>
      </c>
      <c r="B48" s="547"/>
      <c r="C48" s="374"/>
      <c r="D48" s="345"/>
      <c r="E48" s="345"/>
      <c r="F48" s="345"/>
      <c r="G48" s="345"/>
    </row>
    <row r="49" spans="1:7" ht="8.25" customHeight="1">
      <c r="A49" s="539"/>
      <c r="B49" s="545"/>
      <c r="C49" s="374"/>
      <c r="D49" s="345"/>
      <c r="E49" s="345"/>
      <c r="F49" s="345"/>
      <c r="G49" s="345"/>
    </row>
    <row r="50" spans="1:7" ht="11.25" customHeight="1">
      <c r="A50" s="542" t="s">
        <v>154</v>
      </c>
      <c r="B50" s="546"/>
      <c r="C50" s="374"/>
      <c r="D50" s="345"/>
      <c r="E50" s="345"/>
      <c r="F50" s="345"/>
      <c r="G50" s="345"/>
    </row>
    <row r="51" spans="1:7" ht="11.25" customHeight="1">
      <c r="A51" s="539" t="s">
        <v>124</v>
      </c>
      <c r="B51" s="545"/>
      <c r="C51" s="374">
        <v>15</v>
      </c>
      <c r="D51" s="345">
        <v>40.423</v>
      </c>
      <c r="E51" s="345"/>
      <c r="F51" s="345">
        <v>0</v>
      </c>
      <c r="G51" s="345">
        <v>30.119</v>
      </c>
    </row>
    <row r="52" spans="1:7" ht="11.25" customHeight="1">
      <c r="A52" s="539" t="s">
        <v>125</v>
      </c>
      <c r="B52" s="545"/>
      <c r="C52" s="374">
        <v>1503.43</v>
      </c>
      <c r="D52" s="345">
        <v>2271.047</v>
      </c>
      <c r="E52" s="345"/>
      <c r="F52" s="345">
        <v>119.269</v>
      </c>
      <c r="G52" s="345">
        <v>544.982</v>
      </c>
    </row>
    <row r="53" spans="1:7" ht="11.25" customHeight="1">
      <c r="A53" s="539" t="s">
        <v>177</v>
      </c>
      <c r="B53" s="545"/>
      <c r="C53" s="374">
        <v>0</v>
      </c>
      <c r="D53" s="345">
        <v>0</v>
      </c>
      <c r="E53" s="345"/>
      <c r="F53" s="345">
        <v>0</v>
      </c>
      <c r="G53" s="345">
        <v>0</v>
      </c>
    </row>
    <row r="54" spans="1:7" ht="11.25" customHeight="1">
      <c r="A54" s="539" t="s">
        <v>178</v>
      </c>
      <c r="B54" s="545"/>
      <c r="C54" s="374">
        <v>8.01</v>
      </c>
      <c r="D54" s="345">
        <v>39.235</v>
      </c>
      <c r="E54" s="345"/>
      <c r="F54" s="345">
        <v>7.031</v>
      </c>
      <c r="G54" s="345">
        <v>35.538</v>
      </c>
    </row>
    <row r="55" spans="1:7" ht="11.25" customHeight="1">
      <c r="A55" s="542" t="s">
        <v>160</v>
      </c>
      <c r="B55" s="546"/>
      <c r="C55" s="375">
        <v>1526.44</v>
      </c>
      <c r="D55" s="346">
        <v>2350.7050000000004</v>
      </c>
      <c r="E55" s="346"/>
      <c r="F55" s="346">
        <v>126.30000000000001</v>
      </c>
      <c r="G55" s="346">
        <v>610.639</v>
      </c>
    </row>
    <row r="56" spans="1:7" ht="8.25" customHeight="1">
      <c r="A56" s="539"/>
      <c r="B56" s="545"/>
      <c r="C56" s="374"/>
      <c r="D56" s="345"/>
      <c r="E56" s="345"/>
      <c r="F56" s="345"/>
      <c r="G56" s="345"/>
    </row>
    <row r="57" spans="1:7" ht="11.25" customHeight="1">
      <c r="A57" s="542" t="s">
        <v>161</v>
      </c>
      <c r="B57" s="546"/>
      <c r="C57" s="374"/>
      <c r="D57" s="345"/>
      <c r="E57" s="345"/>
      <c r="F57" s="345"/>
      <c r="G57" s="345"/>
    </row>
    <row r="58" spans="1:7" ht="11.25" customHeight="1">
      <c r="A58" s="539" t="s">
        <v>101</v>
      </c>
      <c r="B58" s="545"/>
      <c r="C58" s="374">
        <v>0</v>
      </c>
      <c r="D58" s="345">
        <v>-15.423000000000002</v>
      </c>
      <c r="E58" s="345"/>
      <c r="F58" s="345">
        <v>0</v>
      </c>
      <c r="G58" s="345">
        <v>-16.339</v>
      </c>
    </row>
    <row r="59" spans="1:7" ht="11.25" customHeight="1">
      <c r="A59" s="539" t="s">
        <v>179</v>
      </c>
      <c r="B59" s="545"/>
      <c r="C59" s="374">
        <v>-290.64200000000005</v>
      </c>
      <c r="D59" s="345">
        <v>-126.69399999999996</v>
      </c>
      <c r="E59" s="345"/>
      <c r="F59" s="345">
        <v>-17.565000000000012</v>
      </c>
      <c r="G59" s="345">
        <v>-368.227</v>
      </c>
    </row>
    <row r="60" spans="1:7" ht="11.25" customHeight="1">
      <c r="A60" s="539" t="s">
        <v>180</v>
      </c>
      <c r="B60" s="545"/>
      <c r="C60" s="374">
        <v>0</v>
      </c>
      <c r="D60" s="345">
        <v>0</v>
      </c>
      <c r="E60" s="345"/>
      <c r="F60" s="345">
        <v>0</v>
      </c>
      <c r="G60" s="345">
        <v>0</v>
      </c>
    </row>
    <row r="61" spans="1:7" ht="11.25" customHeight="1">
      <c r="A61" s="539" t="s">
        <v>181</v>
      </c>
      <c r="B61" s="545"/>
      <c r="C61" s="374">
        <v>-35.066000000000265</v>
      </c>
      <c r="D61" s="345">
        <v>-217.4810000000008</v>
      </c>
      <c r="E61" s="345"/>
      <c r="F61" s="345">
        <v>-23.7499999999989</v>
      </c>
      <c r="G61" s="345">
        <v>-139.58700000000488</v>
      </c>
    </row>
    <row r="62" spans="1:7" ht="11.25" customHeight="1">
      <c r="A62" s="542" t="s">
        <v>166</v>
      </c>
      <c r="B62" s="546"/>
      <c r="C62" s="375">
        <v>-328.0620000000003</v>
      </c>
      <c r="D62" s="346">
        <v>-359.59800000000075</v>
      </c>
      <c r="E62" s="346"/>
      <c r="F62" s="346">
        <v>-41.31499999999891</v>
      </c>
      <c r="G62" s="346">
        <v>-524.1530000000048</v>
      </c>
    </row>
    <row r="63" spans="1:7" ht="8.25" customHeight="1">
      <c r="A63" s="539"/>
      <c r="B63" s="545"/>
      <c r="C63" s="375"/>
      <c r="D63" s="346"/>
      <c r="E63" s="346"/>
      <c r="F63" s="346"/>
      <c r="G63" s="346"/>
    </row>
    <row r="64" spans="1:7" ht="11.25" customHeight="1">
      <c r="A64" s="542" t="s">
        <v>182</v>
      </c>
      <c r="B64" s="546"/>
      <c r="C64" s="375">
        <v>1198.3779999999997</v>
      </c>
      <c r="D64" s="346">
        <v>1991.1069999999995</v>
      </c>
      <c r="E64" s="346"/>
      <c r="F64" s="346">
        <v>84.9850000000011</v>
      </c>
      <c r="G64" s="346">
        <v>86.48599999999522</v>
      </c>
    </row>
    <row r="65" spans="1:7" ht="8.25" customHeight="1">
      <c r="A65" s="539"/>
      <c r="B65" s="545"/>
      <c r="C65" s="374"/>
      <c r="D65" s="345"/>
      <c r="E65" s="345"/>
      <c r="F65" s="345"/>
      <c r="G65" s="345"/>
    </row>
    <row r="66" spans="1:7" ht="11.25" customHeight="1">
      <c r="A66" s="541" t="s">
        <v>183</v>
      </c>
      <c r="B66" s="540"/>
      <c r="C66" s="376">
        <v>79.85599999999886</v>
      </c>
      <c r="D66" s="347">
        <v>-228.1940000000027</v>
      </c>
      <c r="E66" s="347"/>
      <c r="F66" s="347">
        <v>-1127.902</v>
      </c>
      <c r="G66" s="347">
        <v>-1775.0149999999994</v>
      </c>
    </row>
    <row r="67" spans="1:7" ht="11.25" customHeight="1">
      <c r="A67" s="539" t="s">
        <v>184</v>
      </c>
      <c r="B67" s="545"/>
      <c r="C67" s="374">
        <v>4488.173000000004</v>
      </c>
      <c r="D67" s="345">
        <v>3842.9900000000016</v>
      </c>
      <c r="E67" s="345"/>
      <c r="F67" s="342">
        <v>6263.188000000004</v>
      </c>
      <c r="G67" s="342">
        <v>6263.188000000004</v>
      </c>
    </row>
    <row r="68" spans="1:7" ht="11.25" customHeight="1">
      <c r="A68" s="539" t="s">
        <v>185</v>
      </c>
      <c r="B68" s="545"/>
      <c r="C68" s="374">
        <v>4568.029000000003</v>
      </c>
      <c r="D68" s="345">
        <v>3614.795999999999</v>
      </c>
      <c r="E68" s="345"/>
      <c r="F68" s="342">
        <v>5135.286000000004</v>
      </c>
      <c r="G68" s="342">
        <v>4488.173000000004</v>
      </c>
    </row>
    <row r="69" spans="1:7" ht="8.25" customHeight="1">
      <c r="A69" s="539"/>
      <c r="B69" s="545"/>
      <c r="C69" s="374"/>
      <c r="D69" s="345"/>
      <c r="E69" s="345"/>
      <c r="F69" s="345"/>
      <c r="G69" s="345"/>
    </row>
    <row r="70" spans="1:7" ht="22.5" customHeight="1">
      <c r="A70" s="543" t="s">
        <v>47</v>
      </c>
      <c r="B70" s="548"/>
      <c r="C70" s="377"/>
      <c r="D70" s="378"/>
      <c r="E70" s="378"/>
      <c r="F70" s="378"/>
      <c r="G70" s="378"/>
    </row>
    <row r="71" spans="1:7" ht="8.25" customHeight="1">
      <c r="A71" s="539"/>
      <c r="B71" s="545"/>
      <c r="C71" s="374"/>
      <c r="D71" s="345"/>
      <c r="E71" s="345"/>
      <c r="F71" s="345"/>
      <c r="G71" s="345"/>
    </row>
    <row r="72" spans="1:7" ht="11.25" customHeight="1">
      <c r="A72" s="539" t="s">
        <v>186</v>
      </c>
      <c r="B72" s="545"/>
      <c r="C72" s="374">
        <v>-479.46000000000095</v>
      </c>
      <c r="D72" s="345">
        <v>1255.7739999999976</v>
      </c>
      <c r="E72" s="345"/>
      <c r="F72" s="345">
        <v>-567.1080000000011</v>
      </c>
      <c r="G72" s="345">
        <v>1732.5110000000059</v>
      </c>
    </row>
    <row r="73" spans="1:7" ht="11.25" customHeight="1">
      <c r="A73" s="539" t="s">
        <v>187</v>
      </c>
      <c r="B73" s="545"/>
      <c r="C73" s="374">
        <v>-565.001</v>
      </c>
      <c r="D73" s="345">
        <v>-2877.839</v>
      </c>
      <c r="E73" s="345"/>
      <c r="F73" s="345">
        <v>-465.688</v>
      </c>
      <c r="G73" s="345">
        <v>-3065.0510000000004</v>
      </c>
    </row>
    <row r="74" spans="1:7" ht="8.25" customHeight="1">
      <c r="A74" s="539"/>
      <c r="B74" s="545"/>
      <c r="C74" s="374"/>
      <c r="D74" s="345"/>
      <c r="E74" s="345"/>
      <c r="F74" s="345"/>
      <c r="G74" s="345"/>
    </row>
    <row r="75" spans="1:8" ht="11.25" customHeight="1">
      <c r="A75" s="541" t="s">
        <v>69</v>
      </c>
      <c r="B75" s="545">
        <v>4</v>
      </c>
      <c r="C75" s="376">
        <v>-1044.461000000001</v>
      </c>
      <c r="D75" s="347">
        <v>-1622.0650000000023</v>
      </c>
      <c r="E75" s="347"/>
      <c r="F75" s="347">
        <v>-1032.7960000000012</v>
      </c>
      <c r="G75" s="347">
        <v>-1332.5399999999945</v>
      </c>
      <c r="H75" s="63"/>
    </row>
    <row r="77" spans="1:7" ht="14.25">
      <c r="A77" s="554" t="s">
        <v>454</v>
      </c>
      <c r="B77" s="557"/>
      <c r="C77" s="557"/>
      <c r="D77" s="352"/>
      <c r="E77" s="352"/>
      <c r="F77" s="352"/>
      <c r="G77" s="352"/>
    </row>
  </sheetData>
  <sheetProtection/>
  <mergeCells count="6">
    <mergeCell ref="A2:G2"/>
    <mergeCell ref="A3:G3"/>
    <mergeCell ref="C5:D5"/>
    <mergeCell ref="F5:G5"/>
    <mergeCell ref="A6:A7"/>
    <mergeCell ref="E6:E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1"/>
  <sheetViews>
    <sheetView showGridLines="0" zoomScalePageLayoutView="0" workbookViewId="0" topLeftCell="A1">
      <selection activeCell="C11" sqref="C11"/>
    </sheetView>
  </sheetViews>
  <sheetFormatPr defaultColWidth="9.00390625" defaultRowHeight="14.25"/>
  <cols>
    <col min="1" max="1" width="38.00390625" style="45" customWidth="1"/>
    <col min="2" max="2" width="3.625" style="0" bestFit="1" customWidth="1"/>
    <col min="3" max="3" width="9.375" style="0" customWidth="1"/>
    <col min="4" max="4" width="9.375" style="65" customWidth="1"/>
    <col min="5" max="5" width="2.375" style="0" customWidth="1"/>
    <col min="6" max="6" width="9.375" style="0" customWidth="1"/>
    <col min="7" max="7" width="9.375" style="65" customWidth="1"/>
  </cols>
  <sheetData>
    <row r="1" ht="14.25">
      <c r="A1" s="1" t="s">
        <v>188</v>
      </c>
    </row>
    <row r="2" spans="1:7" s="3" customFormat="1" ht="15.75">
      <c r="A2" s="755" t="s">
        <v>189</v>
      </c>
      <c r="B2" s="755"/>
      <c r="C2" s="755"/>
      <c r="D2" s="755"/>
      <c r="E2" s="755"/>
      <c r="F2" s="755"/>
      <c r="G2" s="755"/>
    </row>
    <row r="3" spans="1:7" s="3" customFormat="1" ht="12.75">
      <c r="A3" s="756" t="s">
        <v>391</v>
      </c>
      <c r="B3" s="756"/>
      <c r="C3" s="756"/>
      <c r="D3" s="756"/>
      <c r="E3" s="756"/>
      <c r="F3" s="756"/>
      <c r="G3" s="756"/>
    </row>
    <row r="4" spans="1:7" ht="3" customHeight="1">
      <c r="A4" s="86"/>
      <c r="B4" s="87"/>
      <c r="C4" s="86"/>
      <c r="D4" s="86"/>
      <c r="E4" s="86"/>
      <c r="F4" s="86"/>
      <c r="G4" s="86"/>
    </row>
    <row r="5" spans="1:7" ht="11.25" customHeight="1">
      <c r="A5" s="88"/>
      <c r="B5" s="86"/>
      <c r="C5" s="757" t="s">
        <v>379</v>
      </c>
      <c r="D5" s="757"/>
      <c r="E5" s="89"/>
      <c r="F5" s="758" t="s">
        <v>2</v>
      </c>
      <c r="G5" s="758"/>
    </row>
    <row r="6" spans="1:7" ht="25.5" customHeight="1">
      <c r="A6" s="759"/>
      <c r="B6" s="90" t="s">
        <v>3</v>
      </c>
      <c r="C6" s="492" t="s">
        <v>380</v>
      </c>
      <c r="D6" s="91" t="s">
        <v>4</v>
      </c>
      <c r="E6" s="92"/>
      <c r="F6" s="91" t="s">
        <v>380</v>
      </c>
      <c r="G6" s="92" t="s">
        <v>5</v>
      </c>
    </row>
    <row r="7" spans="1:7" ht="11.25" customHeight="1">
      <c r="A7" s="759"/>
      <c r="B7" s="94"/>
      <c r="C7" s="493" t="s">
        <v>6</v>
      </c>
      <c r="D7" s="94" t="s">
        <v>6</v>
      </c>
      <c r="E7" s="94"/>
      <c r="F7" s="93" t="s">
        <v>6</v>
      </c>
      <c r="G7" s="95" t="s">
        <v>6</v>
      </c>
    </row>
    <row r="8" spans="1:7" ht="10.5" customHeight="1">
      <c r="A8" s="96" t="s">
        <v>7</v>
      </c>
      <c r="B8" s="97"/>
      <c r="C8" s="494"/>
      <c r="D8" s="93"/>
      <c r="E8" s="98"/>
      <c r="F8" s="98"/>
      <c r="G8" s="93"/>
    </row>
    <row r="9" spans="1:7" ht="8.25" customHeight="1">
      <c r="A9" s="96"/>
      <c r="B9" s="97"/>
      <c r="C9" s="494"/>
      <c r="D9" s="93"/>
      <c r="E9" s="98"/>
      <c r="F9" s="98"/>
      <c r="G9" s="93"/>
    </row>
    <row r="10" spans="1:7" ht="11.25" customHeight="1">
      <c r="A10" s="99" t="s">
        <v>190</v>
      </c>
      <c r="B10" s="97"/>
      <c r="C10" s="494"/>
      <c r="D10" s="93"/>
      <c r="E10" s="98"/>
      <c r="F10" s="98"/>
      <c r="G10" s="93"/>
    </row>
    <row r="11" spans="1:7" ht="11.25" customHeight="1">
      <c r="A11" s="100" t="s">
        <v>9</v>
      </c>
      <c r="B11" s="101"/>
      <c r="C11" s="374">
        <v>2158.8460000000005</v>
      </c>
      <c r="D11" s="345">
        <v>9025.361</v>
      </c>
      <c r="E11" s="345"/>
      <c r="F11" s="345">
        <v>1935.345</v>
      </c>
      <c r="G11" s="345">
        <v>8383.963000000002</v>
      </c>
    </row>
    <row r="12" spans="1:7" ht="11.25" customHeight="1">
      <c r="A12" s="100" t="s">
        <v>10</v>
      </c>
      <c r="B12" s="94"/>
      <c r="C12" s="374">
        <v>1949.336</v>
      </c>
      <c r="D12" s="345">
        <v>8006.049</v>
      </c>
      <c r="E12" s="345"/>
      <c r="F12" s="345">
        <v>2072.973</v>
      </c>
      <c r="G12" s="345">
        <v>8198.802</v>
      </c>
    </row>
    <row r="13" spans="1:7" ht="11.25" customHeight="1">
      <c r="A13" s="100" t="s">
        <v>11</v>
      </c>
      <c r="B13" s="94"/>
      <c r="C13" s="374">
        <v>11.001</v>
      </c>
      <c r="D13" s="345">
        <v>677.003</v>
      </c>
      <c r="E13" s="345"/>
      <c r="F13" s="345">
        <v>46.296</v>
      </c>
      <c r="G13" s="345">
        <v>546.768</v>
      </c>
    </row>
    <row r="14" spans="1:7" ht="11.25" customHeight="1">
      <c r="A14" s="100" t="s">
        <v>12</v>
      </c>
      <c r="B14" s="101"/>
      <c r="C14" s="374">
        <v>4643.183</v>
      </c>
      <c r="D14" s="345">
        <v>19853.593999999997</v>
      </c>
      <c r="E14" s="345"/>
      <c r="F14" s="345">
        <v>4274.375</v>
      </c>
      <c r="G14" s="345">
        <v>17772.645</v>
      </c>
    </row>
    <row r="15" spans="1:7" ht="11.25" customHeight="1">
      <c r="A15" s="100" t="s">
        <v>13</v>
      </c>
      <c r="B15" s="101"/>
      <c r="C15" s="374">
        <v>150.69</v>
      </c>
      <c r="D15" s="345">
        <v>702.285</v>
      </c>
      <c r="E15" s="345"/>
      <c r="F15" s="345">
        <v>161.907</v>
      </c>
      <c r="G15" s="345">
        <v>614.286</v>
      </c>
    </row>
    <row r="16" spans="1:7" ht="11.25" customHeight="1">
      <c r="A16" s="100" t="s">
        <v>16</v>
      </c>
      <c r="B16" s="94"/>
      <c r="C16" s="374">
        <v>1277.8029999999999</v>
      </c>
      <c r="D16" s="345">
        <v>6176.2</v>
      </c>
      <c r="E16" s="345"/>
      <c r="F16" s="345">
        <v>1498.8809999999999</v>
      </c>
      <c r="G16" s="345">
        <v>6025.368</v>
      </c>
    </row>
    <row r="17" spans="1:7" ht="11.25" customHeight="1">
      <c r="A17" s="100" t="s">
        <v>17</v>
      </c>
      <c r="B17" s="94"/>
      <c r="C17" s="374">
        <v>244.09899999999834</v>
      </c>
      <c r="D17" s="345">
        <v>844.5180000000037</v>
      </c>
      <c r="E17" s="345"/>
      <c r="F17" s="345">
        <v>275.9409999999993</v>
      </c>
      <c r="G17" s="345">
        <v>1088.4949999999953</v>
      </c>
    </row>
    <row r="18" spans="1:7" s="102" customFormat="1" ht="11.25" customHeight="1">
      <c r="A18" s="99" t="s">
        <v>191</v>
      </c>
      <c r="B18" s="94">
        <v>2</v>
      </c>
      <c r="C18" s="375">
        <v>10434.958</v>
      </c>
      <c r="D18" s="346">
        <v>45285.01</v>
      </c>
      <c r="E18" s="346"/>
      <c r="F18" s="346">
        <v>10265.717999999997</v>
      </c>
      <c r="G18" s="346">
        <v>42630.327</v>
      </c>
    </row>
    <row r="19" spans="1:7" ht="8.25" customHeight="1">
      <c r="A19" s="100"/>
      <c r="B19" s="94"/>
      <c r="C19" s="374"/>
      <c r="D19" s="345"/>
      <c r="E19" s="345"/>
      <c r="F19" s="345"/>
      <c r="G19" s="345"/>
    </row>
    <row r="20" spans="1:7" ht="11.25" customHeight="1">
      <c r="A20" s="99" t="s">
        <v>19</v>
      </c>
      <c r="B20" s="94"/>
      <c r="C20" s="374"/>
      <c r="D20" s="345"/>
      <c r="E20" s="345"/>
      <c r="F20" s="345"/>
      <c r="G20" s="345"/>
    </row>
    <row r="21" spans="1:7" ht="11.25" customHeight="1">
      <c r="A21" s="100" t="s">
        <v>20</v>
      </c>
      <c r="B21" s="94"/>
      <c r="C21" s="374">
        <v>3027.226</v>
      </c>
      <c r="D21" s="345">
        <v>12601.782</v>
      </c>
      <c r="E21" s="345"/>
      <c r="F21" s="345">
        <v>2962.937</v>
      </c>
      <c r="G21" s="345">
        <v>11937.248</v>
      </c>
    </row>
    <row r="22" spans="1:7" ht="11.25" customHeight="1">
      <c r="A22" s="100" t="s">
        <v>21</v>
      </c>
      <c r="B22" s="94"/>
      <c r="C22" s="374"/>
      <c r="D22" s="345"/>
      <c r="E22" s="345"/>
      <c r="F22" s="345"/>
      <c r="G22" s="345"/>
    </row>
    <row r="23" spans="1:7" ht="11.25" customHeight="1">
      <c r="A23" s="103" t="s">
        <v>22</v>
      </c>
      <c r="B23" s="94"/>
      <c r="C23" s="374">
        <v>298.393</v>
      </c>
      <c r="D23" s="345">
        <v>1241.887</v>
      </c>
      <c r="E23" s="345"/>
      <c r="F23" s="345">
        <v>285.031</v>
      </c>
      <c r="G23" s="345">
        <v>1150.104</v>
      </c>
    </row>
    <row r="24" spans="1:7" ht="11.25" customHeight="1">
      <c r="A24" s="103" t="s">
        <v>23</v>
      </c>
      <c r="B24" s="94"/>
      <c r="C24" s="374">
        <v>68.621</v>
      </c>
      <c r="D24" s="345">
        <v>354.475</v>
      </c>
      <c r="E24" s="345"/>
      <c r="F24" s="345">
        <v>77.174</v>
      </c>
      <c r="G24" s="345">
        <v>297.423</v>
      </c>
    </row>
    <row r="25" spans="1:7" ht="11.25" customHeight="1">
      <c r="A25" s="104" t="s">
        <v>24</v>
      </c>
      <c r="B25" s="94"/>
      <c r="C25" s="374">
        <v>72.077</v>
      </c>
      <c r="D25" s="345">
        <v>263.335</v>
      </c>
      <c r="E25" s="345"/>
      <c r="F25" s="345">
        <v>62.111</v>
      </c>
      <c r="G25" s="345">
        <v>288.439</v>
      </c>
    </row>
    <row r="26" spans="1:7" ht="11.25" customHeight="1">
      <c r="A26" s="100" t="s">
        <v>25</v>
      </c>
      <c r="B26" s="101"/>
      <c r="C26" s="374">
        <v>764.356</v>
      </c>
      <c r="D26" s="345">
        <v>3382.556</v>
      </c>
      <c r="E26" s="345"/>
      <c r="F26" s="345">
        <v>763.983</v>
      </c>
      <c r="G26" s="345">
        <v>3220.069</v>
      </c>
    </row>
    <row r="27" spans="1:7" ht="11.25" customHeight="1">
      <c r="A27" s="100" t="s">
        <v>26</v>
      </c>
      <c r="B27" s="94"/>
      <c r="C27" s="374">
        <v>623.429</v>
      </c>
      <c r="D27" s="345">
        <v>3174.255</v>
      </c>
      <c r="E27" s="345"/>
      <c r="F27" s="345">
        <v>629.539</v>
      </c>
      <c r="G27" s="345">
        <v>3016.69</v>
      </c>
    </row>
    <row r="28" spans="1:7" ht="11.25" customHeight="1">
      <c r="A28" s="100" t="s">
        <v>27</v>
      </c>
      <c r="B28" s="94"/>
      <c r="C28" s="374">
        <v>4094.6040000000003</v>
      </c>
      <c r="D28" s="345">
        <v>18665.069</v>
      </c>
      <c r="E28" s="345"/>
      <c r="F28" s="345">
        <v>4001.3940000000002</v>
      </c>
      <c r="G28" s="345">
        <v>16645.327000000005</v>
      </c>
    </row>
    <row r="29" spans="1:7" ht="11.25" customHeight="1">
      <c r="A29" s="100" t="s">
        <v>28</v>
      </c>
      <c r="B29" s="94"/>
      <c r="C29" s="374">
        <v>387.165</v>
      </c>
      <c r="D29" s="345">
        <v>1663.751</v>
      </c>
      <c r="E29" s="345"/>
      <c r="F29" s="345">
        <v>364.62</v>
      </c>
      <c r="G29" s="345">
        <v>1542.619</v>
      </c>
    </row>
    <row r="30" spans="1:7" s="65" customFormat="1" ht="11.25" customHeight="1" hidden="1">
      <c r="A30" s="100" t="s">
        <v>192</v>
      </c>
      <c r="B30" s="105"/>
      <c r="C30" s="374">
        <v>0</v>
      </c>
      <c r="D30" s="342">
        <v>0</v>
      </c>
      <c r="E30" s="342"/>
      <c r="F30" s="342">
        <v>0</v>
      </c>
      <c r="G30" s="342">
        <v>0</v>
      </c>
    </row>
    <row r="31" spans="1:7" ht="11.25" customHeight="1">
      <c r="A31" s="100" t="s">
        <v>29</v>
      </c>
      <c r="B31" s="106">
        <v>3</v>
      </c>
      <c r="C31" s="374">
        <v>936.4819999999995</v>
      </c>
      <c r="D31" s="345">
        <v>3771.955999999984</v>
      </c>
      <c r="E31" s="345"/>
      <c r="F31" s="345">
        <v>1077.6219999999996</v>
      </c>
      <c r="G31" s="345">
        <v>3694.7380000000016</v>
      </c>
    </row>
    <row r="32" spans="1:7" ht="11.25" customHeight="1">
      <c r="A32" s="100" t="s">
        <v>30</v>
      </c>
      <c r="B32" s="106">
        <v>3</v>
      </c>
      <c r="C32" s="374">
        <v>66.97200000000001</v>
      </c>
      <c r="D32" s="345">
        <v>404.22999999999996</v>
      </c>
      <c r="E32" s="345"/>
      <c r="F32" s="345">
        <v>134.876</v>
      </c>
      <c r="G32" s="345">
        <v>613.062</v>
      </c>
    </row>
    <row r="33" spans="1:7" s="102" customFormat="1" ht="11.25" customHeight="1">
      <c r="A33" s="99" t="s">
        <v>18</v>
      </c>
      <c r="B33" s="106"/>
      <c r="C33" s="375">
        <v>10339.325</v>
      </c>
      <c r="D33" s="346">
        <v>45523.29599999998</v>
      </c>
      <c r="E33" s="346"/>
      <c r="F33" s="346">
        <v>10359.287</v>
      </c>
      <c r="G33" s="346">
        <v>42405.719000000005</v>
      </c>
    </row>
    <row r="34" spans="1:7" ht="8.25" customHeight="1">
      <c r="A34" s="100"/>
      <c r="B34" s="106"/>
      <c r="C34" s="374"/>
      <c r="D34" s="345"/>
      <c r="E34" s="345"/>
      <c r="F34" s="345"/>
      <c r="G34" s="345"/>
    </row>
    <row r="35" spans="1:7" s="108" customFormat="1" ht="11.25" customHeight="1">
      <c r="A35" s="107" t="s">
        <v>31</v>
      </c>
      <c r="B35" s="106">
        <v>4</v>
      </c>
      <c r="C35" s="376">
        <v>95.63299999999981</v>
      </c>
      <c r="D35" s="347">
        <v>-238.28599999997823</v>
      </c>
      <c r="E35" s="347"/>
      <c r="F35" s="347">
        <v>-93.56900000000314</v>
      </c>
      <c r="G35" s="347">
        <v>224.6079999999929</v>
      </c>
    </row>
    <row r="36" spans="1:7" ht="8.25" customHeight="1">
      <c r="A36" s="100"/>
      <c r="B36" s="106"/>
      <c r="C36" s="374"/>
      <c r="D36" s="345"/>
      <c r="E36" s="345"/>
      <c r="F36" s="345"/>
      <c r="G36" s="345"/>
    </row>
    <row r="37" spans="1:7" ht="11.25" customHeight="1">
      <c r="A37" s="99" t="s">
        <v>32</v>
      </c>
      <c r="B37" s="106"/>
      <c r="C37" s="374"/>
      <c r="D37" s="345"/>
      <c r="E37" s="345"/>
      <c r="F37" s="345"/>
      <c r="G37" s="345"/>
    </row>
    <row r="38" spans="1:7" ht="11.25" customHeight="1">
      <c r="A38" s="100" t="s">
        <v>193</v>
      </c>
      <c r="B38" s="106"/>
      <c r="C38" s="374">
        <v>52.981</v>
      </c>
      <c r="D38" s="345">
        <v>107.19800000000001</v>
      </c>
      <c r="E38" s="345"/>
      <c r="F38" s="345">
        <v>111.822</v>
      </c>
      <c r="G38" s="345">
        <v>367.58400000000006</v>
      </c>
    </row>
    <row r="39" spans="1:7" ht="11.25" customHeight="1">
      <c r="A39" s="100" t="s">
        <v>34</v>
      </c>
      <c r="B39" s="106"/>
      <c r="C39" s="374">
        <v>-98.643</v>
      </c>
      <c r="D39" s="345">
        <v>5.117</v>
      </c>
      <c r="E39" s="345"/>
      <c r="F39" s="345">
        <v>132.502</v>
      </c>
      <c r="G39" s="345">
        <v>-140.129</v>
      </c>
    </row>
    <row r="40" spans="1:7" ht="11.25" customHeight="1">
      <c r="A40" s="100" t="s">
        <v>35</v>
      </c>
      <c r="B40" s="106"/>
      <c r="C40" s="374">
        <v>-2.833</v>
      </c>
      <c r="D40" s="345">
        <v>-23.231</v>
      </c>
      <c r="E40" s="345"/>
      <c r="F40" s="345">
        <v>0</v>
      </c>
      <c r="G40" s="345">
        <v>-50.142</v>
      </c>
    </row>
    <row r="41" spans="1:7" ht="11.25" customHeight="1" hidden="1">
      <c r="A41" s="100" t="s">
        <v>36</v>
      </c>
      <c r="B41" s="106"/>
      <c r="C41" s="374">
        <v>561.1759999999983</v>
      </c>
      <c r="D41" s="345">
        <v>0</v>
      </c>
      <c r="E41" s="345"/>
      <c r="F41" s="342">
        <v>-145.3879999999981</v>
      </c>
      <c r="G41" s="345">
        <v>-846</v>
      </c>
    </row>
    <row r="42" spans="1:7" s="102" customFormat="1" ht="11.25" customHeight="1">
      <c r="A42" s="99" t="s">
        <v>37</v>
      </c>
      <c r="B42" s="106"/>
      <c r="C42" s="375">
        <v>512.6809999999983</v>
      </c>
      <c r="D42" s="346">
        <v>89.08399999997823</v>
      </c>
      <c r="E42" s="346"/>
      <c r="F42" s="346">
        <v>99.30600000000192</v>
      </c>
      <c r="G42" s="346">
        <v>-668.7599999999916</v>
      </c>
    </row>
    <row r="43" spans="1:7" ht="8.25" customHeight="1">
      <c r="A43" s="100"/>
      <c r="B43" s="106"/>
      <c r="C43" s="374"/>
      <c r="D43" s="345"/>
      <c r="E43" s="345"/>
      <c r="F43" s="345"/>
      <c r="G43" s="345"/>
    </row>
    <row r="44" spans="1:7" s="102" customFormat="1" ht="11.25" customHeight="1">
      <c r="A44" s="99" t="s">
        <v>38</v>
      </c>
      <c r="B44" s="106"/>
      <c r="C44" s="375">
        <v>608.3139999999981</v>
      </c>
      <c r="D44" s="346">
        <v>-149.202</v>
      </c>
      <c r="E44" s="346"/>
      <c r="F44" s="346">
        <v>5.736999999998773</v>
      </c>
      <c r="G44" s="346">
        <v>-444.1519999999987</v>
      </c>
    </row>
    <row r="45" spans="1:7" ht="8.25" customHeight="1">
      <c r="A45" s="100"/>
      <c r="B45" s="106"/>
      <c r="C45" s="374"/>
      <c r="D45" s="345"/>
      <c r="E45" s="345"/>
      <c r="F45" s="345"/>
      <c r="G45" s="345"/>
    </row>
    <row r="46" spans="1:7" ht="11.25" customHeight="1">
      <c r="A46" s="99" t="s">
        <v>39</v>
      </c>
      <c r="B46" s="106"/>
      <c r="C46" s="374"/>
      <c r="D46" s="345"/>
      <c r="E46" s="345"/>
      <c r="F46" s="345"/>
      <c r="G46" s="345"/>
    </row>
    <row r="47" spans="1:7" ht="11.25" customHeight="1">
      <c r="A47" s="100" t="s">
        <v>40</v>
      </c>
      <c r="B47" s="106"/>
      <c r="C47" s="374"/>
      <c r="D47" s="345"/>
      <c r="E47" s="345"/>
      <c r="F47" s="345"/>
      <c r="G47" s="345"/>
    </row>
    <row r="48" spans="1:7" ht="11.25" customHeight="1">
      <c r="A48" s="100" t="s">
        <v>41</v>
      </c>
      <c r="B48" s="106"/>
      <c r="C48" s="374">
        <v>-617.6609999999928</v>
      </c>
      <c r="D48" s="345">
        <v>3376.1919999999955</v>
      </c>
      <c r="E48" s="345"/>
      <c r="F48" s="342">
        <v>1597.4180000000051</v>
      </c>
      <c r="G48" s="342">
        <v>3749.6359999999986</v>
      </c>
    </row>
    <row r="49" spans="1:11" ht="11.25" customHeight="1">
      <c r="A49" s="100" t="s">
        <v>42</v>
      </c>
      <c r="B49" s="106"/>
      <c r="C49" s="374">
        <v>675.553</v>
      </c>
      <c r="D49" s="345">
        <v>-57.421</v>
      </c>
      <c r="E49" s="345"/>
      <c r="F49" s="342">
        <v>712.165</v>
      </c>
      <c r="G49" s="342">
        <v>595.37</v>
      </c>
      <c r="I49" s="109"/>
      <c r="J49" s="65"/>
      <c r="K49" s="65"/>
    </row>
    <row r="50" spans="1:11" ht="11.25" customHeight="1" hidden="1">
      <c r="A50" s="100" t="s">
        <v>44</v>
      </c>
      <c r="B50" s="106"/>
      <c r="C50" s="374">
        <v>0</v>
      </c>
      <c r="D50" s="345">
        <v>0</v>
      </c>
      <c r="E50" s="345"/>
      <c r="F50" s="342">
        <v>0</v>
      </c>
      <c r="G50" s="345">
        <v>0</v>
      </c>
      <c r="I50" s="65"/>
      <c r="J50" s="65"/>
      <c r="K50" s="65"/>
    </row>
    <row r="51" spans="1:11" ht="11.25" customHeight="1">
      <c r="A51" s="99" t="s">
        <v>45</v>
      </c>
      <c r="B51" s="106"/>
      <c r="C51" s="375">
        <v>57.89200000000744</v>
      </c>
      <c r="D51" s="346">
        <v>3318.7710000000034</v>
      </c>
      <c r="E51" s="346"/>
      <c r="F51" s="346">
        <v>2309.583000000005</v>
      </c>
      <c r="G51" s="346">
        <v>4345.0059999999985</v>
      </c>
      <c r="I51" s="110"/>
      <c r="J51" s="65"/>
      <c r="K51" s="65"/>
    </row>
    <row r="52" spans="1:11" ht="8.25" customHeight="1">
      <c r="A52" s="100"/>
      <c r="B52" s="106"/>
      <c r="C52" s="375"/>
      <c r="D52" s="346"/>
      <c r="E52" s="346"/>
      <c r="F52" s="346"/>
      <c r="G52" s="346"/>
      <c r="I52" s="65"/>
      <c r="J52" s="65"/>
      <c r="K52" s="65"/>
    </row>
    <row r="53" spans="1:11" ht="11.25" customHeight="1">
      <c r="A53" s="99" t="s">
        <v>46</v>
      </c>
      <c r="B53" s="106"/>
      <c r="C53" s="375">
        <v>666.2060000000056</v>
      </c>
      <c r="D53" s="346">
        <v>3169.569000000003</v>
      </c>
      <c r="E53" s="346"/>
      <c r="F53" s="346">
        <v>2315.320000000007</v>
      </c>
      <c r="G53" s="346">
        <v>3900.8540000000066</v>
      </c>
      <c r="I53" s="109"/>
      <c r="J53" s="65"/>
      <c r="K53" s="65"/>
    </row>
    <row r="54" spans="1:7" ht="8.25" customHeight="1">
      <c r="A54" s="100"/>
      <c r="B54" s="106"/>
      <c r="C54" s="343"/>
      <c r="D54" s="344"/>
      <c r="E54" s="344"/>
      <c r="F54" s="344"/>
      <c r="G54" s="344"/>
    </row>
    <row r="55" spans="1:7" ht="22.5" customHeight="1">
      <c r="A55" s="111" t="s">
        <v>47</v>
      </c>
      <c r="B55" s="112"/>
      <c r="C55" s="348"/>
      <c r="D55" s="349"/>
      <c r="E55" s="349"/>
      <c r="F55" s="349"/>
      <c r="G55" s="349"/>
    </row>
    <row r="56" spans="1:7" ht="8.25" customHeight="1">
      <c r="A56" s="100"/>
      <c r="B56" s="106"/>
      <c r="C56" s="343"/>
      <c r="D56" s="344"/>
      <c r="E56" s="344"/>
      <c r="F56" s="344"/>
      <c r="G56" s="344"/>
    </row>
    <row r="57" spans="1:7" ht="11.25" customHeight="1">
      <c r="A57" s="107" t="s">
        <v>31</v>
      </c>
      <c r="B57" s="106">
        <v>4</v>
      </c>
      <c r="C57" s="376">
        <v>95.63299999999981</v>
      </c>
      <c r="D57" s="347">
        <v>-238.28599999997823</v>
      </c>
      <c r="E57" s="347"/>
      <c r="F57" s="347">
        <v>-93.56900000000314</v>
      </c>
      <c r="G57" s="347">
        <v>224.6079999999929</v>
      </c>
    </row>
    <row r="58" spans="1:7" ht="8.25" customHeight="1">
      <c r="A58" s="100"/>
      <c r="B58" s="106"/>
      <c r="C58" s="374"/>
      <c r="D58" s="345"/>
      <c r="E58" s="345"/>
      <c r="F58" s="345"/>
      <c r="G58" s="345"/>
    </row>
    <row r="59" spans="1:7" ht="11.25" customHeight="1">
      <c r="A59" s="100" t="s">
        <v>48</v>
      </c>
      <c r="B59" s="106"/>
      <c r="C59" s="374"/>
      <c r="D59" s="345"/>
      <c r="E59" s="345"/>
      <c r="F59" s="345"/>
      <c r="G59" s="345"/>
    </row>
    <row r="60" spans="1:7" ht="11.25" customHeight="1">
      <c r="A60" s="100" t="s">
        <v>49</v>
      </c>
      <c r="B60" s="106"/>
      <c r="C60" s="374">
        <v>1343.5659999999998</v>
      </c>
      <c r="D60" s="345">
        <v>6727.691000000001</v>
      </c>
      <c r="E60" s="345"/>
      <c r="F60" s="345">
        <v>1445.714</v>
      </c>
      <c r="G60" s="345">
        <v>6813.8499999999985</v>
      </c>
    </row>
    <row r="61" spans="1:7" ht="11.25" customHeight="1">
      <c r="A61" s="100" t="s">
        <v>50</v>
      </c>
      <c r="B61" s="106"/>
      <c r="C61" s="374">
        <v>-296.587</v>
      </c>
      <c r="D61" s="345">
        <v>-93.39699999999993</v>
      </c>
      <c r="E61" s="345"/>
      <c r="F61" s="345">
        <v>959.5740000000001</v>
      </c>
      <c r="G61" s="345">
        <v>515.0329999999999</v>
      </c>
    </row>
    <row r="62" spans="1:7" ht="11.25" customHeight="1">
      <c r="A62" s="100" t="s">
        <v>51</v>
      </c>
      <c r="B62" s="106"/>
      <c r="C62" s="374">
        <v>91.3660000000001</v>
      </c>
      <c r="D62" s="345">
        <v>251.10899999999947</v>
      </c>
      <c r="E62" s="345"/>
      <c r="F62" s="345">
        <v>78.56700000000001</v>
      </c>
      <c r="G62" s="345">
        <v>316.82700000000114</v>
      </c>
    </row>
    <row r="63" spans="1:7" ht="11.25" customHeight="1">
      <c r="A63" s="99" t="s">
        <v>52</v>
      </c>
      <c r="B63" s="106"/>
      <c r="C63" s="374"/>
      <c r="D63" s="345"/>
      <c r="E63" s="345"/>
      <c r="F63" s="345"/>
      <c r="G63" s="345"/>
    </row>
    <row r="64" spans="1:7" ht="11.25" customHeight="1">
      <c r="A64" s="100" t="s">
        <v>53</v>
      </c>
      <c r="B64" s="106"/>
      <c r="C64" s="374">
        <v>152.803</v>
      </c>
      <c r="D64" s="345">
        <v>1351.44</v>
      </c>
      <c r="E64" s="345"/>
      <c r="F64" s="345">
        <v>235.536</v>
      </c>
      <c r="G64" s="345">
        <v>1150.819</v>
      </c>
    </row>
    <row r="65" spans="1:7" ht="11.25" customHeight="1">
      <c r="A65" s="100" t="s">
        <v>54</v>
      </c>
      <c r="B65" s="106"/>
      <c r="C65" s="374">
        <v>764.356</v>
      </c>
      <c r="D65" s="345">
        <v>3382.556</v>
      </c>
      <c r="E65" s="345"/>
      <c r="F65" s="345">
        <v>763.983</v>
      </c>
      <c r="G65" s="345">
        <v>3220.069</v>
      </c>
    </row>
    <row r="66" spans="1:7" ht="11.25" customHeight="1">
      <c r="A66" s="99" t="s">
        <v>55</v>
      </c>
      <c r="B66" s="106"/>
      <c r="C66" s="375">
        <v>221.1859999999998</v>
      </c>
      <c r="D66" s="346">
        <v>2151.407</v>
      </c>
      <c r="E66" s="346"/>
      <c r="F66" s="346">
        <v>1484.336</v>
      </c>
      <c r="G66" s="346">
        <v>3274.821999999999</v>
      </c>
    </row>
    <row r="67" spans="1:7" ht="8.25" customHeight="1">
      <c r="A67" s="100"/>
      <c r="B67" s="106"/>
      <c r="C67" s="374">
        <v>0</v>
      </c>
      <c r="D67" s="345"/>
      <c r="E67" s="345"/>
      <c r="F67" s="345"/>
      <c r="G67" s="345"/>
    </row>
    <row r="68" spans="1:7" ht="11.25" customHeight="1">
      <c r="A68" s="99" t="s">
        <v>56</v>
      </c>
      <c r="B68" s="106">
        <v>4</v>
      </c>
      <c r="C68" s="375">
        <v>-125.553</v>
      </c>
      <c r="D68" s="346">
        <v>-2389.6929999999784</v>
      </c>
      <c r="E68" s="346"/>
      <c r="F68" s="346">
        <v>-1577.9050000000032</v>
      </c>
      <c r="G68" s="346">
        <v>-3050.2140000000063</v>
      </c>
    </row>
    <row r="69" ht="7.5" customHeight="1"/>
    <row r="70" spans="1:7" ht="11.25" customHeight="1">
      <c r="A70" s="554" t="s">
        <v>454</v>
      </c>
      <c r="B70" s="557"/>
      <c r="C70" s="557"/>
      <c r="D70" s="352"/>
      <c r="E70" s="352"/>
      <c r="F70" s="352"/>
      <c r="G70" s="352"/>
    </row>
    <row r="71" spans="2:7" ht="14.25">
      <c r="B71" s="45"/>
      <c r="C71" s="45"/>
      <c r="D71"/>
      <c r="G71"/>
    </row>
  </sheetData>
  <sheetProtection/>
  <mergeCells count="5">
    <mergeCell ref="A2:G2"/>
    <mergeCell ref="A3:G3"/>
    <mergeCell ref="C5:D5"/>
    <mergeCell ref="F5:G5"/>
    <mergeCell ref="A6:A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27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45.75390625" style="13" customWidth="1"/>
    <col min="2" max="2" width="3.625" style="3" bestFit="1" customWidth="1"/>
    <col min="3" max="3" width="9.375" style="3" customWidth="1"/>
    <col min="4" max="4" width="9.375" style="109" customWidth="1"/>
    <col min="5" max="5" width="2.375" style="3" customWidth="1"/>
    <col min="6" max="7" width="9.375" style="3" customWidth="1"/>
    <col min="8" max="16384" width="9.00390625" style="3" customWidth="1"/>
  </cols>
  <sheetData>
    <row r="1" spans="1:7" ht="12.75">
      <c r="A1" s="1" t="s">
        <v>194</v>
      </c>
      <c r="B1" s="2"/>
      <c r="C1" s="2"/>
      <c r="D1" s="113"/>
      <c r="E1" s="2"/>
      <c r="F1" s="2"/>
      <c r="G1" s="2"/>
    </row>
    <row r="2" spans="1:9" ht="15.75">
      <c r="A2" s="760" t="s">
        <v>195</v>
      </c>
      <c r="B2" s="760"/>
      <c r="C2" s="760"/>
      <c r="D2" s="760"/>
      <c r="E2" s="760"/>
      <c r="F2" s="760"/>
      <c r="G2" s="760"/>
      <c r="H2" s="114"/>
      <c r="I2" s="114"/>
    </row>
    <row r="3" spans="1:9" ht="12.75">
      <c r="A3" s="761" t="s">
        <v>383</v>
      </c>
      <c r="B3" s="761"/>
      <c r="C3" s="761"/>
      <c r="D3" s="761"/>
      <c r="E3" s="761"/>
      <c r="F3" s="761"/>
      <c r="G3" s="761"/>
      <c r="H3" s="114"/>
      <c r="I3" s="114"/>
    </row>
    <row r="4" spans="1:9" ht="3" customHeight="1">
      <c r="A4" s="114"/>
      <c r="B4" s="115"/>
      <c r="C4" s="114"/>
      <c r="D4" s="114"/>
      <c r="E4" s="114"/>
      <c r="F4" s="114"/>
      <c r="G4" s="114"/>
      <c r="H4" s="114"/>
      <c r="I4" s="114"/>
    </row>
    <row r="5" spans="1:9" ht="11.25" customHeight="1">
      <c r="A5" s="116"/>
      <c r="B5" s="117"/>
      <c r="C5" s="118"/>
      <c r="D5" s="762" t="s">
        <v>93</v>
      </c>
      <c r="E5" s="762"/>
      <c r="F5" s="762"/>
      <c r="G5" s="118"/>
      <c r="H5" s="114"/>
      <c r="I5" s="114"/>
    </row>
    <row r="6" spans="1:9" ht="12.75">
      <c r="A6" s="763"/>
      <c r="B6" s="119"/>
      <c r="C6" s="120" t="s">
        <v>384</v>
      </c>
      <c r="D6" s="121" t="s">
        <v>94</v>
      </c>
      <c r="E6" s="764"/>
      <c r="F6" s="121" t="s">
        <v>384</v>
      </c>
      <c r="G6" s="122" t="s">
        <v>94</v>
      </c>
      <c r="H6" s="123"/>
      <c r="I6" s="114"/>
    </row>
    <row r="7" spans="1:9" ht="12.75">
      <c r="A7" s="763"/>
      <c r="B7" s="119" t="s">
        <v>95</v>
      </c>
      <c r="C7" s="124" t="s">
        <v>96</v>
      </c>
      <c r="D7" s="373" t="s">
        <v>385</v>
      </c>
      <c r="E7" s="764"/>
      <c r="F7" s="125" t="s">
        <v>97</v>
      </c>
      <c r="G7" s="373" t="s">
        <v>386</v>
      </c>
      <c r="H7" s="123"/>
      <c r="I7" s="114"/>
    </row>
    <row r="8" spans="1:9" ht="12.75">
      <c r="A8" s="763"/>
      <c r="B8" s="119"/>
      <c r="C8" s="126" t="s">
        <v>6</v>
      </c>
      <c r="D8" s="119" t="s">
        <v>6</v>
      </c>
      <c r="E8" s="764"/>
      <c r="F8" s="119" t="s">
        <v>6</v>
      </c>
      <c r="G8" s="119" t="s">
        <v>6</v>
      </c>
      <c r="H8" s="123"/>
      <c r="I8" s="114"/>
    </row>
    <row r="9" spans="1:9" ht="11.25" customHeight="1">
      <c r="A9" s="127" t="s">
        <v>98</v>
      </c>
      <c r="B9" s="123"/>
      <c r="C9" s="128"/>
      <c r="D9" s="129"/>
      <c r="E9" s="123"/>
      <c r="F9" s="123"/>
      <c r="G9" s="123"/>
      <c r="H9" s="123"/>
      <c r="I9" s="114"/>
    </row>
    <row r="10" spans="1:9" ht="8.25" customHeight="1">
      <c r="A10" s="130"/>
      <c r="B10" s="123"/>
      <c r="C10" s="128"/>
      <c r="D10" s="129"/>
      <c r="E10" s="123"/>
      <c r="F10" s="123"/>
      <c r="G10" s="123"/>
      <c r="H10" s="123"/>
      <c r="I10" s="114"/>
    </row>
    <row r="11" spans="1:9" ht="11.25" customHeight="1">
      <c r="A11" s="127" t="s">
        <v>99</v>
      </c>
      <c r="B11" s="123"/>
      <c r="C11" s="128"/>
      <c r="D11" s="129"/>
      <c r="E11" s="123"/>
      <c r="F11" s="123"/>
      <c r="G11" s="123"/>
      <c r="H11" s="123"/>
      <c r="I11" s="114"/>
    </row>
    <row r="12" spans="1:9" ht="11.25" customHeight="1">
      <c r="A12" s="130" t="s">
        <v>100</v>
      </c>
      <c r="B12" s="123"/>
      <c r="C12" s="374">
        <v>1585.536</v>
      </c>
      <c r="D12" s="345">
        <v>1236.128</v>
      </c>
      <c r="E12" s="345"/>
      <c r="F12" s="345">
        <v>1835.695</v>
      </c>
      <c r="G12" s="345">
        <v>1610.124</v>
      </c>
      <c r="H12" s="123"/>
      <c r="I12" s="132"/>
    </row>
    <row r="13" spans="1:9" ht="11.25" customHeight="1">
      <c r="A13" s="130" t="s">
        <v>101</v>
      </c>
      <c r="B13" s="123"/>
      <c r="C13" s="374">
        <v>4072.0249999999996</v>
      </c>
      <c r="D13" s="345">
        <v>5350.414</v>
      </c>
      <c r="E13" s="345"/>
      <c r="F13" s="345">
        <v>3601.449</v>
      </c>
      <c r="G13" s="345">
        <v>3968.083</v>
      </c>
      <c r="H13" s="123"/>
      <c r="I13" s="132"/>
    </row>
    <row r="14" spans="1:9" ht="11.25" customHeight="1">
      <c r="A14" s="130" t="s">
        <v>102</v>
      </c>
      <c r="B14" s="123">
        <v>5</v>
      </c>
      <c r="C14" s="374">
        <v>12805.306</v>
      </c>
      <c r="D14" s="345">
        <v>12519.895</v>
      </c>
      <c r="E14" s="345"/>
      <c r="F14" s="345">
        <v>13942.275999999998</v>
      </c>
      <c r="G14" s="345">
        <v>15418.967</v>
      </c>
      <c r="H14" s="123"/>
      <c r="I14" s="132"/>
    </row>
    <row r="15" spans="1:9" ht="11.25" customHeight="1">
      <c r="A15" s="130" t="s">
        <v>103</v>
      </c>
      <c r="B15" s="123">
        <v>6</v>
      </c>
      <c r="C15" s="374">
        <v>4256.388</v>
      </c>
      <c r="D15" s="345">
        <v>4704.458</v>
      </c>
      <c r="E15" s="345"/>
      <c r="F15" s="345">
        <v>4211.256</v>
      </c>
      <c r="G15" s="345">
        <v>4354.66</v>
      </c>
      <c r="H15" s="123"/>
      <c r="I15" s="132"/>
    </row>
    <row r="16" spans="1:9" ht="11.25" customHeight="1">
      <c r="A16" s="133" t="s">
        <v>104</v>
      </c>
      <c r="B16" s="123"/>
      <c r="C16" s="374">
        <v>1387.991</v>
      </c>
      <c r="D16" s="345">
        <v>1564.43</v>
      </c>
      <c r="E16" s="345"/>
      <c r="F16" s="345">
        <v>1548.445</v>
      </c>
      <c r="G16" s="345">
        <v>1457.277</v>
      </c>
      <c r="H16" s="123"/>
      <c r="I16" s="132"/>
    </row>
    <row r="17" spans="1:9" ht="11.25" customHeight="1">
      <c r="A17" s="133" t="s">
        <v>196</v>
      </c>
      <c r="B17" s="123"/>
      <c r="C17" s="374">
        <v>12.93800000000067</v>
      </c>
      <c r="D17" s="345">
        <v>24.271000000000868</v>
      </c>
      <c r="E17" s="345"/>
      <c r="F17" s="345">
        <v>20.62599999999992</v>
      </c>
      <c r="G17" s="345">
        <v>16.852000000000203</v>
      </c>
      <c r="H17" s="123"/>
      <c r="I17" s="132"/>
    </row>
    <row r="18" spans="1:9" ht="11.25" customHeight="1">
      <c r="A18" s="133" t="s">
        <v>109</v>
      </c>
      <c r="B18" s="123"/>
      <c r="C18" s="375">
        <v>24120.184</v>
      </c>
      <c r="D18" s="346">
        <v>25399.595999999998</v>
      </c>
      <c r="E18" s="346"/>
      <c r="F18" s="346">
        <v>25159.747</v>
      </c>
      <c r="G18" s="346">
        <v>26825.962999999996</v>
      </c>
      <c r="H18" s="123"/>
      <c r="I18" s="132"/>
    </row>
    <row r="19" spans="1:9" ht="11.25" customHeight="1">
      <c r="A19" s="127" t="s">
        <v>110</v>
      </c>
      <c r="B19" s="123"/>
      <c r="C19" s="374"/>
      <c r="D19" s="345"/>
      <c r="E19" s="345"/>
      <c r="F19" s="345"/>
      <c r="G19" s="345"/>
      <c r="H19" s="123"/>
      <c r="I19" s="132"/>
    </row>
    <row r="20" spans="1:9" ht="8.25" customHeight="1">
      <c r="A20" s="130"/>
      <c r="B20" s="123"/>
      <c r="C20" s="374"/>
      <c r="D20" s="345"/>
      <c r="E20" s="345"/>
      <c r="F20" s="345"/>
      <c r="G20" s="345"/>
      <c r="H20" s="123"/>
      <c r="I20" s="132"/>
    </row>
    <row r="21" spans="1:9" ht="11.25" customHeight="1">
      <c r="A21" s="127" t="s">
        <v>111</v>
      </c>
      <c r="B21" s="123"/>
      <c r="C21" s="374">
        <v>53163.686</v>
      </c>
      <c r="D21" s="345">
        <v>53616.879</v>
      </c>
      <c r="E21" s="345"/>
      <c r="F21" s="345">
        <v>51896.77</v>
      </c>
      <c r="G21" s="345">
        <v>52524.123</v>
      </c>
      <c r="H21" s="123"/>
      <c r="I21" s="132"/>
    </row>
    <row r="22" spans="1:9" ht="11.25" customHeight="1">
      <c r="A22" s="130" t="s">
        <v>112</v>
      </c>
      <c r="B22" s="123"/>
      <c r="C22" s="374">
        <v>94156.038</v>
      </c>
      <c r="D22" s="345">
        <v>98470.042</v>
      </c>
      <c r="E22" s="345"/>
      <c r="F22" s="345">
        <v>90438.304</v>
      </c>
      <c r="G22" s="345">
        <v>93780.204</v>
      </c>
      <c r="H22" s="123"/>
      <c r="I22" s="132"/>
    </row>
    <row r="23" spans="1:9" ht="11.25" customHeight="1">
      <c r="A23" s="133" t="s">
        <v>113</v>
      </c>
      <c r="B23" s="123"/>
      <c r="C23" s="374">
        <v>322.102</v>
      </c>
      <c r="D23" s="345">
        <v>321.134</v>
      </c>
      <c r="E23" s="345"/>
      <c r="F23" s="345">
        <v>323.987</v>
      </c>
      <c r="G23" s="345">
        <v>334.789</v>
      </c>
      <c r="H23" s="123"/>
      <c r="I23" s="132"/>
    </row>
    <row r="24" spans="1:9" ht="11.25" customHeight="1">
      <c r="A24" s="130" t="s">
        <v>114</v>
      </c>
      <c r="B24" s="123"/>
      <c r="C24" s="374"/>
      <c r="D24" s="345"/>
      <c r="E24" s="345"/>
      <c r="F24" s="345"/>
      <c r="G24" s="345"/>
      <c r="H24" s="123"/>
      <c r="I24" s="132"/>
    </row>
    <row r="25" spans="1:9" ht="11.25" customHeight="1">
      <c r="A25" s="133" t="s">
        <v>115</v>
      </c>
      <c r="B25" s="123"/>
      <c r="C25" s="374">
        <v>2022.798</v>
      </c>
      <c r="D25" s="345">
        <v>2165.614</v>
      </c>
      <c r="E25" s="345"/>
      <c r="F25" s="345">
        <v>1983.423</v>
      </c>
      <c r="G25" s="345">
        <v>2001.513</v>
      </c>
      <c r="H25" s="123"/>
      <c r="I25" s="132"/>
    </row>
    <row r="26" spans="1:9" ht="11.25" customHeight="1">
      <c r="A26" s="134" t="s">
        <v>116</v>
      </c>
      <c r="B26" s="123"/>
      <c r="C26" s="374">
        <v>3007.359</v>
      </c>
      <c r="D26" s="345">
        <v>3482.024</v>
      </c>
      <c r="E26" s="345"/>
      <c r="F26" s="345">
        <v>3748.487</v>
      </c>
      <c r="G26" s="345">
        <v>3303.946</v>
      </c>
      <c r="H26" s="123"/>
      <c r="I26" s="132"/>
    </row>
    <row r="27" spans="1:9" ht="11.25" customHeight="1">
      <c r="A27" s="134" t="s">
        <v>117</v>
      </c>
      <c r="B27" s="123"/>
      <c r="C27" s="374">
        <v>1094.931</v>
      </c>
      <c r="D27" s="345">
        <v>973.115</v>
      </c>
      <c r="E27" s="345"/>
      <c r="F27" s="345">
        <v>1132.897</v>
      </c>
      <c r="G27" s="345">
        <v>1090.833</v>
      </c>
      <c r="H27" s="123"/>
      <c r="I27" s="132"/>
    </row>
    <row r="28" spans="1:9" ht="11.25" customHeight="1">
      <c r="A28" s="130" t="s">
        <v>118</v>
      </c>
      <c r="B28" s="123"/>
      <c r="C28" s="374">
        <v>27.68</v>
      </c>
      <c r="D28" s="345">
        <v>44.158</v>
      </c>
      <c r="E28" s="345"/>
      <c r="F28" s="345">
        <v>67.03</v>
      </c>
      <c r="G28" s="345">
        <v>28.218</v>
      </c>
      <c r="H28" s="123"/>
      <c r="I28" s="132"/>
    </row>
    <row r="29" spans="1:9" ht="11.25" customHeight="1">
      <c r="A29" s="130" t="s">
        <v>119</v>
      </c>
      <c r="B29" s="123"/>
      <c r="C29" s="374">
        <v>581.49</v>
      </c>
      <c r="D29" s="345">
        <v>651.833</v>
      </c>
      <c r="E29" s="345"/>
      <c r="F29" s="345">
        <v>570.881</v>
      </c>
      <c r="G29" s="345">
        <v>581.397</v>
      </c>
      <c r="H29" s="123"/>
      <c r="I29" s="132"/>
    </row>
    <row r="30" spans="1:9" ht="11.25" customHeight="1">
      <c r="A30" s="130" t="s">
        <v>76</v>
      </c>
      <c r="B30" s="123"/>
      <c r="C30" s="374">
        <v>450.01199999999994</v>
      </c>
      <c r="D30" s="345">
        <v>515.143</v>
      </c>
      <c r="E30" s="345"/>
      <c r="F30" s="345">
        <v>505.603</v>
      </c>
      <c r="G30" s="345">
        <v>386.25800000000004</v>
      </c>
      <c r="H30" s="123"/>
      <c r="I30" s="132"/>
    </row>
    <row r="31" spans="1:9" ht="11.25" customHeight="1">
      <c r="A31" s="127" t="s">
        <v>120</v>
      </c>
      <c r="B31" s="123"/>
      <c r="C31" s="375">
        <v>154826.096</v>
      </c>
      <c r="D31" s="346">
        <v>160239.942</v>
      </c>
      <c r="E31" s="346"/>
      <c r="F31" s="346">
        <v>150667.38199999998</v>
      </c>
      <c r="G31" s="346">
        <v>154031.281</v>
      </c>
      <c r="H31" s="123"/>
      <c r="I31" s="132"/>
    </row>
    <row r="32" spans="1:9" ht="8.25" customHeight="1">
      <c r="A32" s="130"/>
      <c r="B32" s="123"/>
      <c r="C32" s="375"/>
      <c r="D32" s="346"/>
      <c r="E32" s="346"/>
      <c r="F32" s="346"/>
      <c r="G32" s="346"/>
      <c r="H32" s="123"/>
      <c r="I32" s="132"/>
    </row>
    <row r="33" spans="1:9" ht="11.25" customHeight="1">
      <c r="A33" s="127" t="s">
        <v>121</v>
      </c>
      <c r="B33" s="123"/>
      <c r="C33" s="375">
        <v>178946.28</v>
      </c>
      <c r="D33" s="346">
        <v>185639.538</v>
      </c>
      <c r="E33" s="346"/>
      <c r="F33" s="346">
        <v>175827.129</v>
      </c>
      <c r="G33" s="346">
        <v>180857.24399999998</v>
      </c>
      <c r="H33" s="123"/>
      <c r="I33" s="132"/>
    </row>
    <row r="34" spans="1:9" ht="8.25" customHeight="1">
      <c r="A34" s="130"/>
      <c r="B34" s="123"/>
      <c r="C34" s="374"/>
      <c r="D34" s="345"/>
      <c r="E34" s="345"/>
      <c r="F34" s="345"/>
      <c r="G34" s="345"/>
      <c r="H34" s="123"/>
      <c r="I34" s="132"/>
    </row>
    <row r="35" spans="1:9" ht="11.25" customHeight="1">
      <c r="A35" s="127" t="s">
        <v>122</v>
      </c>
      <c r="B35" s="123"/>
      <c r="C35" s="374"/>
      <c r="D35" s="345"/>
      <c r="E35" s="345"/>
      <c r="F35" s="345"/>
      <c r="G35" s="345"/>
      <c r="H35" s="123"/>
      <c r="I35" s="132"/>
    </row>
    <row r="36" spans="1:9" ht="8.25" customHeight="1">
      <c r="A36" s="130"/>
      <c r="B36" s="123"/>
      <c r="C36" s="374"/>
      <c r="D36" s="345"/>
      <c r="E36" s="345"/>
      <c r="F36" s="345"/>
      <c r="G36" s="345"/>
      <c r="H36" s="123"/>
      <c r="I36" s="132"/>
    </row>
    <row r="37" spans="1:9" ht="11.25" customHeight="1">
      <c r="A37" s="130" t="s">
        <v>123</v>
      </c>
      <c r="B37" s="123"/>
      <c r="C37" s="374">
        <v>158.771</v>
      </c>
      <c r="D37" s="345">
        <v>180.718</v>
      </c>
      <c r="E37" s="345"/>
      <c r="F37" s="345">
        <v>172.394</v>
      </c>
      <c r="G37" s="345">
        <v>186.465</v>
      </c>
      <c r="H37" s="123"/>
      <c r="I37" s="132"/>
    </row>
    <row r="38" spans="1:9" ht="11.25" customHeight="1">
      <c r="A38" s="130" t="s">
        <v>124</v>
      </c>
      <c r="B38" s="123"/>
      <c r="C38" s="374">
        <v>453.646</v>
      </c>
      <c r="D38" s="345">
        <v>458.5</v>
      </c>
      <c r="E38" s="345"/>
      <c r="F38" s="345">
        <v>439.011</v>
      </c>
      <c r="G38" s="345">
        <v>437.673</v>
      </c>
      <c r="H38" s="123"/>
      <c r="I38" s="132"/>
    </row>
    <row r="39" spans="1:9" ht="11.25" customHeight="1">
      <c r="A39" s="130" t="s">
        <v>125</v>
      </c>
      <c r="B39" s="123">
        <v>7</v>
      </c>
      <c r="C39" s="374">
        <v>39619.818</v>
      </c>
      <c r="D39" s="345">
        <v>43472.893</v>
      </c>
      <c r="E39" s="345"/>
      <c r="F39" s="345">
        <v>38270.38</v>
      </c>
      <c r="G39" s="345">
        <v>41215.582</v>
      </c>
      <c r="H39" s="123"/>
      <c r="I39" s="132"/>
    </row>
    <row r="40" spans="1:9" ht="11.25" customHeight="1">
      <c r="A40" s="130" t="s">
        <v>126</v>
      </c>
      <c r="B40" s="123"/>
      <c r="C40" s="374">
        <v>8039.855</v>
      </c>
      <c r="D40" s="345">
        <v>7635.426</v>
      </c>
      <c r="E40" s="345"/>
      <c r="F40" s="345">
        <v>7959.629</v>
      </c>
      <c r="G40" s="345">
        <v>8026.649</v>
      </c>
      <c r="H40" s="123"/>
      <c r="I40" s="132"/>
    </row>
    <row r="41" spans="1:9" ht="11.25" customHeight="1">
      <c r="A41" s="130" t="s">
        <v>127</v>
      </c>
      <c r="B41" s="123"/>
      <c r="C41" s="374">
        <v>3444.993</v>
      </c>
      <c r="D41" s="345">
        <v>3715.657</v>
      </c>
      <c r="E41" s="345"/>
      <c r="F41" s="345">
        <v>3359.019</v>
      </c>
      <c r="G41" s="345">
        <v>3573.907</v>
      </c>
      <c r="H41" s="123"/>
      <c r="I41" s="132"/>
    </row>
    <row r="42" spans="1:9" ht="11.25" customHeight="1">
      <c r="A42" s="130" t="s">
        <v>128</v>
      </c>
      <c r="B42" s="123"/>
      <c r="C42" s="374">
        <v>5068.963</v>
      </c>
      <c r="D42" s="345">
        <v>4946.353</v>
      </c>
      <c r="E42" s="345"/>
      <c r="F42" s="345">
        <v>5336.231</v>
      </c>
      <c r="G42" s="345">
        <v>5757.267</v>
      </c>
      <c r="H42" s="123"/>
      <c r="I42" s="132"/>
    </row>
    <row r="43" spans="1:9" ht="11.25" customHeight="1">
      <c r="A43" s="130" t="s">
        <v>129</v>
      </c>
      <c r="B43" s="123"/>
      <c r="C43" s="374">
        <v>4666.2699999999895</v>
      </c>
      <c r="D43" s="345">
        <v>5936.404000000002</v>
      </c>
      <c r="E43" s="345"/>
      <c r="F43" s="345">
        <v>5048.240999999987</v>
      </c>
      <c r="G43" s="345">
        <v>4831.9429999999775</v>
      </c>
      <c r="H43" s="123"/>
      <c r="I43" s="132"/>
    </row>
    <row r="44" spans="1:9" ht="11.25" customHeight="1">
      <c r="A44" s="127" t="s">
        <v>130</v>
      </c>
      <c r="B44" s="123"/>
      <c r="C44" s="375">
        <v>61452.31599999999</v>
      </c>
      <c r="D44" s="346">
        <v>66345.951</v>
      </c>
      <c r="E44" s="346"/>
      <c r="F44" s="346">
        <v>60584.904999999984</v>
      </c>
      <c r="G44" s="346">
        <v>64029.485999999975</v>
      </c>
      <c r="H44" s="123"/>
      <c r="I44" s="132"/>
    </row>
    <row r="45" spans="1:9" ht="8.25" customHeight="1">
      <c r="A45" s="130"/>
      <c r="B45" s="123"/>
      <c r="C45" s="374"/>
      <c r="D45" s="345"/>
      <c r="E45" s="345"/>
      <c r="F45" s="345"/>
      <c r="G45" s="345"/>
      <c r="H45" s="123"/>
      <c r="I45" s="132"/>
    </row>
    <row r="46" spans="1:9" ht="11.25" customHeight="1">
      <c r="A46" s="135" t="s">
        <v>131</v>
      </c>
      <c r="B46" s="123"/>
      <c r="C46" s="376">
        <v>117493.964</v>
      </c>
      <c r="D46" s="347">
        <v>119293.587</v>
      </c>
      <c r="E46" s="347"/>
      <c r="F46" s="347">
        <v>115242.224</v>
      </c>
      <c r="G46" s="347">
        <v>116827.758</v>
      </c>
      <c r="H46" s="123"/>
      <c r="I46" s="132"/>
    </row>
    <row r="47" spans="1:9" ht="8.25" customHeight="1">
      <c r="A47" s="130"/>
      <c r="B47" s="123"/>
      <c r="C47" s="374"/>
      <c r="D47" s="345"/>
      <c r="E47" s="345"/>
      <c r="F47" s="345"/>
      <c r="G47" s="345"/>
      <c r="H47" s="123"/>
      <c r="I47" s="114"/>
    </row>
    <row r="48" spans="1:9" ht="11.25" customHeight="1">
      <c r="A48" s="127" t="s">
        <v>132</v>
      </c>
      <c r="B48" s="123"/>
      <c r="C48" s="374"/>
      <c r="D48" s="345"/>
      <c r="E48" s="345"/>
      <c r="F48" s="345"/>
      <c r="G48" s="345"/>
      <c r="H48" s="123"/>
      <c r="I48" s="114"/>
    </row>
    <row r="49" spans="1:9" ht="11.25" customHeight="1">
      <c r="A49" s="130" t="s">
        <v>133</v>
      </c>
      <c r="B49" s="123"/>
      <c r="C49" s="374">
        <v>0</v>
      </c>
      <c r="D49" s="345">
        <v>0</v>
      </c>
      <c r="E49" s="345"/>
      <c r="F49" s="345">
        <v>0</v>
      </c>
      <c r="G49" s="345">
        <v>0</v>
      </c>
      <c r="H49" s="123"/>
      <c r="I49" s="114"/>
    </row>
    <row r="50" spans="1:9" ht="11.25" customHeight="1">
      <c r="A50" s="130" t="s">
        <v>134</v>
      </c>
      <c r="B50" s="123"/>
      <c r="C50" s="374">
        <v>32186.675</v>
      </c>
      <c r="D50" s="345">
        <v>31076.083</v>
      </c>
      <c r="E50" s="345"/>
      <c r="F50" s="345">
        <v>31536.274</v>
      </c>
      <c r="G50" s="345">
        <v>30931.113</v>
      </c>
      <c r="H50" s="123"/>
      <c r="I50" s="114"/>
    </row>
    <row r="51" spans="1:9" ht="11.25" customHeight="1">
      <c r="A51" s="130" t="s">
        <v>135</v>
      </c>
      <c r="B51" s="123"/>
      <c r="C51" s="374">
        <v>85307.289</v>
      </c>
      <c r="D51" s="345">
        <v>88217.504</v>
      </c>
      <c r="E51" s="345"/>
      <c r="F51" s="345">
        <v>83705.95</v>
      </c>
      <c r="G51" s="345">
        <v>85896.645</v>
      </c>
      <c r="H51" s="123"/>
      <c r="I51" s="114"/>
    </row>
    <row r="52" spans="1:9" ht="11.25" customHeight="1">
      <c r="A52" s="135" t="s">
        <v>136</v>
      </c>
      <c r="B52" s="123">
        <v>4</v>
      </c>
      <c r="C52" s="376">
        <v>117493.964</v>
      </c>
      <c r="D52" s="347">
        <v>119293.587</v>
      </c>
      <c r="E52" s="347"/>
      <c r="F52" s="347">
        <v>115242.224</v>
      </c>
      <c r="G52" s="347">
        <v>116827.758</v>
      </c>
      <c r="H52" s="123"/>
      <c r="I52" s="131"/>
    </row>
    <row r="53" spans="1:9" ht="8.25" customHeight="1">
      <c r="A53" s="130"/>
      <c r="B53" s="123"/>
      <c r="C53" s="374"/>
      <c r="D53" s="345"/>
      <c r="E53" s="345"/>
      <c r="F53" s="345"/>
      <c r="G53" s="345"/>
      <c r="H53" s="123"/>
      <c r="I53" s="114"/>
    </row>
    <row r="54" spans="1:9" ht="22.5" customHeight="1">
      <c r="A54" s="136" t="s">
        <v>137</v>
      </c>
      <c r="B54" s="137"/>
      <c r="C54" s="377"/>
      <c r="D54" s="378"/>
      <c r="E54" s="378"/>
      <c r="F54" s="378"/>
      <c r="G54" s="378"/>
      <c r="H54" s="123"/>
      <c r="I54" s="114"/>
    </row>
    <row r="55" spans="1:9" ht="8.25" customHeight="1">
      <c r="A55" s="130"/>
      <c r="B55" s="123"/>
      <c r="C55" s="374"/>
      <c r="D55" s="345"/>
      <c r="E55" s="345"/>
      <c r="F55" s="345"/>
      <c r="G55" s="345"/>
      <c r="H55" s="123"/>
      <c r="I55" s="114"/>
    </row>
    <row r="56" spans="1:9" ht="11.25" customHeight="1">
      <c r="A56" s="127" t="s">
        <v>138</v>
      </c>
      <c r="B56" s="123"/>
      <c r="C56" s="375">
        <v>-37332.13199999999</v>
      </c>
      <c r="D56" s="346">
        <v>-40294.522000000004</v>
      </c>
      <c r="E56" s="346"/>
      <c r="F56" s="346">
        <v>-35425.15799999998</v>
      </c>
      <c r="G56" s="346">
        <v>-37203.52299999998</v>
      </c>
      <c r="H56" s="123"/>
      <c r="I56" s="114"/>
    </row>
    <row r="57" spans="1:9" ht="11.25" customHeight="1">
      <c r="A57" s="127" t="s">
        <v>139</v>
      </c>
      <c r="B57" s="123"/>
      <c r="C57" s="375">
        <v>38720.12299999999</v>
      </c>
      <c r="D57" s="346">
        <v>41858.952000000005</v>
      </c>
      <c r="E57" s="346"/>
      <c r="F57" s="346">
        <v>36973.60299999998</v>
      </c>
      <c r="G57" s="346">
        <v>38660.79999999998</v>
      </c>
      <c r="H57" s="123"/>
      <c r="I57" s="114"/>
    </row>
    <row r="58" spans="1:9" ht="8.25" customHeight="1">
      <c r="A58" s="130"/>
      <c r="B58" s="123"/>
      <c r="C58" s="374"/>
      <c r="D58" s="345"/>
      <c r="E58" s="345"/>
      <c r="F58" s="345"/>
      <c r="G58" s="345"/>
      <c r="H58" s="123"/>
      <c r="I58" s="114"/>
    </row>
    <row r="59" spans="1:9" ht="11.25" customHeight="1">
      <c r="A59" s="127" t="s">
        <v>68</v>
      </c>
      <c r="B59" s="123"/>
      <c r="C59" s="374"/>
      <c r="D59" s="345"/>
      <c r="E59" s="345"/>
      <c r="F59" s="345"/>
      <c r="G59" s="345"/>
      <c r="H59" s="123"/>
      <c r="I59" s="114"/>
    </row>
    <row r="60" spans="1:9" ht="11.25" customHeight="1">
      <c r="A60" s="130" t="s">
        <v>140</v>
      </c>
      <c r="B60" s="123"/>
      <c r="C60" s="374">
        <v>40232.235</v>
      </c>
      <c r="D60" s="345">
        <v>44112.111</v>
      </c>
      <c r="E60" s="345"/>
      <c r="F60" s="345">
        <v>38881.784999999996</v>
      </c>
      <c r="G60" s="345">
        <v>41839.72</v>
      </c>
      <c r="H60" s="123"/>
      <c r="I60" s="114"/>
    </row>
    <row r="61" spans="1:9" ht="11.25" customHeight="1">
      <c r="A61" s="127" t="s">
        <v>141</v>
      </c>
      <c r="B61" s="123"/>
      <c r="C61" s="374">
        <v>18462.867</v>
      </c>
      <c r="D61" s="345">
        <v>19106.436999999998</v>
      </c>
      <c r="E61" s="345"/>
      <c r="F61" s="345">
        <v>19379.42</v>
      </c>
      <c r="G61" s="345">
        <v>20997.174</v>
      </c>
      <c r="H61" s="123"/>
      <c r="I61" s="114"/>
    </row>
    <row r="62" spans="1:9" ht="11.25" customHeight="1">
      <c r="A62" s="127" t="s">
        <v>142</v>
      </c>
      <c r="B62" s="123"/>
      <c r="C62" s="374">
        <v>88.067</v>
      </c>
      <c r="D62" s="345">
        <v>88.067</v>
      </c>
      <c r="E62" s="345"/>
      <c r="F62" s="345">
        <v>88.067</v>
      </c>
      <c r="G62" s="345">
        <v>88.067</v>
      </c>
      <c r="H62" s="123"/>
      <c r="I62" s="114"/>
    </row>
    <row r="63" spans="1:9" ht="11.25" customHeight="1">
      <c r="A63" s="127" t="s">
        <v>68</v>
      </c>
      <c r="B63" s="123"/>
      <c r="C63" s="375">
        <v>21681.301000000003</v>
      </c>
      <c r="D63" s="346">
        <v>24917.607</v>
      </c>
      <c r="E63" s="346"/>
      <c r="F63" s="346">
        <v>19414.298</v>
      </c>
      <c r="G63" s="346">
        <v>20754.479000000003</v>
      </c>
      <c r="H63" s="123"/>
      <c r="I63" s="131"/>
    </row>
    <row r="64" spans="1:9" ht="9" customHeight="1">
      <c r="A64" s="114"/>
      <c r="B64" s="123"/>
      <c r="C64" s="138"/>
      <c r="D64" s="139"/>
      <c r="E64" s="138"/>
      <c r="F64" s="138"/>
      <c r="G64" s="138"/>
      <c r="H64" s="123"/>
      <c r="I64" s="114"/>
    </row>
    <row r="65" spans="1:9" ht="15.75" customHeight="1">
      <c r="A65" s="584" t="s">
        <v>454</v>
      </c>
      <c r="B65" s="557"/>
      <c r="C65" s="557"/>
      <c r="D65" s="352"/>
      <c r="E65" s="352"/>
      <c r="F65" s="352"/>
      <c r="G65" s="352"/>
      <c r="H65" s="123"/>
      <c r="I65" s="114"/>
    </row>
    <row r="66" spans="1:8" ht="14.25">
      <c r="A66" s="45"/>
      <c r="B66" s="45"/>
      <c r="C66" s="45"/>
      <c r="D66"/>
      <c r="E66"/>
      <c r="F66"/>
      <c r="G66"/>
      <c r="H66" s="123"/>
    </row>
    <row r="67" spans="2:8" ht="11.25">
      <c r="B67" s="140"/>
      <c r="C67" s="141"/>
      <c r="D67" s="142"/>
      <c r="E67" s="141"/>
      <c r="F67" s="141"/>
      <c r="G67" s="141"/>
      <c r="H67" s="140"/>
    </row>
    <row r="68" spans="2:8" ht="11.25">
      <c r="B68" s="140"/>
      <c r="C68" s="141"/>
      <c r="D68" s="142"/>
      <c r="E68" s="141"/>
      <c r="F68" s="141"/>
      <c r="G68" s="141"/>
      <c r="H68" s="140"/>
    </row>
    <row r="69" spans="2:8" ht="11.25">
      <c r="B69" s="140"/>
      <c r="C69" s="141"/>
      <c r="D69" s="142"/>
      <c r="E69" s="141"/>
      <c r="F69" s="141"/>
      <c r="G69" s="141"/>
      <c r="H69" s="140"/>
    </row>
    <row r="70" spans="2:8" ht="11.25">
      <c r="B70" s="140"/>
      <c r="C70" s="141"/>
      <c r="D70" s="142"/>
      <c r="E70" s="141"/>
      <c r="F70" s="141"/>
      <c r="G70" s="141"/>
      <c r="H70" s="140"/>
    </row>
    <row r="71" spans="2:8" ht="11.25">
      <c r="B71" s="140"/>
      <c r="C71" s="141"/>
      <c r="D71" s="142"/>
      <c r="E71" s="141"/>
      <c r="F71" s="141"/>
      <c r="G71" s="141"/>
      <c r="H71" s="140"/>
    </row>
    <row r="72" spans="2:8" ht="11.25">
      <c r="B72" s="140"/>
      <c r="C72" s="141"/>
      <c r="D72" s="142"/>
      <c r="E72" s="141"/>
      <c r="F72" s="141"/>
      <c r="G72" s="141"/>
      <c r="H72" s="140"/>
    </row>
    <row r="73" spans="2:8" ht="11.25">
      <c r="B73" s="140"/>
      <c r="C73" s="141"/>
      <c r="D73" s="142"/>
      <c r="E73" s="141"/>
      <c r="F73" s="141"/>
      <c r="G73" s="141"/>
      <c r="H73" s="140"/>
    </row>
    <row r="74" spans="2:8" ht="11.25">
      <c r="B74" s="140"/>
      <c r="C74" s="141"/>
      <c r="D74" s="142"/>
      <c r="E74" s="141"/>
      <c r="F74" s="141"/>
      <c r="G74" s="141"/>
      <c r="H74" s="140"/>
    </row>
    <row r="75" spans="2:8" ht="11.25">
      <c r="B75" s="140"/>
      <c r="C75" s="141"/>
      <c r="D75" s="142"/>
      <c r="E75" s="141"/>
      <c r="F75" s="141"/>
      <c r="G75" s="141"/>
      <c r="H75" s="140"/>
    </row>
    <row r="76" spans="2:8" ht="11.25">
      <c r="B76" s="140"/>
      <c r="C76" s="141"/>
      <c r="D76" s="142"/>
      <c r="E76" s="141"/>
      <c r="F76" s="141"/>
      <c r="G76" s="141"/>
      <c r="H76" s="140"/>
    </row>
    <row r="77" spans="2:8" ht="11.25">
      <c r="B77" s="140"/>
      <c r="C77" s="141"/>
      <c r="D77" s="142"/>
      <c r="E77" s="141"/>
      <c r="F77" s="141"/>
      <c r="G77" s="141"/>
      <c r="H77" s="140"/>
    </row>
    <row r="78" spans="2:8" ht="11.25">
      <c r="B78" s="140"/>
      <c r="C78" s="141"/>
      <c r="D78" s="142"/>
      <c r="E78" s="141"/>
      <c r="F78" s="141"/>
      <c r="G78" s="141"/>
      <c r="H78" s="140"/>
    </row>
    <row r="79" spans="2:8" ht="11.25">
      <c r="B79" s="140"/>
      <c r="C79" s="141"/>
      <c r="D79" s="142"/>
      <c r="E79" s="141"/>
      <c r="F79" s="141"/>
      <c r="G79" s="141"/>
      <c r="H79" s="140"/>
    </row>
    <row r="80" spans="2:8" ht="11.25">
      <c r="B80" s="140"/>
      <c r="C80" s="141"/>
      <c r="D80" s="142"/>
      <c r="E80" s="141"/>
      <c r="F80" s="141"/>
      <c r="G80" s="141"/>
      <c r="H80" s="140"/>
    </row>
    <row r="81" spans="2:8" ht="11.25">
      <c r="B81" s="140"/>
      <c r="C81" s="140"/>
      <c r="D81" s="143"/>
      <c r="E81" s="140"/>
      <c r="F81" s="140"/>
      <c r="G81" s="140"/>
      <c r="H81" s="140"/>
    </row>
    <row r="82" spans="2:8" ht="11.25">
      <c r="B82" s="140"/>
      <c r="C82" s="140"/>
      <c r="D82" s="143"/>
      <c r="E82" s="140"/>
      <c r="F82" s="140"/>
      <c r="G82" s="140"/>
      <c r="H82" s="140"/>
    </row>
    <row r="83" spans="2:8" ht="11.25">
      <c r="B83" s="140"/>
      <c r="C83" s="140"/>
      <c r="D83" s="143"/>
      <c r="E83" s="140"/>
      <c r="F83" s="140"/>
      <c r="G83" s="140"/>
      <c r="H83" s="140"/>
    </row>
    <row r="84" spans="2:8" ht="11.25">
      <c r="B84" s="140"/>
      <c r="C84" s="140"/>
      <c r="D84" s="143"/>
      <c r="E84" s="140"/>
      <c r="F84" s="140"/>
      <c r="G84" s="140"/>
      <c r="H84" s="140"/>
    </row>
    <row r="85" spans="2:8" ht="11.25">
      <c r="B85" s="140"/>
      <c r="C85" s="140"/>
      <c r="D85" s="143"/>
      <c r="E85" s="140"/>
      <c r="F85" s="140"/>
      <c r="G85" s="140"/>
      <c r="H85" s="140"/>
    </row>
    <row r="86" spans="2:8" ht="11.25">
      <c r="B86" s="140"/>
      <c r="C86" s="140"/>
      <c r="D86" s="143"/>
      <c r="E86" s="140"/>
      <c r="F86" s="140"/>
      <c r="G86" s="140"/>
      <c r="H86" s="140"/>
    </row>
    <row r="87" spans="2:8" ht="11.25">
      <c r="B87" s="140"/>
      <c r="C87" s="140"/>
      <c r="D87" s="143"/>
      <c r="E87" s="140"/>
      <c r="F87" s="140"/>
      <c r="G87" s="140"/>
      <c r="H87" s="140"/>
    </row>
    <row r="88" spans="2:8" ht="11.25">
      <c r="B88" s="140"/>
      <c r="C88" s="140"/>
      <c r="D88" s="143"/>
      <c r="E88" s="140"/>
      <c r="F88" s="140"/>
      <c r="G88" s="140"/>
      <c r="H88" s="140"/>
    </row>
    <row r="89" spans="2:8" ht="11.25">
      <c r="B89" s="140"/>
      <c r="C89" s="140"/>
      <c r="D89" s="143"/>
      <c r="E89" s="140"/>
      <c r="F89" s="140"/>
      <c r="G89" s="140"/>
      <c r="H89" s="140"/>
    </row>
    <row r="90" spans="2:8" ht="11.25">
      <c r="B90" s="140"/>
      <c r="C90" s="140"/>
      <c r="D90" s="143"/>
      <c r="E90" s="140"/>
      <c r="F90" s="140"/>
      <c r="G90" s="140"/>
      <c r="H90" s="140"/>
    </row>
    <row r="91" spans="2:8" ht="11.25">
      <c r="B91" s="140"/>
      <c r="C91" s="140"/>
      <c r="D91" s="143"/>
      <c r="E91" s="140"/>
      <c r="F91" s="140"/>
      <c r="G91" s="140"/>
      <c r="H91" s="140"/>
    </row>
    <row r="92" spans="2:8" ht="11.25">
      <c r="B92" s="140"/>
      <c r="C92" s="140"/>
      <c r="D92" s="143"/>
      <c r="E92" s="140"/>
      <c r="F92" s="140"/>
      <c r="G92" s="140"/>
      <c r="H92" s="140"/>
    </row>
    <row r="93" spans="2:8" ht="11.25">
      <c r="B93" s="140"/>
      <c r="C93" s="140"/>
      <c r="D93" s="143"/>
      <c r="E93" s="140"/>
      <c r="F93" s="140"/>
      <c r="G93" s="140"/>
      <c r="H93" s="140"/>
    </row>
    <row r="94" spans="2:8" ht="11.25">
      <c r="B94" s="140"/>
      <c r="C94" s="140"/>
      <c r="D94" s="143"/>
      <c r="E94" s="140"/>
      <c r="F94" s="140"/>
      <c r="G94" s="140"/>
      <c r="H94" s="140"/>
    </row>
    <row r="95" spans="2:8" ht="11.25">
      <c r="B95" s="140"/>
      <c r="C95" s="140"/>
      <c r="D95" s="143"/>
      <c r="E95" s="140"/>
      <c r="F95" s="140"/>
      <c r="G95" s="140"/>
      <c r="H95" s="140"/>
    </row>
    <row r="96" spans="2:8" ht="11.25">
      <c r="B96" s="140"/>
      <c r="C96" s="140"/>
      <c r="D96" s="143"/>
      <c r="E96" s="140"/>
      <c r="F96" s="140"/>
      <c r="G96" s="140"/>
      <c r="H96" s="140"/>
    </row>
    <row r="97" spans="2:8" ht="11.25">
      <c r="B97" s="140"/>
      <c r="C97" s="140"/>
      <c r="D97" s="143"/>
      <c r="E97" s="140"/>
      <c r="F97" s="140"/>
      <c r="G97" s="140"/>
      <c r="H97" s="140"/>
    </row>
    <row r="98" spans="2:8" ht="11.25">
      <c r="B98" s="140"/>
      <c r="C98" s="140"/>
      <c r="D98" s="143"/>
      <c r="E98" s="140"/>
      <c r="F98" s="140"/>
      <c r="G98" s="140"/>
      <c r="H98" s="140"/>
    </row>
    <row r="99" spans="2:8" ht="11.25">
      <c r="B99" s="140"/>
      <c r="C99" s="140"/>
      <c r="D99" s="143"/>
      <c r="E99" s="140"/>
      <c r="F99" s="140"/>
      <c r="G99" s="140"/>
      <c r="H99" s="140"/>
    </row>
    <row r="100" spans="2:8" ht="11.25">
      <c r="B100" s="140"/>
      <c r="C100" s="140"/>
      <c r="D100" s="143"/>
      <c r="E100" s="140"/>
      <c r="F100" s="140"/>
      <c r="G100" s="140"/>
      <c r="H100" s="140"/>
    </row>
    <row r="101" spans="2:8" ht="11.25">
      <c r="B101" s="140"/>
      <c r="C101" s="140"/>
      <c r="D101" s="143"/>
      <c r="E101" s="140"/>
      <c r="F101" s="140"/>
      <c r="G101" s="140"/>
      <c r="H101" s="140"/>
    </row>
    <row r="102" spans="2:8" ht="11.25">
      <c r="B102" s="140"/>
      <c r="C102" s="140"/>
      <c r="D102" s="143"/>
      <c r="E102" s="140"/>
      <c r="F102" s="140"/>
      <c r="G102" s="140"/>
      <c r="H102" s="140"/>
    </row>
    <row r="103" spans="2:8" ht="11.25">
      <c r="B103" s="140"/>
      <c r="C103" s="140"/>
      <c r="D103" s="143"/>
      <c r="E103" s="140"/>
      <c r="F103" s="140"/>
      <c r="G103" s="140"/>
      <c r="H103" s="140"/>
    </row>
    <row r="104" spans="2:8" ht="11.25">
      <c r="B104" s="140"/>
      <c r="C104" s="140"/>
      <c r="D104" s="143"/>
      <c r="E104" s="140"/>
      <c r="F104" s="140"/>
      <c r="G104" s="140"/>
      <c r="H104" s="140"/>
    </row>
    <row r="105" spans="2:8" ht="11.25">
      <c r="B105" s="140"/>
      <c r="C105" s="140"/>
      <c r="D105" s="143"/>
      <c r="E105" s="140"/>
      <c r="F105" s="140"/>
      <c r="G105" s="140"/>
      <c r="H105" s="140"/>
    </row>
    <row r="106" spans="2:8" ht="11.25">
      <c r="B106" s="140"/>
      <c r="C106" s="140"/>
      <c r="D106" s="143"/>
      <c r="E106" s="140"/>
      <c r="F106" s="140"/>
      <c r="G106" s="140"/>
      <c r="H106" s="140"/>
    </row>
    <row r="107" spans="2:8" ht="11.25">
      <c r="B107" s="140"/>
      <c r="C107" s="140"/>
      <c r="D107" s="143"/>
      <c r="E107" s="140"/>
      <c r="F107" s="140"/>
      <c r="G107" s="140"/>
      <c r="H107" s="140"/>
    </row>
    <row r="108" spans="2:8" ht="11.25">
      <c r="B108" s="140"/>
      <c r="C108" s="140"/>
      <c r="D108" s="143"/>
      <c r="E108" s="140"/>
      <c r="F108" s="140"/>
      <c r="G108" s="140"/>
      <c r="H108" s="140"/>
    </row>
    <row r="109" spans="2:8" ht="11.25">
      <c r="B109" s="140"/>
      <c r="C109" s="140"/>
      <c r="D109" s="143"/>
      <c r="E109" s="140"/>
      <c r="F109" s="140"/>
      <c r="G109" s="140"/>
      <c r="H109" s="140"/>
    </row>
    <row r="110" spans="2:8" ht="11.25">
      <c r="B110" s="140"/>
      <c r="C110" s="140"/>
      <c r="D110" s="143"/>
      <c r="E110" s="140"/>
      <c r="F110" s="140"/>
      <c r="G110" s="140"/>
      <c r="H110" s="140"/>
    </row>
    <row r="111" spans="2:8" ht="11.25">
      <c r="B111" s="140"/>
      <c r="C111" s="140"/>
      <c r="D111" s="143"/>
      <c r="E111" s="140"/>
      <c r="F111" s="140"/>
      <c r="G111" s="140"/>
      <c r="H111" s="140"/>
    </row>
    <row r="112" spans="2:8" ht="11.25">
      <c r="B112" s="140"/>
      <c r="C112" s="140"/>
      <c r="D112" s="143"/>
      <c r="E112" s="140"/>
      <c r="F112" s="140"/>
      <c r="G112" s="140"/>
      <c r="H112" s="140"/>
    </row>
    <row r="113" spans="2:8" ht="11.25">
      <c r="B113" s="140"/>
      <c r="C113" s="140"/>
      <c r="D113" s="143"/>
      <c r="E113" s="140"/>
      <c r="F113" s="140"/>
      <c r="G113" s="140"/>
      <c r="H113" s="140"/>
    </row>
    <row r="114" spans="2:8" ht="11.25">
      <c r="B114" s="140"/>
      <c r="C114" s="140"/>
      <c r="D114" s="143"/>
      <c r="E114" s="140"/>
      <c r="F114" s="140"/>
      <c r="G114" s="140"/>
      <c r="H114" s="140"/>
    </row>
    <row r="115" spans="2:8" ht="11.25">
      <c r="B115" s="140"/>
      <c r="C115" s="140"/>
      <c r="D115" s="143"/>
      <c r="E115" s="140"/>
      <c r="F115" s="140"/>
      <c r="G115" s="140"/>
      <c r="H115" s="140"/>
    </row>
    <row r="116" spans="2:8" ht="11.25">
      <c r="B116" s="140"/>
      <c r="C116" s="140"/>
      <c r="D116" s="143"/>
      <c r="E116" s="140"/>
      <c r="F116" s="140"/>
      <c r="G116" s="140"/>
      <c r="H116" s="140"/>
    </row>
    <row r="117" spans="2:8" ht="11.25">
      <c r="B117" s="140"/>
      <c r="C117" s="140"/>
      <c r="D117" s="143"/>
      <c r="E117" s="140"/>
      <c r="F117" s="140"/>
      <c r="G117" s="140"/>
      <c r="H117" s="140"/>
    </row>
    <row r="118" spans="2:8" ht="11.25">
      <c r="B118" s="140"/>
      <c r="C118" s="140"/>
      <c r="D118" s="143"/>
      <c r="E118" s="140"/>
      <c r="F118" s="140"/>
      <c r="G118" s="140"/>
      <c r="H118" s="140"/>
    </row>
    <row r="119" spans="2:8" ht="11.25">
      <c r="B119" s="140"/>
      <c r="C119" s="140"/>
      <c r="D119" s="143"/>
      <c r="E119" s="140"/>
      <c r="F119" s="140"/>
      <c r="G119" s="140"/>
      <c r="H119" s="140"/>
    </row>
    <row r="120" spans="2:8" ht="11.25">
      <c r="B120" s="140"/>
      <c r="C120" s="140"/>
      <c r="D120" s="143"/>
      <c r="E120" s="140"/>
      <c r="F120" s="140"/>
      <c r="G120" s="140"/>
      <c r="H120" s="140"/>
    </row>
    <row r="121" spans="2:8" ht="11.25">
      <c r="B121" s="140"/>
      <c r="C121" s="140"/>
      <c r="D121" s="143"/>
      <c r="E121" s="140"/>
      <c r="F121" s="140"/>
      <c r="G121" s="140"/>
      <c r="H121" s="140"/>
    </row>
    <row r="122" spans="2:8" ht="11.25">
      <c r="B122" s="140"/>
      <c r="C122" s="140"/>
      <c r="D122" s="143"/>
      <c r="E122" s="140"/>
      <c r="F122" s="140"/>
      <c r="G122" s="140"/>
      <c r="H122" s="140"/>
    </row>
    <row r="123" spans="2:8" ht="11.25">
      <c r="B123" s="140"/>
      <c r="C123" s="140"/>
      <c r="D123" s="143"/>
      <c r="E123" s="140"/>
      <c r="F123" s="140"/>
      <c r="G123" s="140"/>
      <c r="H123" s="140"/>
    </row>
    <row r="124" spans="2:8" ht="11.25">
      <c r="B124" s="140"/>
      <c r="C124" s="140"/>
      <c r="D124" s="143"/>
      <c r="E124" s="140"/>
      <c r="F124" s="140"/>
      <c r="G124" s="140"/>
      <c r="H124" s="140"/>
    </row>
    <row r="125" spans="2:8" ht="11.25">
      <c r="B125" s="140"/>
      <c r="C125" s="140"/>
      <c r="D125" s="143"/>
      <c r="E125" s="140"/>
      <c r="F125" s="140"/>
      <c r="G125" s="140"/>
      <c r="H125" s="140"/>
    </row>
    <row r="126" spans="2:8" ht="11.25">
      <c r="B126" s="140"/>
      <c r="C126" s="140"/>
      <c r="D126" s="143"/>
      <c r="E126" s="140"/>
      <c r="F126" s="140"/>
      <c r="G126" s="140"/>
      <c r="H126" s="140"/>
    </row>
    <row r="127" spans="2:8" ht="11.25">
      <c r="B127" s="140"/>
      <c r="C127" s="140"/>
      <c r="D127" s="143"/>
      <c r="E127" s="140"/>
      <c r="F127" s="140"/>
      <c r="G127" s="140"/>
      <c r="H127" s="140"/>
    </row>
  </sheetData>
  <sheetProtection/>
  <mergeCells count="5">
    <mergeCell ref="A2:G2"/>
    <mergeCell ref="A3:G3"/>
    <mergeCell ref="D5:F5"/>
    <mergeCell ref="A6:A8"/>
    <mergeCell ref="E6:E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PageLayoutView="0" workbookViewId="0" topLeftCell="A1">
      <selection activeCell="B8" sqref="B8"/>
    </sheetView>
  </sheetViews>
  <sheetFormatPr defaultColWidth="9.00390625" defaultRowHeight="14.25"/>
  <cols>
    <col min="1" max="1" width="44.375" style="0" customWidth="1"/>
    <col min="2" max="4" width="9.375" style="0" customWidth="1"/>
  </cols>
  <sheetData>
    <row r="1" ht="14.25">
      <c r="A1" s="2" t="s">
        <v>197</v>
      </c>
    </row>
    <row r="2" spans="1:7" ht="15.75">
      <c r="A2" s="765" t="s">
        <v>198</v>
      </c>
      <c r="B2" s="765"/>
      <c r="C2" s="765"/>
      <c r="D2" s="765"/>
      <c r="E2" s="69"/>
      <c r="F2" s="69"/>
      <c r="G2" s="69"/>
    </row>
    <row r="3" spans="1:7" ht="14.25">
      <c r="A3" s="766" t="s">
        <v>387</v>
      </c>
      <c r="B3" s="766"/>
      <c r="C3" s="766"/>
      <c r="D3" s="766"/>
      <c r="E3" s="32"/>
      <c r="F3" s="32"/>
      <c r="G3" s="32"/>
    </row>
    <row r="4" spans="1:7" ht="3" customHeight="1">
      <c r="A4" s="145"/>
      <c r="B4" s="144"/>
      <c r="C4" s="144"/>
      <c r="D4" s="144"/>
      <c r="E4" s="32"/>
      <c r="F4" s="32"/>
      <c r="G4" s="32"/>
    </row>
    <row r="5" spans="1:4" ht="26.25" customHeight="1">
      <c r="A5" s="146"/>
      <c r="B5" s="147" t="s">
        <v>146</v>
      </c>
      <c r="C5" s="148" t="s">
        <v>147</v>
      </c>
      <c r="D5" s="147" t="s">
        <v>148</v>
      </c>
    </row>
    <row r="6" spans="1:4" ht="14.25">
      <c r="A6" s="149"/>
      <c r="B6" s="150" t="s">
        <v>6</v>
      </c>
      <c r="C6" s="150" t="s">
        <v>6</v>
      </c>
      <c r="D6" s="150" t="s">
        <v>6</v>
      </c>
    </row>
    <row r="7" spans="1:4" ht="14.25">
      <c r="A7" s="149"/>
      <c r="B7" s="150"/>
      <c r="C7" s="150"/>
      <c r="D7" s="150"/>
    </row>
    <row r="8" spans="1:4" ht="14.25">
      <c r="A8" s="356" t="s">
        <v>407</v>
      </c>
      <c r="B8" s="366">
        <v>85897</v>
      </c>
      <c r="C8" s="366">
        <v>30931</v>
      </c>
      <c r="D8" s="366">
        <v>116828</v>
      </c>
    </row>
    <row r="9" spans="1:4" ht="14.25">
      <c r="A9" s="356" t="s">
        <v>403</v>
      </c>
      <c r="B9" s="366"/>
      <c r="C9" s="366">
        <v>608.3139999999981</v>
      </c>
      <c r="D9" s="366">
        <v>608.3139999999981</v>
      </c>
    </row>
    <row r="10" spans="1:4" ht="14.25">
      <c r="A10" s="356" t="s">
        <v>404</v>
      </c>
      <c r="B10" s="366">
        <v>-617.6609999999928</v>
      </c>
      <c r="C10" s="366">
        <v>675.553</v>
      </c>
      <c r="D10" s="366">
        <v>57.892000000007215</v>
      </c>
    </row>
    <row r="11" spans="1:4" ht="14.25">
      <c r="A11" s="356" t="s">
        <v>44</v>
      </c>
      <c r="B11" s="371">
        <v>28</v>
      </c>
      <c r="C11" s="371">
        <v>-28</v>
      </c>
      <c r="D11" s="366">
        <v>0</v>
      </c>
    </row>
    <row r="12" spans="1:4" ht="14.25">
      <c r="A12" s="359" t="s">
        <v>405</v>
      </c>
      <c r="B12" s="361">
        <v>-589.6609999999928</v>
      </c>
      <c r="C12" s="361">
        <v>1255.8669999999981</v>
      </c>
      <c r="D12" s="360">
        <v>666.2060000000054</v>
      </c>
    </row>
    <row r="13" spans="1:4" ht="12" customHeight="1">
      <c r="A13" s="356"/>
      <c r="B13" s="366"/>
      <c r="C13" s="366"/>
      <c r="D13" s="366"/>
    </row>
    <row r="14" spans="1:4" ht="20.25" customHeight="1">
      <c r="A14" s="707" t="s">
        <v>408</v>
      </c>
      <c r="B14" s="367">
        <v>85307.339</v>
      </c>
      <c r="C14" s="367">
        <v>32186.867</v>
      </c>
      <c r="D14" s="367">
        <v>117494.206</v>
      </c>
    </row>
    <row r="15" spans="1:4" ht="21.75" customHeight="1">
      <c r="A15" s="766" t="s">
        <v>388</v>
      </c>
      <c r="B15" s="766"/>
      <c r="C15" s="766"/>
      <c r="D15" s="766"/>
    </row>
    <row r="16" spans="1:4" ht="4.5" customHeight="1">
      <c r="A16" s="151"/>
      <c r="B16" s="151"/>
      <c r="C16" s="151"/>
      <c r="D16" s="151"/>
    </row>
    <row r="17" spans="1:4" ht="22.5">
      <c r="A17" s="146"/>
      <c r="B17" s="147" t="s">
        <v>146</v>
      </c>
      <c r="C17" s="148" t="s">
        <v>147</v>
      </c>
      <c r="D17" s="147" t="s">
        <v>148</v>
      </c>
    </row>
    <row r="18" spans="1:4" ht="14.25">
      <c r="A18" s="149"/>
      <c r="B18" s="150" t="s">
        <v>6</v>
      </c>
      <c r="C18" s="150" t="s">
        <v>6</v>
      </c>
      <c r="D18" s="150" t="s">
        <v>6</v>
      </c>
    </row>
    <row r="19" spans="1:4" ht="14.25">
      <c r="A19" s="149"/>
      <c r="B19" s="150"/>
      <c r="C19" s="150"/>
      <c r="D19" s="150"/>
    </row>
    <row r="20" spans="1:4" ht="14.25">
      <c r="A20" s="356" t="s">
        <v>400</v>
      </c>
      <c r="B20" s="366">
        <v>82072</v>
      </c>
      <c r="C20" s="366">
        <v>30855</v>
      </c>
      <c r="D20" s="366">
        <v>112927</v>
      </c>
    </row>
    <row r="21" spans="1:4" ht="14.25" hidden="1">
      <c r="A21" s="355" t="s">
        <v>401</v>
      </c>
      <c r="B21" s="366">
        <v>0</v>
      </c>
      <c r="C21" s="366">
        <v>0</v>
      </c>
      <c r="D21" s="366">
        <v>0</v>
      </c>
    </row>
    <row r="22" spans="1:4" ht="14.25" hidden="1">
      <c r="A22" s="358" t="s">
        <v>402</v>
      </c>
      <c r="B22" s="367">
        <v>82072</v>
      </c>
      <c r="C22" s="367">
        <v>30855</v>
      </c>
      <c r="D22" s="367">
        <v>112927</v>
      </c>
    </row>
    <row r="23" spans="1:4" ht="14.25">
      <c r="A23" s="356" t="s">
        <v>403</v>
      </c>
      <c r="B23" s="366"/>
      <c r="C23" s="366">
        <v>5.736999999998773</v>
      </c>
      <c r="D23" s="366">
        <v>5.736999999998773</v>
      </c>
    </row>
    <row r="24" spans="1:4" ht="14.25">
      <c r="A24" s="356" t="s">
        <v>404</v>
      </c>
      <c r="B24" s="366">
        <v>1597.4180000000051</v>
      </c>
      <c r="C24" s="366">
        <v>712.165</v>
      </c>
      <c r="D24" s="366">
        <v>2309.583000000005</v>
      </c>
    </row>
    <row r="25" spans="1:4" ht="14.25">
      <c r="A25" s="356" t="s">
        <v>44</v>
      </c>
      <c r="B25" s="366">
        <v>37</v>
      </c>
      <c r="C25" s="366">
        <v>-31</v>
      </c>
      <c r="D25" s="366">
        <v>6</v>
      </c>
    </row>
    <row r="26" spans="1:4" ht="15" customHeight="1">
      <c r="A26" s="379" t="s">
        <v>405</v>
      </c>
      <c r="B26" s="361">
        <v>1634.4180000000051</v>
      </c>
      <c r="C26" s="361">
        <v>681.165</v>
      </c>
      <c r="D26" s="360">
        <v>2315.583000000005</v>
      </c>
    </row>
    <row r="27" spans="1:4" ht="3.75" customHeight="1">
      <c r="A27" s="356"/>
      <c r="B27" s="366"/>
      <c r="C27" s="366"/>
      <c r="D27" s="366"/>
    </row>
    <row r="28" spans="1:4" ht="14.25">
      <c r="A28" s="358" t="s">
        <v>406</v>
      </c>
      <c r="B28" s="367">
        <v>83706.418</v>
      </c>
      <c r="C28" s="367">
        <v>31536.165</v>
      </c>
      <c r="D28" s="367">
        <v>115241.583</v>
      </c>
    </row>
    <row r="29" spans="1:4" ht="9" customHeight="1">
      <c r="A29" s="358"/>
      <c r="B29" s="583"/>
      <c r="C29" s="583"/>
      <c r="D29" s="583"/>
    </row>
    <row r="30" spans="1:4" ht="15.75" customHeight="1">
      <c r="A30" s="584" t="s">
        <v>454</v>
      </c>
      <c r="B30" s="352"/>
      <c r="C30" s="352"/>
      <c r="D30" s="352"/>
    </row>
  </sheetData>
  <sheetProtection/>
  <mergeCells count="3">
    <mergeCell ref="A2:D2"/>
    <mergeCell ref="A3:D3"/>
    <mergeCell ref="A15:D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50"/>
  <sheetViews>
    <sheetView showGridLines="0" zoomScalePageLayoutView="0" workbookViewId="0" topLeftCell="A1">
      <selection activeCell="C12" sqref="C12"/>
    </sheetView>
  </sheetViews>
  <sheetFormatPr defaultColWidth="9.00390625" defaultRowHeight="14.25"/>
  <cols>
    <col min="1" max="1" width="35.625" style="13" customWidth="1"/>
    <col min="2" max="2" width="3.625" style="13" bestFit="1" customWidth="1"/>
    <col min="3" max="3" width="9.375" style="13" customWidth="1"/>
    <col min="4" max="4" width="9.375" style="109" customWidth="1"/>
    <col min="5" max="5" width="2.375" style="3" customWidth="1"/>
    <col min="6" max="7" width="9.375" style="3" customWidth="1"/>
    <col min="8" max="16384" width="9.00390625" style="3" customWidth="1"/>
  </cols>
  <sheetData>
    <row r="1" spans="1:7" ht="12.75">
      <c r="A1" s="1" t="s">
        <v>199</v>
      </c>
      <c r="B1" s="1"/>
      <c r="C1" s="1"/>
      <c r="D1" s="113"/>
      <c r="E1" s="2"/>
      <c r="F1" s="2"/>
      <c r="G1" s="2"/>
    </row>
    <row r="2" spans="1:7" ht="15.75">
      <c r="A2" s="767" t="s">
        <v>200</v>
      </c>
      <c r="B2" s="767"/>
      <c r="C2" s="767"/>
      <c r="D2" s="767"/>
      <c r="E2" s="767"/>
      <c r="F2" s="767"/>
      <c r="G2" s="767"/>
    </row>
    <row r="3" spans="1:7" ht="12.75">
      <c r="A3" s="768" t="s">
        <v>387</v>
      </c>
      <c r="B3" s="768"/>
      <c r="C3" s="768"/>
      <c r="D3" s="768"/>
      <c r="E3" s="768"/>
      <c r="F3" s="768"/>
      <c r="G3" s="768"/>
    </row>
    <row r="4" spans="1:7" ht="3" customHeight="1">
      <c r="A4" s="152"/>
      <c r="B4" s="152"/>
      <c r="C4" s="152"/>
      <c r="D4" s="152"/>
      <c r="E4" s="152"/>
      <c r="F4" s="152"/>
      <c r="G4" s="152"/>
    </row>
    <row r="5" spans="1:7" ht="12.75" customHeight="1">
      <c r="A5" s="153"/>
      <c r="B5" s="153"/>
      <c r="C5" s="769" t="s">
        <v>379</v>
      </c>
      <c r="D5" s="769"/>
      <c r="E5" s="154"/>
      <c r="F5" s="769" t="s">
        <v>2</v>
      </c>
      <c r="G5" s="769"/>
    </row>
    <row r="6" spans="1:8" ht="25.5" customHeight="1">
      <c r="A6" s="770"/>
      <c r="B6" s="156" t="s">
        <v>201</v>
      </c>
      <c r="C6" s="408" t="s">
        <v>390</v>
      </c>
      <c r="D6" s="158" t="s">
        <v>4</v>
      </c>
      <c r="E6" s="771"/>
      <c r="F6" s="157" t="s">
        <v>390</v>
      </c>
      <c r="G6" s="157" t="s">
        <v>5</v>
      </c>
      <c r="H6" s="140"/>
    </row>
    <row r="7" spans="1:8" ht="11.25">
      <c r="A7" s="770"/>
      <c r="B7" s="155"/>
      <c r="C7" s="409" t="s">
        <v>6</v>
      </c>
      <c r="D7" s="157" t="s">
        <v>6</v>
      </c>
      <c r="E7" s="771"/>
      <c r="F7" s="159" t="s">
        <v>6</v>
      </c>
      <c r="G7" s="157" t="s">
        <v>6</v>
      </c>
      <c r="H7" s="140"/>
    </row>
    <row r="8" spans="1:8" ht="8.25" customHeight="1">
      <c r="A8" s="160"/>
      <c r="B8" s="161"/>
      <c r="C8" s="410"/>
      <c r="D8" s="159"/>
      <c r="E8" s="157"/>
      <c r="F8" s="157"/>
      <c r="G8" s="157"/>
      <c r="H8" s="140"/>
    </row>
    <row r="9" spans="1:8" ht="11.25" customHeight="1">
      <c r="A9" s="162" t="s">
        <v>153</v>
      </c>
      <c r="B9" s="163"/>
      <c r="C9" s="409"/>
      <c r="D9" s="164"/>
      <c r="E9" s="165"/>
      <c r="F9" s="165"/>
      <c r="G9" s="165"/>
      <c r="H9" s="140"/>
    </row>
    <row r="10" spans="1:8" ht="3.75" customHeight="1">
      <c r="A10" s="166"/>
      <c r="B10" s="164"/>
      <c r="C10" s="411"/>
      <c r="D10" s="164"/>
      <c r="E10" s="165"/>
      <c r="F10" s="165"/>
      <c r="G10" s="165"/>
      <c r="H10" s="140"/>
    </row>
    <row r="11" spans="1:8" ht="11.25" customHeight="1">
      <c r="A11" s="162" t="s">
        <v>154</v>
      </c>
      <c r="B11" s="163"/>
      <c r="C11" s="409"/>
      <c r="D11" s="164"/>
      <c r="E11" s="165"/>
      <c r="F11" s="165"/>
      <c r="G11" s="165"/>
      <c r="H11" s="140"/>
    </row>
    <row r="12" spans="1:8" ht="11.25" customHeight="1">
      <c r="A12" s="610" t="s">
        <v>155</v>
      </c>
      <c r="B12" s="617"/>
      <c r="C12" s="621">
        <v>2039.117</v>
      </c>
      <c r="D12" s="596">
        <v>8976.188999999998</v>
      </c>
      <c r="E12" s="596"/>
      <c r="F12" s="596">
        <v>1903.4599999999998</v>
      </c>
      <c r="G12" s="596">
        <v>8186.306</v>
      </c>
      <c r="H12" s="140"/>
    </row>
    <row r="13" spans="1:8" ht="11.25" customHeight="1">
      <c r="A13" s="610" t="s">
        <v>156</v>
      </c>
      <c r="B13" s="617"/>
      <c r="C13" s="621">
        <v>1924.405</v>
      </c>
      <c r="D13" s="596">
        <v>8689.2</v>
      </c>
      <c r="E13" s="596"/>
      <c r="F13" s="596">
        <v>1946.46</v>
      </c>
      <c r="G13" s="596">
        <v>8613.904</v>
      </c>
      <c r="H13" s="140"/>
    </row>
    <row r="14" spans="1:8" ht="11.25" customHeight="1">
      <c r="A14" s="610" t="s">
        <v>157</v>
      </c>
      <c r="B14" s="617"/>
      <c r="C14" s="621">
        <v>4811.801</v>
      </c>
      <c r="D14" s="596">
        <v>19777.507999999998</v>
      </c>
      <c r="E14" s="596"/>
      <c r="F14" s="596">
        <v>4551.318</v>
      </c>
      <c r="G14" s="596">
        <v>18291.388</v>
      </c>
      <c r="H14" s="140"/>
    </row>
    <row r="15" spans="1:8" ht="11.25" customHeight="1">
      <c r="A15" s="610" t="s">
        <v>158</v>
      </c>
      <c r="B15" s="617"/>
      <c r="C15" s="621">
        <v>210.382</v>
      </c>
      <c r="D15" s="596">
        <v>736.878</v>
      </c>
      <c r="E15" s="596"/>
      <c r="F15" s="596">
        <v>181.488</v>
      </c>
      <c r="G15" s="596">
        <v>692.116</v>
      </c>
      <c r="H15" s="140"/>
    </row>
    <row r="16" spans="1:8" ht="11.25" customHeight="1">
      <c r="A16" s="610" t="s">
        <v>202</v>
      </c>
      <c r="B16" s="617"/>
      <c r="C16" s="621">
        <v>2326.744999999999</v>
      </c>
      <c r="D16" s="596">
        <v>8629.515999999994</v>
      </c>
      <c r="E16" s="596"/>
      <c r="F16" s="596">
        <v>2258.3449999999993</v>
      </c>
      <c r="G16" s="596">
        <v>9203.541</v>
      </c>
      <c r="H16" s="140"/>
    </row>
    <row r="17" spans="1:8" ht="14.25" customHeight="1">
      <c r="A17" s="614" t="s">
        <v>160</v>
      </c>
      <c r="B17" s="618"/>
      <c r="C17" s="622">
        <v>11312.449999999999</v>
      </c>
      <c r="D17" s="599">
        <v>46809.29099999999</v>
      </c>
      <c r="E17" s="599"/>
      <c r="F17" s="599">
        <v>10841.070999999998</v>
      </c>
      <c r="G17" s="599">
        <v>44987.255</v>
      </c>
      <c r="H17" s="140"/>
    </row>
    <row r="18" spans="1:8" ht="5.25" customHeight="1">
      <c r="A18" s="610"/>
      <c r="B18" s="617"/>
      <c r="C18" s="621"/>
      <c r="D18" s="596"/>
      <c r="E18" s="596"/>
      <c r="F18" s="596"/>
      <c r="G18" s="596"/>
      <c r="H18" s="140"/>
    </row>
    <row r="19" spans="1:8" ht="11.25" customHeight="1">
      <c r="A19" s="614" t="s">
        <v>161</v>
      </c>
      <c r="B19" s="618"/>
      <c r="C19" s="621"/>
      <c r="D19" s="596"/>
      <c r="E19" s="596"/>
      <c r="F19" s="596"/>
      <c r="G19" s="596"/>
      <c r="H19" s="140"/>
    </row>
    <row r="20" spans="1:8" ht="11.25" customHeight="1">
      <c r="A20" s="610" t="s">
        <v>162</v>
      </c>
      <c r="B20" s="617"/>
      <c r="C20" s="621">
        <v>-3586.761</v>
      </c>
      <c r="D20" s="596">
        <v>-14304.283</v>
      </c>
      <c r="E20" s="596"/>
      <c r="F20" s="596">
        <v>-3468.255</v>
      </c>
      <c r="G20" s="596">
        <v>-13532.786</v>
      </c>
      <c r="H20" s="140"/>
    </row>
    <row r="21" spans="1:8" ht="11.25" customHeight="1">
      <c r="A21" s="610" t="s">
        <v>163</v>
      </c>
      <c r="B21" s="617"/>
      <c r="C21" s="621">
        <v>-4915.92</v>
      </c>
      <c r="D21" s="596">
        <v>-19909.7</v>
      </c>
      <c r="E21" s="596"/>
      <c r="F21" s="596">
        <v>-4751.208</v>
      </c>
      <c r="G21" s="596">
        <v>-17815.121</v>
      </c>
      <c r="H21" s="140"/>
    </row>
    <row r="22" spans="1:8" ht="11.25" customHeight="1">
      <c r="A22" s="610" t="s">
        <v>164</v>
      </c>
      <c r="B22" s="617"/>
      <c r="C22" s="621">
        <v>-426.535</v>
      </c>
      <c r="D22" s="596">
        <v>-1613.685</v>
      </c>
      <c r="E22" s="596"/>
      <c r="F22" s="596">
        <v>-373.162</v>
      </c>
      <c r="G22" s="596">
        <v>-1751.31</v>
      </c>
      <c r="H22" s="140"/>
    </row>
    <row r="23" spans="1:8" ht="11.25" customHeight="1">
      <c r="A23" s="610" t="s">
        <v>165</v>
      </c>
      <c r="B23" s="617"/>
      <c r="C23" s="621">
        <v>-933.668</v>
      </c>
      <c r="D23" s="596">
        <v>-3959.5519999999997</v>
      </c>
      <c r="E23" s="596"/>
      <c r="F23" s="596">
        <v>-972.5790000000001</v>
      </c>
      <c r="G23" s="596">
        <v>-3673.992</v>
      </c>
      <c r="H23" s="140"/>
    </row>
    <row r="24" spans="1:8" ht="11.25" customHeight="1">
      <c r="A24" s="610" t="s">
        <v>203</v>
      </c>
      <c r="B24" s="617"/>
      <c r="C24" s="621">
        <v>-1223.1859999999997</v>
      </c>
      <c r="D24" s="596">
        <v>-4313.936999999998</v>
      </c>
      <c r="E24" s="596"/>
      <c r="F24" s="596">
        <v>-1201.866</v>
      </c>
      <c r="G24" s="596">
        <v>-5016.131000000001</v>
      </c>
      <c r="H24" s="140"/>
    </row>
    <row r="25" spans="1:8" ht="11.25" customHeight="1">
      <c r="A25" s="614" t="s">
        <v>166</v>
      </c>
      <c r="B25" s="618"/>
      <c r="C25" s="622">
        <v>-11086.07</v>
      </c>
      <c r="D25" s="599">
        <v>-44101.157</v>
      </c>
      <c r="E25" s="599"/>
      <c r="F25" s="599">
        <v>-10767.07</v>
      </c>
      <c r="G25" s="599">
        <v>-41789.34</v>
      </c>
      <c r="H25" s="140"/>
    </row>
    <row r="26" spans="1:8" ht="6" customHeight="1">
      <c r="A26" s="610"/>
      <c r="B26" s="617"/>
      <c r="C26" s="621"/>
      <c r="D26" s="596"/>
      <c r="E26" s="596"/>
      <c r="F26" s="596"/>
      <c r="G26" s="596"/>
      <c r="H26" s="140"/>
    </row>
    <row r="27" spans="1:8" ht="11.25" customHeight="1">
      <c r="A27" s="614" t="s">
        <v>167</v>
      </c>
      <c r="B27" s="618"/>
      <c r="C27" s="622">
        <v>226.3799999999992</v>
      </c>
      <c r="D27" s="599">
        <v>2708.133999999991</v>
      </c>
      <c r="E27" s="599"/>
      <c r="F27" s="599">
        <v>74.00099999999838</v>
      </c>
      <c r="G27" s="599">
        <v>3197.915000000001</v>
      </c>
      <c r="H27" s="140"/>
    </row>
    <row r="28" spans="1:8" ht="8.25" customHeight="1">
      <c r="A28" s="610"/>
      <c r="B28" s="617"/>
      <c r="C28" s="621"/>
      <c r="D28" s="596"/>
      <c r="E28" s="596"/>
      <c r="F28" s="596"/>
      <c r="G28" s="596"/>
      <c r="H28" s="140"/>
    </row>
    <row r="29" spans="1:8" ht="11.25" customHeight="1">
      <c r="A29" s="614" t="s">
        <v>168</v>
      </c>
      <c r="B29" s="618"/>
      <c r="C29" s="621"/>
      <c r="D29" s="596"/>
      <c r="E29" s="596"/>
      <c r="F29" s="596"/>
      <c r="G29" s="596"/>
      <c r="H29" s="140"/>
    </row>
    <row r="30" spans="1:8" ht="8.25" customHeight="1">
      <c r="A30" s="610"/>
      <c r="B30" s="617"/>
      <c r="C30" s="621"/>
      <c r="D30" s="596"/>
      <c r="E30" s="596"/>
      <c r="F30" s="596"/>
      <c r="G30" s="596"/>
      <c r="H30" s="140"/>
    </row>
    <row r="31" spans="1:8" ht="11.25" customHeight="1">
      <c r="A31" s="614" t="s">
        <v>169</v>
      </c>
      <c r="B31" s="618"/>
      <c r="C31" s="621"/>
      <c r="D31" s="596"/>
      <c r="E31" s="596"/>
      <c r="F31" s="596"/>
      <c r="G31" s="596"/>
      <c r="H31" s="140"/>
    </row>
    <row r="32" spans="1:8" ht="11.25" customHeight="1">
      <c r="A32" s="610" t="s">
        <v>49</v>
      </c>
      <c r="B32" s="617"/>
      <c r="C32" s="621">
        <v>-1343.5659999999998</v>
      </c>
      <c r="D32" s="596">
        <v>-6727.691000000001</v>
      </c>
      <c r="E32" s="596"/>
      <c r="F32" s="596">
        <v>-1445.714</v>
      </c>
      <c r="G32" s="596">
        <v>-6813.8499999999985</v>
      </c>
      <c r="H32" s="140"/>
    </row>
    <row r="33" spans="1:8" ht="11.25" customHeight="1">
      <c r="A33" s="610" t="s">
        <v>53</v>
      </c>
      <c r="B33" s="617"/>
      <c r="C33" s="621">
        <v>152.803</v>
      </c>
      <c r="D33" s="596">
        <v>1351.44</v>
      </c>
      <c r="E33" s="596"/>
      <c r="F33" s="596">
        <v>235.536</v>
      </c>
      <c r="G33" s="596">
        <v>1150.819</v>
      </c>
      <c r="H33" s="140"/>
    </row>
    <row r="34" spans="1:8" ht="11.25" customHeight="1">
      <c r="A34" s="614" t="s">
        <v>170</v>
      </c>
      <c r="B34" s="618"/>
      <c r="C34" s="622">
        <v>-1190.763</v>
      </c>
      <c r="D34" s="599">
        <v>-5376.251</v>
      </c>
      <c r="E34" s="599"/>
      <c r="F34" s="599">
        <v>-1210.1779999999999</v>
      </c>
      <c r="G34" s="599">
        <v>-5663.030999999999</v>
      </c>
      <c r="H34" s="140"/>
    </row>
    <row r="35" spans="1:8" ht="8.25" customHeight="1">
      <c r="A35" s="610"/>
      <c r="B35" s="617"/>
      <c r="C35" s="621"/>
      <c r="D35" s="596"/>
      <c r="E35" s="596"/>
      <c r="F35" s="596"/>
      <c r="G35" s="596"/>
      <c r="H35" s="140"/>
    </row>
    <row r="36" spans="1:8" ht="11.25" customHeight="1">
      <c r="A36" s="614" t="s">
        <v>171</v>
      </c>
      <c r="B36" s="618"/>
      <c r="C36" s="621"/>
      <c r="D36" s="596"/>
      <c r="E36" s="596"/>
      <c r="F36" s="596"/>
      <c r="G36" s="596"/>
      <c r="H36" s="140"/>
    </row>
    <row r="37" spans="1:8" ht="11.25" customHeight="1">
      <c r="A37" s="614" t="s">
        <v>154</v>
      </c>
      <c r="B37" s="617"/>
      <c r="C37" s="621"/>
      <c r="D37" s="596"/>
      <c r="E37" s="596"/>
      <c r="F37" s="596"/>
      <c r="G37" s="596"/>
      <c r="H37" s="140"/>
    </row>
    <row r="38" spans="1:8" ht="11.25" customHeight="1">
      <c r="A38" s="610" t="s">
        <v>172</v>
      </c>
      <c r="B38" s="617"/>
      <c r="C38" s="621">
        <v>2.885</v>
      </c>
      <c r="D38" s="596">
        <v>0</v>
      </c>
      <c r="E38" s="596"/>
      <c r="F38" s="596">
        <v>4.96</v>
      </c>
      <c r="G38" s="596">
        <v>22.253</v>
      </c>
      <c r="H38" s="140"/>
    </row>
    <row r="39" spans="1:8" ht="11.25" customHeight="1">
      <c r="A39" s="610" t="s">
        <v>173</v>
      </c>
      <c r="B39" s="617"/>
      <c r="C39" s="621">
        <v>1625.539</v>
      </c>
      <c r="D39" s="596">
        <v>1655.263</v>
      </c>
      <c r="E39" s="596"/>
      <c r="F39" s="596">
        <v>1723.9399999999998</v>
      </c>
      <c r="G39" s="596">
        <v>7111.826</v>
      </c>
      <c r="H39" s="140"/>
    </row>
    <row r="40" spans="1:8" ht="11.25" customHeight="1">
      <c r="A40" s="614" t="s">
        <v>161</v>
      </c>
      <c r="B40" s="617"/>
      <c r="C40" s="621"/>
      <c r="D40" s="596"/>
      <c r="E40" s="596"/>
      <c r="F40" s="596"/>
      <c r="G40" s="596"/>
      <c r="H40" s="140"/>
    </row>
    <row r="41" spans="1:8" ht="11.25" customHeight="1">
      <c r="A41" s="610" t="s">
        <v>172</v>
      </c>
      <c r="B41" s="617"/>
      <c r="C41" s="621">
        <v>-2.37</v>
      </c>
      <c r="D41" s="596">
        <v>0</v>
      </c>
      <c r="E41" s="596"/>
      <c r="F41" s="596">
        <v>-5.061</v>
      </c>
      <c r="G41" s="596">
        <v>-23.219</v>
      </c>
      <c r="H41" s="140"/>
    </row>
    <row r="42" spans="1:8" ht="11.25" customHeight="1">
      <c r="A42" s="610" t="s">
        <v>173</v>
      </c>
      <c r="B42" s="617"/>
      <c r="C42" s="621">
        <v>-1952.867</v>
      </c>
      <c r="D42" s="596">
        <v>-2423.43</v>
      </c>
      <c r="E42" s="596"/>
      <c r="F42" s="596">
        <v>-1868.389</v>
      </c>
      <c r="G42" s="596">
        <v>-7405.868</v>
      </c>
      <c r="H42" s="140"/>
    </row>
    <row r="43" spans="1:8" ht="11.25" customHeight="1">
      <c r="A43" s="614" t="s">
        <v>174</v>
      </c>
      <c r="B43" s="618"/>
      <c r="C43" s="622">
        <v>-326.8129999999999</v>
      </c>
      <c r="D43" s="599">
        <v>-768.1669999999999</v>
      </c>
      <c r="E43" s="599"/>
      <c r="F43" s="599">
        <v>-144.54999999999995</v>
      </c>
      <c r="G43" s="599">
        <v>-295.0080000000007</v>
      </c>
      <c r="H43" s="140"/>
    </row>
    <row r="44" spans="1:8" ht="7.5" customHeight="1">
      <c r="A44" s="610"/>
      <c r="B44" s="617"/>
      <c r="C44" s="621"/>
      <c r="D44" s="596"/>
      <c r="E44" s="596"/>
      <c r="F44" s="596"/>
      <c r="G44" s="596"/>
      <c r="H44" s="140"/>
    </row>
    <row r="45" spans="1:8" ht="11.25" customHeight="1">
      <c r="A45" s="614" t="s">
        <v>175</v>
      </c>
      <c r="B45" s="618"/>
      <c r="C45" s="622">
        <v>-1517.5759999999998</v>
      </c>
      <c r="D45" s="599">
        <v>-6144.418</v>
      </c>
      <c r="E45" s="599"/>
      <c r="F45" s="599">
        <v>-1354.7279999999998</v>
      </c>
      <c r="G45" s="599">
        <v>-5958.039</v>
      </c>
      <c r="H45" s="140"/>
    </row>
    <row r="46" spans="1:8" ht="7.5" customHeight="1">
      <c r="A46" s="610"/>
      <c r="B46" s="617"/>
      <c r="C46" s="621"/>
      <c r="D46" s="596"/>
      <c r="E46" s="596"/>
      <c r="F46" s="596"/>
      <c r="G46" s="596"/>
      <c r="H46" s="140"/>
    </row>
    <row r="47" spans="1:8" ht="11.25" customHeight="1">
      <c r="A47" s="616" t="s">
        <v>176</v>
      </c>
      <c r="B47" s="619"/>
      <c r="C47" s="621"/>
      <c r="D47" s="596"/>
      <c r="E47" s="596"/>
      <c r="F47" s="596"/>
      <c r="G47" s="596"/>
      <c r="H47" s="140"/>
    </row>
    <row r="48" spans="1:8" ht="8.25" customHeight="1">
      <c r="A48" s="610"/>
      <c r="B48" s="617"/>
      <c r="C48" s="621"/>
      <c r="D48" s="596"/>
      <c r="E48" s="596"/>
      <c r="F48" s="596"/>
      <c r="G48" s="596"/>
      <c r="H48" s="140"/>
    </row>
    <row r="49" spans="1:8" ht="11.25" customHeight="1">
      <c r="A49" s="614" t="s">
        <v>154</v>
      </c>
      <c r="B49" s="618"/>
      <c r="C49" s="621"/>
      <c r="D49" s="596"/>
      <c r="E49" s="596"/>
      <c r="F49" s="596"/>
      <c r="G49" s="596"/>
      <c r="H49" s="140"/>
    </row>
    <row r="50" spans="1:8" ht="11.25" customHeight="1">
      <c r="A50" s="610" t="s">
        <v>124</v>
      </c>
      <c r="B50" s="617"/>
      <c r="C50" s="621">
        <v>15</v>
      </c>
      <c r="D50" s="596">
        <v>25</v>
      </c>
      <c r="E50" s="596"/>
      <c r="F50" s="596">
        <v>0</v>
      </c>
      <c r="G50" s="596">
        <v>15</v>
      </c>
      <c r="H50" s="140"/>
    </row>
    <row r="51" spans="1:8" ht="11.25" customHeight="1">
      <c r="A51" s="610" t="s">
        <v>125</v>
      </c>
      <c r="B51" s="617"/>
      <c r="C51" s="621">
        <v>5272.695</v>
      </c>
      <c r="D51" s="596">
        <v>31214.496</v>
      </c>
      <c r="E51" s="596"/>
      <c r="F51" s="596">
        <v>5491.207</v>
      </c>
      <c r="G51" s="596">
        <v>26192.242</v>
      </c>
      <c r="H51" s="140"/>
    </row>
    <row r="52" spans="1:8" ht="11.25" customHeight="1">
      <c r="A52" s="610" t="s">
        <v>177</v>
      </c>
      <c r="B52" s="617"/>
      <c r="C52" s="621">
        <v>0</v>
      </c>
      <c r="D52" s="596">
        <v>0</v>
      </c>
      <c r="E52" s="596"/>
      <c r="F52" s="596">
        <v>0</v>
      </c>
      <c r="G52" s="596">
        <v>0</v>
      </c>
      <c r="H52" s="140"/>
    </row>
    <row r="53" spans="1:8" ht="11.25" customHeight="1">
      <c r="A53" s="610" t="s">
        <v>178</v>
      </c>
      <c r="B53" s="617"/>
      <c r="C53" s="621">
        <v>8.015</v>
      </c>
      <c r="D53" s="596">
        <v>35.235</v>
      </c>
      <c r="E53" s="596"/>
      <c r="F53" s="596">
        <v>7.298</v>
      </c>
      <c r="G53" s="596">
        <v>41.473</v>
      </c>
      <c r="H53" s="140"/>
    </row>
    <row r="54" spans="1:8" ht="11.25" customHeight="1">
      <c r="A54" s="614" t="s">
        <v>160</v>
      </c>
      <c r="B54" s="618"/>
      <c r="C54" s="622">
        <v>5295.71</v>
      </c>
      <c r="D54" s="599">
        <v>31274.731</v>
      </c>
      <c r="E54" s="599"/>
      <c r="F54" s="599">
        <v>5498.505</v>
      </c>
      <c r="G54" s="599">
        <v>26248.715</v>
      </c>
      <c r="H54" s="140"/>
    </row>
    <row r="55" spans="1:8" ht="5.25" customHeight="1">
      <c r="A55" s="610"/>
      <c r="B55" s="617"/>
      <c r="C55" s="621"/>
      <c r="D55" s="596"/>
      <c r="E55" s="596"/>
      <c r="F55" s="596"/>
      <c r="G55" s="596"/>
      <c r="H55" s="140"/>
    </row>
    <row r="56" spans="1:8" ht="11.25" customHeight="1">
      <c r="A56" s="614" t="s">
        <v>161</v>
      </c>
      <c r="B56" s="618"/>
      <c r="C56" s="621"/>
      <c r="D56" s="596"/>
      <c r="E56" s="596"/>
      <c r="F56" s="596"/>
      <c r="G56" s="596"/>
      <c r="H56" s="140"/>
    </row>
    <row r="57" spans="1:8" ht="11.25" customHeight="1">
      <c r="A57" s="610" t="s">
        <v>101</v>
      </c>
      <c r="B57" s="617"/>
      <c r="C57" s="621">
        <v>-2.353999999999999</v>
      </c>
      <c r="D57" s="596">
        <v>-15.423</v>
      </c>
      <c r="E57" s="596"/>
      <c r="F57" s="596">
        <v>0</v>
      </c>
      <c r="G57" s="596">
        <v>-16.339</v>
      </c>
      <c r="H57" s="140"/>
    </row>
    <row r="58" spans="1:8" ht="11.25" customHeight="1">
      <c r="A58" s="610" t="s">
        <v>179</v>
      </c>
      <c r="B58" s="617"/>
      <c r="C58" s="621">
        <v>-3631.709</v>
      </c>
      <c r="D58" s="596">
        <v>-27722.823</v>
      </c>
      <c r="E58" s="596"/>
      <c r="F58" s="596">
        <v>-5363.325000000001</v>
      </c>
      <c r="G58" s="596">
        <v>-26193.959</v>
      </c>
      <c r="H58" s="140"/>
    </row>
    <row r="59" spans="1:8" ht="11.25" customHeight="1">
      <c r="A59" s="610" t="s">
        <v>180</v>
      </c>
      <c r="B59" s="617"/>
      <c r="C59" s="621">
        <v>0</v>
      </c>
      <c r="D59" s="596">
        <v>0</v>
      </c>
      <c r="E59" s="596"/>
      <c r="F59" s="596">
        <v>0</v>
      </c>
      <c r="G59" s="596">
        <v>0</v>
      </c>
      <c r="H59" s="140"/>
    </row>
    <row r="60" spans="1:8" ht="11.25" customHeight="1">
      <c r="A60" s="610" t="s">
        <v>181</v>
      </c>
      <c r="B60" s="617"/>
      <c r="C60" s="621">
        <v>-32.67600000000188</v>
      </c>
      <c r="D60" s="596">
        <v>-240.41400000000147</v>
      </c>
      <c r="E60" s="596"/>
      <c r="F60" s="596">
        <v>-26.262999999999806</v>
      </c>
      <c r="G60" s="596">
        <v>-105.34899999999962</v>
      </c>
      <c r="H60" s="140"/>
    </row>
    <row r="61" spans="1:8" ht="11.25" customHeight="1">
      <c r="A61" s="614" t="s">
        <v>166</v>
      </c>
      <c r="B61" s="618"/>
      <c r="C61" s="622">
        <v>-3666.7390000000014</v>
      </c>
      <c r="D61" s="599">
        <v>-27978.66</v>
      </c>
      <c r="E61" s="599"/>
      <c r="F61" s="599">
        <v>-5389.588000000001</v>
      </c>
      <c r="G61" s="599">
        <v>-26315.646999999997</v>
      </c>
      <c r="H61" s="140"/>
    </row>
    <row r="62" spans="1:8" ht="8.25" customHeight="1">
      <c r="A62" s="610"/>
      <c r="B62" s="617"/>
      <c r="C62" s="621"/>
      <c r="D62" s="596"/>
      <c r="E62" s="596"/>
      <c r="F62" s="596"/>
      <c r="G62" s="596"/>
      <c r="H62" s="140"/>
    </row>
    <row r="63" spans="1:8" ht="11.25" customHeight="1">
      <c r="A63" s="614" t="s">
        <v>182</v>
      </c>
      <c r="B63" s="618"/>
      <c r="C63" s="622">
        <v>1628.9709999999986</v>
      </c>
      <c r="D63" s="599">
        <v>3296.071</v>
      </c>
      <c r="E63" s="599"/>
      <c r="F63" s="599">
        <v>108.91699999999946</v>
      </c>
      <c r="G63" s="599">
        <v>-66.93199999999706</v>
      </c>
      <c r="H63" s="140"/>
    </row>
    <row r="64" spans="1:8" ht="3.75" customHeight="1">
      <c r="A64" s="610"/>
      <c r="B64" s="617"/>
      <c r="C64" s="621"/>
      <c r="D64" s="596"/>
      <c r="E64" s="596"/>
      <c r="F64" s="596"/>
      <c r="G64" s="596"/>
      <c r="H64" s="140"/>
    </row>
    <row r="65" spans="1:8" ht="11.25" customHeight="1">
      <c r="A65" s="612" t="s">
        <v>183</v>
      </c>
      <c r="B65" s="611"/>
      <c r="C65" s="623">
        <v>337.77499999999804</v>
      </c>
      <c r="D65" s="602">
        <v>-140.21300000000883</v>
      </c>
      <c r="E65" s="602"/>
      <c r="F65" s="602">
        <v>-1171.810000000002</v>
      </c>
      <c r="G65" s="602">
        <v>-2827.055999999996</v>
      </c>
      <c r="H65" s="140"/>
    </row>
    <row r="66" spans="1:8" ht="11.25" customHeight="1">
      <c r="A66" s="610" t="s">
        <v>184</v>
      </c>
      <c r="B66" s="617"/>
      <c r="C66" s="621">
        <v>8382.546999999999</v>
      </c>
      <c r="D66" s="596">
        <v>8501.564</v>
      </c>
      <c r="E66" s="596"/>
      <c r="F66" s="613">
        <v>11209.602999999996</v>
      </c>
      <c r="G66" s="613">
        <v>11209.602999999996</v>
      </c>
      <c r="H66" s="140"/>
    </row>
    <row r="67" spans="1:8" ht="11.25" customHeight="1">
      <c r="A67" s="610" t="s">
        <v>185</v>
      </c>
      <c r="B67" s="617"/>
      <c r="C67" s="621">
        <v>8720.321999999996</v>
      </c>
      <c r="D67" s="596">
        <v>8361.350999999991</v>
      </c>
      <c r="E67" s="596"/>
      <c r="F67" s="613">
        <v>10037.792999999994</v>
      </c>
      <c r="G67" s="613">
        <v>8382.546999999999</v>
      </c>
      <c r="H67" s="140"/>
    </row>
    <row r="68" spans="1:8" ht="8.25" customHeight="1">
      <c r="A68" s="610"/>
      <c r="B68" s="617"/>
      <c r="C68" s="621"/>
      <c r="D68" s="596"/>
      <c r="E68" s="596"/>
      <c r="F68" s="613"/>
      <c r="G68" s="613"/>
      <c r="H68" s="140"/>
    </row>
    <row r="69" spans="1:8" ht="22.5" customHeight="1">
      <c r="A69" s="615" t="s">
        <v>47</v>
      </c>
      <c r="B69" s="620"/>
      <c r="C69" s="624"/>
      <c r="D69" s="625"/>
      <c r="E69" s="625"/>
      <c r="F69" s="625"/>
      <c r="G69" s="625"/>
      <c r="H69" s="140"/>
    </row>
    <row r="70" spans="1:8" ht="8.25" customHeight="1">
      <c r="A70" s="610"/>
      <c r="B70" s="617"/>
      <c r="C70" s="621"/>
      <c r="D70" s="596"/>
      <c r="E70" s="596"/>
      <c r="F70" s="596"/>
      <c r="G70" s="596"/>
      <c r="H70" s="140"/>
    </row>
    <row r="71" spans="1:8" ht="11.25" customHeight="1">
      <c r="A71" s="610" t="s">
        <v>186</v>
      </c>
      <c r="B71" s="617"/>
      <c r="C71" s="621">
        <v>226.3799999999992</v>
      </c>
      <c r="D71" s="596">
        <v>2708.133999999991</v>
      </c>
      <c r="E71" s="596"/>
      <c r="F71" s="596">
        <v>74.00099999999838</v>
      </c>
      <c r="G71" s="596">
        <v>3197.915000000001</v>
      </c>
      <c r="H71" s="140"/>
    </row>
    <row r="72" spans="1:8" ht="11.25" customHeight="1">
      <c r="A72" s="610" t="s">
        <v>187</v>
      </c>
      <c r="B72" s="617"/>
      <c r="C72" s="621">
        <v>-1190.763</v>
      </c>
      <c r="D72" s="596">
        <v>-5376.251</v>
      </c>
      <c r="E72" s="596"/>
      <c r="F72" s="596">
        <v>-1210.1779999999999</v>
      </c>
      <c r="G72" s="596">
        <v>-5663.030999999999</v>
      </c>
      <c r="H72" s="140"/>
    </row>
    <row r="73" spans="1:8" ht="8.25" customHeight="1">
      <c r="A73" s="610"/>
      <c r="B73" s="617"/>
      <c r="C73" s="621"/>
      <c r="D73" s="596"/>
      <c r="E73" s="596"/>
      <c r="F73" s="596"/>
      <c r="G73" s="596"/>
      <c r="H73" s="140"/>
    </row>
    <row r="74" spans="1:8" ht="11.25" customHeight="1">
      <c r="A74" s="612" t="s">
        <v>69</v>
      </c>
      <c r="B74" s="617">
        <v>4</v>
      </c>
      <c r="C74" s="623">
        <v>-964.3830000000007</v>
      </c>
      <c r="D74" s="602">
        <v>-2668.1170000000093</v>
      </c>
      <c r="E74" s="602"/>
      <c r="F74" s="602">
        <v>-1136.1770000000015</v>
      </c>
      <c r="G74" s="602">
        <v>-2465.115999999998</v>
      </c>
      <c r="H74" s="140"/>
    </row>
    <row r="75" spans="2:8" ht="5.25" customHeight="1">
      <c r="B75" s="140"/>
      <c r="C75" s="140"/>
      <c r="D75" s="143"/>
      <c r="E75" s="140"/>
      <c r="F75" s="140"/>
      <c r="G75" s="140"/>
      <c r="H75" s="140"/>
    </row>
    <row r="76" spans="1:8" ht="14.25">
      <c r="A76" s="584" t="s">
        <v>454</v>
      </c>
      <c r="B76" s="352"/>
      <c r="C76" s="352"/>
      <c r="D76" s="352"/>
      <c r="E76" s="577"/>
      <c r="F76" s="577"/>
      <c r="G76" s="577"/>
      <c r="H76" s="140"/>
    </row>
    <row r="77" spans="1:8" ht="14.25">
      <c r="A77"/>
      <c r="B77"/>
      <c r="C77"/>
      <c r="D77"/>
      <c r="E77" s="140"/>
      <c r="F77" s="140"/>
      <c r="G77" s="140"/>
      <c r="H77" s="140"/>
    </row>
    <row r="78" spans="2:8" ht="11.25">
      <c r="B78" s="140"/>
      <c r="C78" s="140"/>
      <c r="D78" s="143"/>
      <c r="E78" s="140"/>
      <c r="F78" s="140"/>
      <c r="G78" s="140"/>
      <c r="H78" s="140"/>
    </row>
    <row r="79" spans="2:8" ht="11.25">
      <c r="B79" s="140"/>
      <c r="C79" s="140"/>
      <c r="D79" s="143"/>
      <c r="E79" s="140"/>
      <c r="F79" s="140"/>
      <c r="G79" s="140"/>
      <c r="H79" s="140"/>
    </row>
    <row r="80" spans="2:8" ht="11.25">
      <c r="B80" s="140"/>
      <c r="C80" s="140"/>
      <c r="D80" s="143"/>
      <c r="E80" s="140"/>
      <c r="F80" s="140"/>
      <c r="G80" s="140"/>
      <c r="H80" s="140"/>
    </row>
    <row r="81" spans="2:8" ht="11.25">
      <c r="B81" s="140"/>
      <c r="C81" s="140"/>
      <c r="D81" s="143"/>
      <c r="E81" s="140"/>
      <c r="F81" s="140"/>
      <c r="G81" s="140"/>
      <c r="H81" s="140"/>
    </row>
    <row r="82" spans="2:8" ht="11.25">
      <c r="B82" s="140"/>
      <c r="C82" s="140"/>
      <c r="D82" s="143"/>
      <c r="E82" s="140"/>
      <c r="F82" s="140"/>
      <c r="G82" s="140"/>
      <c r="H82" s="140"/>
    </row>
    <row r="83" spans="2:8" ht="11.25">
      <c r="B83" s="140"/>
      <c r="C83" s="140"/>
      <c r="D83" s="143"/>
      <c r="E83" s="140"/>
      <c r="F83" s="140"/>
      <c r="G83" s="140"/>
      <c r="H83" s="140"/>
    </row>
    <row r="84" spans="2:8" ht="11.25">
      <c r="B84" s="140"/>
      <c r="C84" s="140"/>
      <c r="D84" s="143"/>
      <c r="E84" s="140"/>
      <c r="F84" s="140"/>
      <c r="G84" s="140"/>
      <c r="H84" s="140"/>
    </row>
    <row r="85" spans="2:8" ht="11.25">
      <c r="B85" s="140"/>
      <c r="C85" s="140"/>
      <c r="D85" s="143"/>
      <c r="E85" s="140"/>
      <c r="F85" s="140"/>
      <c r="G85" s="140"/>
      <c r="H85" s="140"/>
    </row>
    <row r="86" spans="2:8" ht="11.25">
      <c r="B86" s="140"/>
      <c r="C86" s="140"/>
      <c r="D86" s="143"/>
      <c r="E86" s="140"/>
      <c r="F86" s="140"/>
      <c r="G86" s="140"/>
      <c r="H86" s="140"/>
    </row>
    <row r="87" spans="2:8" ht="11.25">
      <c r="B87" s="140"/>
      <c r="C87" s="140"/>
      <c r="D87" s="143"/>
      <c r="E87" s="140"/>
      <c r="F87" s="140"/>
      <c r="G87" s="140"/>
      <c r="H87" s="140"/>
    </row>
    <row r="88" spans="2:8" ht="11.25">
      <c r="B88" s="140"/>
      <c r="C88" s="140"/>
      <c r="D88" s="143"/>
      <c r="E88" s="140"/>
      <c r="F88" s="140"/>
      <c r="G88" s="140"/>
      <c r="H88" s="140"/>
    </row>
    <row r="89" spans="2:8" ht="11.25">
      <c r="B89" s="140"/>
      <c r="C89" s="140"/>
      <c r="D89" s="143"/>
      <c r="E89" s="140"/>
      <c r="F89" s="140"/>
      <c r="G89" s="140"/>
      <c r="H89" s="140"/>
    </row>
    <row r="90" spans="2:8" ht="11.25">
      <c r="B90" s="140"/>
      <c r="C90" s="140"/>
      <c r="D90" s="143"/>
      <c r="E90" s="140"/>
      <c r="F90" s="140"/>
      <c r="G90" s="140"/>
      <c r="H90" s="140"/>
    </row>
    <row r="91" spans="2:8" ht="11.25">
      <c r="B91" s="140"/>
      <c r="C91" s="140"/>
      <c r="D91" s="143"/>
      <c r="E91" s="140"/>
      <c r="F91" s="140"/>
      <c r="G91" s="140"/>
      <c r="H91" s="140"/>
    </row>
    <row r="92" spans="2:8" ht="11.25">
      <c r="B92" s="140"/>
      <c r="C92" s="140"/>
      <c r="D92" s="143"/>
      <c r="E92" s="140"/>
      <c r="F92" s="140"/>
      <c r="G92" s="140"/>
      <c r="H92" s="140"/>
    </row>
    <row r="93" spans="2:8" ht="11.25">
      <c r="B93" s="140"/>
      <c r="C93" s="140"/>
      <c r="D93" s="143"/>
      <c r="E93" s="140"/>
      <c r="F93" s="140"/>
      <c r="G93" s="140"/>
      <c r="H93" s="140"/>
    </row>
    <row r="94" spans="2:8" ht="11.25">
      <c r="B94" s="140"/>
      <c r="C94" s="140"/>
      <c r="D94" s="143"/>
      <c r="E94" s="140"/>
      <c r="F94" s="140"/>
      <c r="G94" s="140"/>
      <c r="H94" s="140"/>
    </row>
    <row r="95" spans="2:8" ht="11.25">
      <c r="B95" s="140"/>
      <c r="C95" s="140"/>
      <c r="D95" s="143"/>
      <c r="E95" s="140"/>
      <c r="F95" s="140"/>
      <c r="G95" s="140"/>
      <c r="H95" s="140"/>
    </row>
    <row r="96" spans="2:8" ht="11.25">
      <c r="B96" s="140"/>
      <c r="C96" s="140"/>
      <c r="D96" s="143"/>
      <c r="E96" s="140"/>
      <c r="F96" s="140"/>
      <c r="G96" s="140"/>
      <c r="H96" s="140"/>
    </row>
    <row r="97" spans="2:8" ht="11.25">
      <c r="B97" s="140"/>
      <c r="C97" s="140"/>
      <c r="D97" s="143"/>
      <c r="E97" s="140"/>
      <c r="F97" s="140"/>
      <c r="G97" s="140"/>
      <c r="H97" s="140"/>
    </row>
    <row r="98" spans="2:8" ht="11.25">
      <c r="B98" s="140"/>
      <c r="C98" s="140"/>
      <c r="D98" s="143"/>
      <c r="E98" s="140"/>
      <c r="F98" s="140"/>
      <c r="G98" s="140"/>
      <c r="H98" s="140"/>
    </row>
    <row r="99" spans="2:8" ht="11.25">
      <c r="B99" s="140"/>
      <c r="C99" s="140"/>
      <c r="D99" s="143"/>
      <c r="E99" s="140"/>
      <c r="F99" s="140"/>
      <c r="G99" s="140"/>
      <c r="H99" s="140"/>
    </row>
    <row r="100" spans="2:8" ht="11.25">
      <c r="B100" s="140"/>
      <c r="C100" s="140"/>
      <c r="D100" s="143"/>
      <c r="E100" s="140"/>
      <c r="F100" s="140"/>
      <c r="G100" s="140"/>
      <c r="H100" s="140"/>
    </row>
    <row r="101" spans="2:8" ht="11.25">
      <c r="B101" s="140"/>
      <c r="C101" s="140"/>
      <c r="D101" s="143"/>
      <c r="E101" s="140"/>
      <c r="F101" s="140"/>
      <c r="G101" s="140"/>
      <c r="H101" s="140"/>
    </row>
    <row r="102" spans="2:8" ht="11.25">
      <c r="B102" s="140"/>
      <c r="C102" s="140"/>
      <c r="D102" s="143"/>
      <c r="E102" s="140"/>
      <c r="F102" s="140"/>
      <c r="G102" s="140"/>
      <c r="H102" s="140"/>
    </row>
    <row r="103" spans="2:8" ht="11.25">
      <c r="B103" s="140"/>
      <c r="C103" s="140"/>
      <c r="D103" s="143"/>
      <c r="E103" s="140"/>
      <c r="F103" s="140"/>
      <c r="G103" s="140"/>
      <c r="H103" s="140"/>
    </row>
    <row r="104" spans="2:8" ht="11.25">
      <c r="B104" s="140"/>
      <c r="C104" s="140"/>
      <c r="D104" s="143"/>
      <c r="E104" s="140"/>
      <c r="F104" s="140"/>
      <c r="G104" s="140"/>
      <c r="H104" s="140"/>
    </row>
    <row r="105" spans="2:8" ht="11.25">
      <c r="B105" s="140"/>
      <c r="C105" s="140"/>
      <c r="D105" s="143"/>
      <c r="E105" s="140"/>
      <c r="F105" s="140"/>
      <c r="G105" s="140"/>
      <c r="H105" s="140"/>
    </row>
    <row r="106" spans="2:8" ht="11.25">
      <c r="B106" s="140"/>
      <c r="C106" s="140"/>
      <c r="D106" s="143"/>
      <c r="E106" s="140"/>
      <c r="F106" s="140"/>
      <c r="G106" s="140"/>
      <c r="H106" s="140"/>
    </row>
    <row r="107" spans="2:8" ht="11.25">
      <c r="B107" s="140"/>
      <c r="C107" s="140"/>
      <c r="D107" s="143"/>
      <c r="E107" s="140"/>
      <c r="F107" s="140"/>
      <c r="G107" s="140"/>
      <c r="H107" s="140"/>
    </row>
    <row r="108" spans="2:8" ht="11.25">
      <c r="B108" s="140"/>
      <c r="C108" s="140"/>
      <c r="D108" s="143"/>
      <c r="E108" s="140"/>
      <c r="F108" s="140"/>
      <c r="G108" s="140"/>
      <c r="H108" s="140"/>
    </row>
    <row r="109" spans="2:8" ht="11.25">
      <c r="B109" s="140"/>
      <c r="C109" s="140"/>
      <c r="D109" s="143"/>
      <c r="E109" s="140"/>
      <c r="F109" s="140"/>
      <c r="G109" s="140"/>
      <c r="H109" s="140"/>
    </row>
    <row r="110" spans="2:8" ht="11.25">
      <c r="B110" s="140"/>
      <c r="C110" s="140"/>
      <c r="D110" s="143"/>
      <c r="E110" s="140"/>
      <c r="F110" s="140"/>
      <c r="G110" s="140"/>
      <c r="H110" s="140"/>
    </row>
    <row r="111" spans="2:8" ht="11.25">
      <c r="B111" s="140"/>
      <c r="C111" s="140"/>
      <c r="D111" s="143"/>
      <c r="E111" s="140"/>
      <c r="F111" s="140"/>
      <c r="G111" s="140"/>
      <c r="H111" s="140"/>
    </row>
    <row r="112" spans="2:8" ht="11.25">
      <c r="B112" s="140"/>
      <c r="C112" s="140"/>
      <c r="D112" s="143"/>
      <c r="E112" s="140"/>
      <c r="F112" s="140"/>
      <c r="G112" s="140"/>
      <c r="H112" s="140"/>
    </row>
    <row r="113" spans="2:8" ht="11.25">
      <c r="B113" s="140"/>
      <c r="C113" s="140"/>
      <c r="D113" s="143"/>
      <c r="E113" s="140"/>
      <c r="F113" s="140"/>
      <c r="G113" s="140"/>
      <c r="H113" s="140"/>
    </row>
    <row r="114" spans="2:8" ht="11.25">
      <c r="B114" s="140"/>
      <c r="C114" s="140"/>
      <c r="D114" s="143"/>
      <c r="E114" s="140"/>
      <c r="F114" s="140"/>
      <c r="G114" s="140"/>
      <c r="H114" s="140"/>
    </row>
    <row r="115" spans="2:8" ht="11.25">
      <c r="B115" s="140"/>
      <c r="C115" s="140"/>
      <c r="D115" s="143"/>
      <c r="E115" s="140"/>
      <c r="F115" s="140"/>
      <c r="G115" s="140"/>
      <c r="H115" s="140"/>
    </row>
    <row r="116" spans="2:8" ht="11.25">
      <c r="B116" s="140"/>
      <c r="C116" s="140"/>
      <c r="D116" s="143"/>
      <c r="E116" s="140"/>
      <c r="F116" s="140"/>
      <c r="G116" s="140"/>
      <c r="H116" s="140"/>
    </row>
    <row r="117" spans="2:8" ht="11.25">
      <c r="B117" s="140"/>
      <c r="C117" s="140"/>
      <c r="D117" s="143"/>
      <c r="E117" s="140"/>
      <c r="F117" s="140"/>
      <c r="G117" s="140"/>
      <c r="H117" s="140"/>
    </row>
    <row r="118" spans="2:8" ht="11.25">
      <c r="B118" s="140"/>
      <c r="C118" s="140"/>
      <c r="D118" s="143"/>
      <c r="E118" s="140"/>
      <c r="F118" s="140"/>
      <c r="G118" s="140"/>
      <c r="H118" s="140"/>
    </row>
    <row r="119" spans="2:8" ht="11.25">
      <c r="B119" s="140"/>
      <c r="C119" s="140"/>
      <c r="D119" s="143"/>
      <c r="E119" s="140"/>
      <c r="F119" s="140"/>
      <c r="G119" s="140"/>
      <c r="H119" s="140"/>
    </row>
    <row r="120" spans="2:8" ht="11.25">
      <c r="B120" s="140"/>
      <c r="C120" s="140"/>
      <c r="D120" s="143"/>
      <c r="E120" s="140"/>
      <c r="F120" s="140"/>
      <c r="G120" s="140"/>
      <c r="H120" s="140"/>
    </row>
    <row r="121" spans="2:8" ht="11.25">
      <c r="B121" s="140"/>
      <c r="C121" s="140"/>
      <c r="D121" s="143"/>
      <c r="E121" s="140"/>
      <c r="F121" s="140"/>
      <c r="G121" s="140"/>
      <c r="H121" s="140"/>
    </row>
    <row r="122" spans="2:8" ht="11.25">
      <c r="B122" s="140"/>
      <c r="C122" s="140"/>
      <c r="D122" s="143"/>
      <c r="E122" s="140"/>
      <c r="F122" s="140"/>
      <c r="G122" s="140"/>
      <c r="H122" s="140"/>
    </row>
    <row r="123" spans="2:8" ht="11.25">
      <c r="B123" s="140"/>
      <c r="C123" s="140"/>
      <c r="D123" s="143"/>
      <c r="E123" s="140"/>
      <c r="F123" s="140"/>
      <c r="G123" s="140"/>
      <c r="H123" s="140"/>
    </row>
    <row r="124" spans="2:8" ht="11.25">
      <c r="B124" s="140"/>
      <c r="C124" s="140"/>
      <c r="D124" s="143"/>
      <c r="E124" s="140"/>
      <c r="F124" s="140"/>
      <c r="G124" s="140"/>
      <c r="H124" s="140"/>
    </row>
    <row r="125" spans="2:8" ht="11.25">
      <c r="B125" s="140"/>
      <c r="C125" s="140"/>
      <c r="D125" s="143"/>
      <c r="E125" s="140"/>
      <c r="F125" s="140"/>
      <c r="G125" s="140"/>
      <c r="H125" s="140"/>
    </row>
    <row r="126" spans="2:8" ht="11.25">
      <c r="B126" s="140"/>
      <c r="C126" s="140"/>
      <c r="D126" s="143"/>
      <c r="E126" s="140"/>
      <c r="F126" s="140"/>
      <c r="G126" s="140"/>
      <c r="H126" s="140"/>
    </row>
    <row r="127" spans="2:8" ht="11.25">
      <c r="B127" s="140"/>
      <c r="C127" s="140"/>
      <c r="D127" s="143"/>
      <c r="E127" s="140"/>
      <c r="F127" s="140"/>
      <c r="G127" s="140"/>
      <c r="H127" s="140"/>
    </row>
    <row r="128" spans="2:8" ht="11.25">
      <c r="B128" s="140"/>
      <c r="C128" s="140"/>
      <c r="D128" s="143"/>
      <c r="E128" s="140"/>
      <c r="F128" s="140"/>
      <c r="G128" s="140"/>
      <c r="H128" s="140"/>
    </row>
    <row r="129" spans="2:8" ht="11.25">
      <c r="B129" s="140"/>
      <c r="C129" s="140"/>
      <c r="D129" s="143"/>
      <c r="E129" s="140"/>
      <c r="F129" s="140"/>
      <c r="G129" s="140"/>
      <c r="H129" s="140"/>
    </row>
    <row r="130" spans="2:8" ht="11.25">
      <c r="B130" s="140"/>
      <c r="C130" s="140"/>
      <c r="D130" s="143"/>
      <c r="E130" s="140"/>
      <c r="F130" s="140"/>
      <c r="G130" s="140"/>
      <c r="H130" s="140"/>
    </row>
    <row r="131" spans="2:8" ht="11.25">
      <c r="B131" s="140"/>
      <c r="C131" s="140"/>
      <c r="D131" s="143"/>
      <c r="E131" s="140"/>
      <c r="F131" s="140"/>
      <c r="G131" s="140"/>
      <c r="H131" s="140"/>
    </row>
    <row r="132" spans="2:8" ht="11.25">
      <c r="B132" s="140"/>
      <c r="C132" s="140"/>
      <c r="D132" s="143"/>
      <c r="E132" s="140"/>
      <c r="F132" s="140"/>
      <c r="G132" s="140"/>
      <c r="H132" s="140"/>
    </row>
    <row r="133" spans="2:8" ht="11.25">
      <c r="B133" s="140"/>
      <c r="C133" s="140"/>
      <c r="D133" s="143"/>
      <c r="E133" s="140"/>
      <c r="F133" s="140"/>
      <c r="G133" s="140"/>
      <c r="H133" s="140"/>
    </row>
    <row r="134" spans="2:8" ht="11.25">
      <c r="B134" s="140"/>
      <c r="C134" s="140"/>
      <c r="D134" s="143"/>
      <c r="E134" s="140"/>
      <c r="F134" s="140"/>
      <c r="G134" s="140"/>
      <c r="H134" s="140"/>
    </row>
    <row r="135" spans="2:8" ht="11.25">
      <c r="B135" s="140"/>
      <c r="C135" s="140"/>
      <c r="D135" s="143"/>
      <c r="E135" s="140"/>
      <c r="F135" s="140"/>
      <c r="G135" s="140"/>
      <c r="H135" s="140"/>
    </row>
    <row r="136" spans="2:8" ht="11.25">
      <c r="B136" s="140"/>
      <c r="C136" s="140"/>
      <c r="D136" s="143"/>
      <c r="E136" s="140"/>
      <c r="F136" s="140"/>
      <c r="G136" s="140"/>
      <c r="H136" s="140"/>
    </row>
    <row r="137" spans="2:8" ht="11.25">
      <c r="B137" s="140"/>
      <c r="C137" s="140"/>
      <c r="D137" s="143"/>
      <c r="E137" s="140"/>
      <c r="F137" s="140"/>
      <c r="G137" s="140"/>
      <c r="H137" s="140"/>
    </row>
    <row r="138" spans="2:8" ht="11.25">
      <c r="B138" s="140"/>
      <c r="C138" s="140"/>
      <c r="D138" s="143"/>
      <c r="E138" s="140"/>
      <c r="F138" s="140"/>
      <c r="G138" s="140"/>
      <c r="H138" s="140"/>
    </row>
    <row r="139" spans="2:8" ht="11.25">
      <c r="B139" s="140"/>
      <c r="C139" s="140"/>
      <c r="D139" s="143"/>
      <c r="E139" s="140"/>
      <c r="F139" s="140"/>
      <c r="G139" s="140"/>
      <c r="H139" s="140"/>
    </row>
    <row r="140" spans="2:8" ht="11.25">
      <c r="B140" s="140"/>
      <c r="C140" s="140"/>
      <c r="D140" s="143"/>
      <c r="E140" s="140"/>
      <c r="F140" s="140"/>
      <c r="G140" s="140"/>
      <c r="H140" s="140"/>
    </row>
    <row r="141" spans="2:8" ht="11.25">
      <c r="B141" s="140"/>
      <c r="C141" s="140"/>
      <c r="D141" s="143"/>
      <c r="E141" s="140"/>
      <c r="F141" s="140"/>
      <c r="G141" s="140"/>
      <c r="H141" s="140"/>
    </row>
    <row r="142" spans="2:8" ht="11.25">
      <c r="B142" s="140"/>
      <c r="C142" s="140"/>
      <c r="D142" s="143"/>
      <c r="E142" s="140"/>
      <c r="F142" s="140"/>
      <c r="G142" s="140"/>
      <c r="H142" s="140"/>
    </row>
    <row r="143" spans="2:8" ht="11.25">
      <c r="B143" s="140"/>
      <c r="C143" s="140"/>
      <c r="D143" s="143"/>
      <c r="E143" s="140"/>
      <c r="F143" s="140"/>
      <c r="G143" s="140"/>
      <c r="H143" s="140"/>
    </row>
    <row r="144" spans="2:8" ht="11.25">
      <c r="B144" s="140"/>
      <c r="C144" s="140"/>
      <c r="D144" s="143"/>
      <c r="E144" s="140"/>
      <c r="F144" s="140"/>
      <c r="G144" s="140"/>
      <c r="H144" s="140"/>
    </row>
    <row r="145" spans="2:8" ht="11.25">
      <c r="B145" s="140"/>
      <c r="C145" s="140"/>
      <c r="D145" s="143"/>
      <c r="E145" s="140"/>
      <c r="F145" s="140"/>
      <c r="G145" s="140"/>
      <c r="H145" s="140"/>
    </row>
    <row r="146" spans="2:8" ht="11.25">
      <c r="B146" s="140"/>
      <c r="C146" s="140"/>
      <c r="D146" s="143"/>
      <c r="E146" s="140"/>
      <c r="F146" s="140"/>
      <c r="G146" s="140"/>
      <c r="H146" s="140"/>
    </row>
    <row r="147" spans="2:8" ht="11.25">
      <c r="B147" s="140"/>
      <c r="C147" s="140"/>
      <c r="D147" s="143"/>
      <c r="E147" s="140"/>
      <c r="F147" s="140"/>
      <c r="G147" s="140"/>
      <c r="H147" s="140"/>
    </row>
    <row r="148" spans="2:8" ht="11.25">
      <c r="B148" s="140"/>
      <c r="C148" s="140"/>
      <c r="D148" s="143"/>
      <c r="E148" s="140"/>
      <c r="F148" s="140"/>
      <c r="G148" s="140"/>
      <c r="H148" s="140"/>
    </row>
    <row r="149" spans="2:8" ht="11.25">
      <c r="B149" s="140"/>
      <c r="C149" s="140"/>
      <c r="D149" s="143"/>
      <c r="E149" s="140"/>
      <c r="F149" s="140"/>
      <c r="G149" s="140"/>
      <c r="H149" s="140"/>
    </row>
    <row r="150" spans="2:8" ht="11.25">
      <c r="B150" s="140"/>
      <c r="C150" s="140"/>
      <c r="D150" s="143"/>
      <c r="E150" s="140"/>
      <c r="F150" s="140"/>
      <c r="G150" s="140"/>
      <c r="H150" s="140"/>
    </row>
  </sheetData>
  <sheetProtection/>
  <mergeCells count="6">
    <mergeCell ref="A2:G2"/>
    <mergeCell ref="A3:G3"/>
    <mergeCell ref="C5:D5"/>
    <mergeCell ref="F5:G5"/>
    <mergeCell ref="A6:A7"/>
    <mergeCell ref="E6:E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6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30.125" style="0" customWidth="1"/>
    <col min="2" max="2" width="1.625" style="0" customWidth="1"/>
    <col min="5" max="5" width="3.50390625" style="0" customWidth="1"/>
    <col min="6" max="6" width="1.12109375" style="0" customWidth="1"/>
  </cols>
  <sheetData>
    <row r="1" ht="14.25">
      <c r="A1" s="496" t="s">
        <v>500</v>
      </c>
    </row>
    <row r="2" spans="1:8" ht="15.75">
      <c r="A2" s="772" t="s">
        <v>455</v>
      </c>
      <c r="B2" s="772"/>
      <c r="C2" s="772"/>
      <c r="D2" s="772"/>
      <c r="E2" s="772"/>
      <c r="F2" s="772"/>
      <c r="G2" s="772"/>
      <c r="H2" s="772"/>
    </row>
    <row r="3" spans="1:8" ht="14.25">
      <c r="A3" s="608"/>
      <c r="B3" s="608"/>
      <c r="C3" s="608"/>
      <c r="D3" s="608"/>
      <c r="E3" s="608"/>
      <c r="F3" s="608"/>
      <c r="G3" s="608"/>
      <c r="H3" s="608"/>
    </row>
    <row r="4" spans="1:8" ht="14.25">
      <c r="A4" s="774" t="s">
        <v>235</v>
      </c>
      <c r="B4" s="774"/>
      <c r="C4" s="774"/>
      <c r="D4" s="774"/>
      <c r="E4" s="774"/>
      <c r="F4" s="774"/>
      <c r="G4" s="774"/>
      <c r="H4" s="774"/>
    </row>
    <row r="5" spans="1:8" ht="14.25">
      <c r="A5" s="609"/>
      <c r="B5" s="609"/>
      <c r="C5" s="609"/>
      <c r="D5" s="609"/>
      <c r="E5" s="609"/>
      <c r="F5" s="609"/>
      <c r="G5" s="609"/>
      <c r="H5" s="609"/>
    </row>
    <row r="6" spans="1:8" ht="14.25">
      <c r="A6" s="579"/>
      <c r="B6" s="775" t="s">
        <v>379</v>
      </c>
      <c r="C6" s="775"/>
      <c r="D6" s="775"/>
      <c r="E6" s="560"/>
      <c r="F6" s="776" t="s">
        <v>2</v>
      </c>
      <c r="G6" s="776"/>
      <c r="H6" s="776"/>
    </row>
    <row r="7" spans="1:8" ht="33.75">
      <c r="A7" s="578"/>
      <c r="B7" s="559"/>
      <c r="C7" s="580" t="s">
        <v>380</v>
      </c>
      <c r="D7" s="581" t="s">
        <v>510</v>
      </c>
      <c r="E7" s="777"/>
      <c r="F7" s="559"/>
      <c r="G7" s="559" t="s">
        <v>380</v>
      </c>
      <c r="H7" s="582" t="s">
        <v>511</v>
      </c>
    </row>
    <row r="8" spans="1:8" ht="14.25">
      <c r="A8" s="578"/>
      <c r="B8" s="561"/>
      <c r="C8" s="607" t="s">
        <v>6</v>
      </c>
      <c r="D8" s="561" t="s">
        <v>6</v>
      </c>
      <c r="E8" s="777"/>
      <c r="F8" s="561"/>
      <c r="G8" s="561" t="s">
        <v>6</v>
      </c>
      <c r="H8" s="561" t="s">
        <v>6</v>
      </c>
    </row>
    <row r="9" spans="1:8" ht="14.25">
      <c r="A9" s="578"/>
      <c r="B9" s="606"/>
      <c r="C9" s="605"/>
      <c r="D9" s="604"/>
      <c r="E9" s="603"/>
      <c r="F9" s="603"/>
      <c r="G9" s="603"/>
      <c r="H9" s="603"/>
    </row>
    <row r="10" spans="1:8" ht="14.25">
      <c r="A10" s="562" t="s">
        <v>456</v>
      </c>
      <c r="B10" s="562"/>
      <c r="C10" s="563"/>
      <c r="D10" s="562"/>
      <c r="E10" s="562"/>
      <c r="F10" s="562"/>
      <c r="G10" s="562"/>
      <c r="H10" s="562"/>
    </row>
    <row r="11" spans="1:8" ht="14.25">
      <c r="A11" s="606" t="s">
        <v>457</v>
      </c>
      <c r="B11" s="564"/>
      <c r="C11" s="565">
        <v>81.348</v>
      </c>
      <c r="D11" s="564">
        <v>382.59</v>
      </c>
      <c r="E11" s="564"/>
      <c r="F11" s="564"/>
      <c r="G11" s="564">
        <v>64.779</v>
      </c>
      <c r="H11" s="564">
        <v>316.454</v>
      </c>
    </row>
    <row r="12" spans="1:8" ht="14.25">
      <c r="A12" s="606" t="s">
        <v>458</v>
      </c>
      <c r="B12" s="564"/>
      <c r="C12" s="565">
        <v>43.641</v>
      </c>
      <c r="D12" s="564">
        <v>179.207</v>
      </c>
      <c r="E12" s="564"/>
      <c r="F12" s="564"/>
      <c r="G12" s="564">
        <v>105.783</v>
      </c>
      <c r="H12" s="564">
        <v>168.172</v>
      </c>
    </row>
    <row r="13" spans="1:8" ht="14.25">
      <c r="A13" s="606" t="s">
        <v>459</v>
      </c>
      <c r="B13" s="564"/>
      <c r="C13" s="565">
        <v>376.03</v>
      </c>
      <c r="D13" s="564">
        <v>1446.396</v>
      </c>
      <c r="E13" s="564"/>
      <c r="F13" s="564"/>
      <c r="G13" s="564">
        <v>496.198</v>
      </c>
      <c r="H13" s="564">
        <v>1536.772</v>
      </c>
    </row>
    <row r="14" spans="1:8" ht="14.25">
      <c r="A14" s="606" t="s">
        <v>460</v>
      </c>
      <c r="B14" s="564"/>
      <c r="C14" s="565">
        <v>241.255</v>
      </c>
      <c r="D14" s="564">
        <v>1018.279</v>
      </c>
      <c r="E14" s="564"/>
      <c r="F14" s="564"/>
      <c r="G14" s="564">
        <v>211.381</v>
      </c>
      <c r="H14" s="564">
        <v>951.098</v>
      </c>
    </row>
    <row r="15" spans="1:8" ht="14.25">
      <c r="A15" s="606" t="s">
        <v>461</v>
      </c>
      <c r="B15" s="564"/>
      <c r="C15" s="565">
        <v>513.4490000000001</v>
      </c>
      <c r="D15" s="564">
        <v>2427.313</v>
      </c>
      <c r="E15" s="564"/>
      <c r="F15" s="564"/>
      <c r="G15" s="564">
        <v>486.097</v>
      </c>
      <c r="H15" s="564">
        <v>2384.164</v>
      </c>
    </row>
    <row r="16" spans="1:8" ht="14.25">
      <c r="A16" s="566" t="s">
        <v>462</v>
      </c>
      <c r="B16" s="567"/>
      <c r="C16" s="568">
        <v>1255.633</v>
      </c>
      <c r="D16" s="567">
        <v>5453.785</v>
      </c>
      <c r="E16" s="567"/>
      <c r="F16" s="567"/>
      <c r="G16" s="567">
        <v>1364.2379999999998</v>
      </c>
      <c r="H16" s="567">
        <v>5356.66</v>
      </c>
    </row>
    <row r="17" spans="1:8" ht="14.25">
      <c r="A17" s="606"/>
      <c r="B17" s="564"/>
      <c r="C17" s="565"/>
      <c r="D17" s="564"/>
      <c r="E17" s="564"/>
      <c r="F17" s="564"/>
      <c r="G17" s="564"/>
      <c r="H17" s="564"/>
    </row>
    <row r="18" spans="1:8" ht="14.25">
      <c r="A18" s="562" t="s">
        <v>463</v>
      </c>
      <c r="B18" s="564"/>
      <c r="C18" s="565"/>
      <c r="D18" s="564"/>
      <c r="E18" s="564"/>
      <c r="F18" s="564"/>
      <c r="G18" s="564"/>
      <c r="H18" s="564"/>
    </row>
    <row r="19" spans="1:8" ht="14.25">
      <c r="A19" s="606" t="s">
        <v>457</v>
      </c>
      <c r="B19" s="564"/>
      <c r="C19" s="565">
        <v>5.26</v>
      </c>
      <c r="D19" s="564">
        <v>94.108</v>
      </c>
      <c r="E19" s="564"/>
      <c r="F19" s="564"/>
      <c r="G19" s="564">
        <v>11.507</v>
      </c>
      <c r="H19" s="564">
        <v>274.191</v>
      </c>
    </row>
    <row r="20" spans="1:8" ht="14.25">
      <c r="A20" s="606" t="s">
        <v>458</v>
      </c>
      <c r="B20" s="564"/>
      <c r="C20" s="565">
        <v>27.039</v>
      </c>
      <c r="D20" s="564">
        <v>110.941</v>
      </c>
      <c r="E20" s="564"/>
      <c r="F20" s="564"/>
      <c r="G20" s="564">
        <v>66.703</v>
      </c>
      <c r="H20" s="564">
        <v>106.574</v>
      </c>
    </row>
    <row r="21" spans="1:8" ht="14.25">
      <c r="A21" s="606" t="s">
        <v>459</v>
      </c>
      <c r="B21" s="564"/>
      <c r="C21" s="565">
        <v>29.281</v>
      </c>
      <c r="D21" s="564">
        <v>130.232</v>
      </c>
      <c r="E21" s="564"/>
      <c r="F21" s="564"/>
      <c r="G21" s="564">
        <v>37.221</v>
      </c>
      <c r="H21" s="564">
        <v>130.305</v>
      </c>
    </row>
    <row r="22" spans="1:8" ht="14.25">
      <c r="A22" s="606" t="s">
        <v>460</v>
      </c>
      <c r="B22" s="564"/>
      <c r="C22" s="565">
        <v>4.104</v>
      </c>
      <c r="D22" s="564">
        <v>29.792</v>
      </c>
      <c r="E22" s="564"/>
      <c r="F22" s="564"/>
      <c r="G22" s="564">
        <v>3.996</v>
      </c>
      <c r="H22" s="564">
        <v>21.959</v>
      </c>
    </row>
    <row r="23" spans="1:8" ht="14.25">
      <c r="A23" s="606" t="s">
        <v>461</v>
      </c>
      <c r="B23" s="564"/>
      <c r="C23" s="565">
        <v>10.71</v>
      </c>
      <c r="D23" s="564">
        <v>199.926</v>
      </c>
      <c r="E23" s="564"/>
      <c r="F23" s="564"/>
      <c r="G23" s="564">
        <v>10.178</v>
      </c>
      <c r="H23" s="564">
        <v>231.537</v>
      </c>
    </row>
    <row r="24" spans="1:8" ht="14.25">
      <c r="A24" s="569" t="s">
        <v>464</v>
      </c>
      <c r="B24" s="570"/>
      <c r="C24" s="571">
        <v>76.394</v>
      </c>
      <c r="D24" s="570">
        <v>564.999</v>
      </c>
      <c r="E24" s="570"/>
      <c r="F24" s="570"/>
      <c r="G24" s="570">
        <v>129.60500000000002</v>
      </c>
      <c r="H24" s="570">
        <v>764.566</v>
      </c>
    </row>
    <row r="25" spans="1:8" ht="14.25">
      <c r="A25" s="572"/>
      <c r="B25" s="572"/>
      <c r="C25" s="572"/>
      <c r="D25" s="572"/>
      <c r="E25" s="572"/>
      <c r="F25" s="572"/>
      <c r="G25" s="572"/>
      <c r="H25" s="572"/>
    </row>
    <row r="26" spans="1:8" ht="14.25">
      <c r="A26" s="773" t="s">
        <v>241</v>
      </c>
      <c r="B26" s="773"/>
      <c r="C26" s="773"/>
      <c r="D26" s="773"/>
      <c r="E26" s="773"/>
      <c r="F26" s="773"/>
      <c r="G26" s="773"/>
      <c r="H26" s="773"/>
    </row>
    <row r="27" spans="1:8" ht="14.25">
      <c r="A27" s="609"/>
      <c r="B27" s="609"/>
      <c r="C27" s="609"/>
      <c r="D27" s="609"/>
      <c r="E27" s="609"/>
      <c r="F27" s="609"/>
      <c r="G27" s="609"/>
      <c r="H27" s="609"/>
    </row>
    <row r="28" spans="1:8" ht="14.25">
      <c r="A28" s="579"/>
      <c r="B28" s="775" t="s">
        <v>379</v>
      </c>
      <c r="C28" s="775"/>
      <c r="D28" s="775"/>
      <c r="E28" s="560"/>
      <c r="F28" s="776" t="s">
        <v>2</v>
      </c>
      <c r="G28" s="776"/>
      <c r="H28" s="776"/>
    </row>
    <row r="29" spans="1:8" ht="33.75">
      <c r="A29" s="575"/>
      <c r="B29" s="581"/>
      <c r="C29" s="580" t="s">
        <v>380</v>
      </c>
      <c r="D29" s="581" t="s">
        <v>510</v>
      </c>
      <c r="E29" s="777"/>
      <c r="F29" s="559"/>
      <c r="G29" s="559" t="s">
        <v>380</v>
      </c>
      <c r="H29" s="582" t="s">
        <v>511</v>
      </c>
    </row>
    <row r="30" spans="1:8" ht="14.25">
      <c r="A30" s="575"/>
      <c r="B30" s="576"/>
      <c r="C30" s="607" t="s">
        <v>6</v>
      </c>
      <c r="D30" s="561" t="s">
        <v>6</v>
      </c>
      <c r="E30" s="777"/>
      <c r="F30" s="561"/>
      <c r="G30" s="561" t="s">
        <v>6</v>
      </c>
      <c r="H30" s="561" t="s">
        <v>6</v>
      </c>
    </row>
    <row r="31" spans="1:8" ht="14.25">
      <c r="A31" s="575"/>
      <c r="B31" s="575"/>
      <c r="C31" s="589"/>
      <c r="D31" s="573"/>
      <c r="E31" s="574"/>
      <c r="F31" s="574"/>
      <c r="G31" s="574"/>
      <c r="H31" s="574"/>
    </row>
    <row r="32" spans="1:8" ht="14.25">
      <c r="A32" s="562" t="s">
        <v>456</v>
      </c>
      <c r="B32" s="562"/>
      <c r="C32" s="563"/>
      <c r="D32" s="562"/>
      <c r="E32" s="562"/>
      <c r="F32" s="562"/>
      <c r="G32" s="562"/>
      <c r="H32" s="562"/>
    </row>
    <row r="33" spans="1:8" ht="14.25">
      <c r="A33" s="606" t="s">
        <v>457</v>
      </c>
      <c r="B33" s="564"/>
      <c r="C33" s="565">
        <v>81.376</v>
      </c>
      <c r="D33" s="564">
        <v>382.59</v>
      </c>
      <c r="E33" s="564"/>
      <c r="F33" s="564"/>
      <c r="G33" s="564">
        <v>64.806</v>
      </c>
      <c r="H33" s="564">
        <v>316.564</v>
      </c>
    </row>
    <row r="34" spans="1:8" ht="14.25">
      <c r="A34" s="606" t="s">
        <v>458</v>
      </c>
      <c r="B34" s="564"/>
      <c r="C34" s="565">
        <v>43.641</v>
      </c>
      <c r="D34" s="564">
        <v>179.207</v>
      </c>
      <c r="E34" s="564"/>
      <c r="F34" s="564"/>
      <c r="G34" s="564">
        <v>105.783</v>
      </c>
      <c r="H34" s="564">
        <v>168.172</v>
      </c>
    </row>
    <row r="35" spans="1:8" ht="14.25">
      <c r="A35" s="606" t="s">
        <v>459</v>
      </c>
      <c r="B35" s="564"/>
      <c r="C35" s="565">
        <v>564.778</v>
      </c>
      <c r="D35" s="564">
        <v>2180.336</v>
      </c>
      <c r="E35" s="564"/>
      <c r="F35" s="564"/>
      <c r="G35" s="564">
        <v>692.363</v>
      </c>
      <c r="H35" s="564">
        <v>2243.133</v>
      </c>
    </row>
    <row r="36" spans="1:8" ht="14.25">
      <c r="A36" s="606" t="s">
        <v>460</v>
      </c>
      <c r="B36" s="564"/>
      <c r="C36" s="565">
        <v>241.255</v>
      </c>
      <c r="D36" s="564">
        <v>1018.279</v>
      </c>
      <c r="E36" s="564"/>
      <c r="F36" s="564"/>
      <c r="G36" s="564">
        <v>211.381</v>
      </c>
      <c r="H36" s="564">
        <v>951.098</v>
      </c>
    </row>
    <row r="37" spans="1:8" ht="14.25">
      <c r="A37" s="606" t="s">
        <v>461</v>
      </c>
      <c r="B37" s="564"/>
      <c r="C37" s="565">
        <v>5.432</v>
      </c>
      <c r="D37" s="564">
        <v>11.544</v>
      </c>
      <c r="E37" s="564"/>
      <c r="F37" s="564"/>
      <c r="G37" s="564">
        <v>3.289</v>
      </c>
      <c r="H37" s="564">
        <v>15.771</v>
      </c>
    </row>
    <row r="38" spans="1:8" ht="14.25">
      <c r="A38" s="566" t="s">
        <v>462</v>
      </c>
      <c r="B38" s="567"/>
      <c r="C38" s="568">
        <v>936.4820000000001</v>
      </c>
      <c r="D38" s="567">
        <v>3771.9559999999997</v>
      </c>
      <c r="E38" s="567"/>
      <c r="F38" s="567"/>
      <c r="G38" s="567">
        <v>1077.622</v>
      </c>
      <c r="H38" s="567">
        <v>3694.738</v>
      </c>
    </row>
    <row r="39" spans="1:8" ht="14.25">
      <c r="A39" s="606"/>
      <c r="B39" s="564"/>
      <c r="C39" s="565"/>
      <c r="D39" s="564"/>
      <c r="E39" s="564"/>
      <c r="F39" s="564"/>
      <c r="G39" s="564"/>
      <c r="H39" s="564"/>
    </row>
    <row r="40" spans="1:8" ht="14.25">
      <c r="A40" s="562" t="s">
        <v>463</v>
      </c>
      <c r="B40" s="564"/>
      <c r="C40" s="565"/>
      <c r="D40" s="564"/>
      <c r="E40" s="564"/>
      <c r="F40" s="564"/>
      <c r="G40" s="564"/>
      <c r="H40" s="564"/>
    </row>
    <row r="41" spans="1:8" ht="14.25">
      <c r="A41" s="606" t="s">
        <v>457</v>
      </c>
      <c r="B41" s="564"/>
      <c r="C41" s="565">
        <v>5.26</v>
      </c>
      <c r="D41" s="564">
        <v>105.708</v>
      </c>
      <c r="E41" s="564"/>
      <c r="F41" s="564"/>
      <c r="G41" s="564">
        <v>11.507</v>
      </c>
      <c r="H41" s="564">
        <v>274.191</v>
      </c>
    </row>
    <row r="42" spans="1:8" ht="14.25">
      <c r="A42" s="606" t="s">
        <v>458</v>
      </c>
      <c r="B42" s="564"/>
      <c r="C42" s="565">
        <v>27.039</v>
      </c>
      <c r="D42" s="564">
        <v>110.941</v>
      </c>
      <c r="E42" s="564"/>
      <c r="F42" s="564"/>
      <c r="G42" s="564">
        <v>66.703</v>
      </c>
      <c r="H42" s="564">
        <v>106.574</v>
      </c>
    </row>
    <row r="43" spans="1:8" ht="14.25">
      <c r="A43" s="606" t="s">
        <v>459</v>
      </c>
      <c r="B43" s="564"/>
      <c r="C43" s="565">
        <v>30.569</v>
      </c>
      <c r="D43" s="564">
        <v>156.989</v>
      </c>
      <c r="E43" s="564"/>
      <c r="F43" s="564"/>
      <c r="G43" s="564">
        <v>52.67</v>
      </c>
      <c r="H43" s="564">
        <v>209.854</v>
      </c>
    </row>
    <row r="44" spans="1:8" ht="14.25">
      <c r="A44" s="606" t="s">
        <v>460</v>
      </c>
      <c r="B44" s="564"/>
      <c r="C44" s="565">
        <v>4.104</v>
      </c>
      <c r="D44" s="564">
        <v>29.792</v>
      </c>
      <c r="E44" s="564"/>
      <c r="F44" s="564"/>
      <c r="G44" s="564">
        <v>3.996</v>
      </c>
      <c r="H44" s="564">
        <v>21.959</v>
      </c>
    </row>
    <row r="45" spans="1:8" ht="14.25">
      <c r="A45" s="606" t="s">
        <v>461</v>
      </c>
      <c r="B45" s="564"/>
      <c r="C45" s="565">
        <v>0</v>
      </c>
      <c r="D45" s="564">
        <v>0.8</v>
      </c>
      <c r="E45" s="564"/>
      <c r="F45" s="564"/>
      <c r="G45" s="564">
        <v>0</v>
      </c>
      <c r="H45" s="564">
        <v>0</v>
      </c>
    </row>
    <row r="46" spans="1:8" ht="14.25">
      <c r="A46" s="569" t="s">
        <v>464</v>
      </c>
      <c r="B46" s="570"/>
      <c r="C46" s="571">
        <v>66.972</v>
      </c>
      <c r="D46" s="570">
        <v>404.2300000000001</v>
      </c>
      <c r="E46" s="570"/>
      <c r="F46" s="570"/>
      <c r="G46" s="570">
        <v>134.876</v>
      </c>
      <c r="H46" s="570">
        <v>613.062</v>
      </c>
    </row>
  </sheetData>
  <sheetProtection/>
  <mergeCells count="9">
    <mergeCell ref="B28:D28"/>
    <mergeCell ref="F28:H28"/>
    <mergeCell ref="E29:E30"/>
    <mergeCell ref="A2:H2"/>
    <mergeCell ref="A26:H26"/>
    <mergeCell ref="A4:H4"/>
    <mergeCell ref="B6:D6"/>
    <mergeCell ref="F6:H6"/>
    <mergeCell ref="E7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82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33.75390625" style="0" customWidth="1"/>
    <col min="2" max="2" width="9.375" style="0" customWidth="1"/>
    <col min="3" max="3" width="9.375" style="65" customWidth="1"/>
    <col min="4" max="4" width="2.375" style="0" customWidth="1"/>
    <col min="5" max="6" width="9.375" style="0" customWidth="1"/>
    <col min="7" max="7" width="2.125" style="0" customWidth="1"/>
    <col min="9" max="9" width="9.00390625" style="65" customWidth="1"/>
    <col min="20" max="20" width="7.625" style="0" customWidth="1"/>
  </cols>
  <sheetData>
    <row r="1" ht="14.25">
      <c r="A1" s="2" t="s">
        <v>204</v>
      </c>
    </row>
    <row r="2" spans="1:7" ht="15.75">
      <c r="A2" s="782" t="s">
        <v>205</v>
      </c>
      <c r="B2" s="782"/>
      <c r="C2" s="782"/>
      <c r="D2" s="782"/>
      <c r="E2" s="782"/>
      <c r="F2" s="782"/>
      <c r="G2" s="14"/>
    </row>
    <row r="3" spans="1:7" ht="14.25">
      <c r="A3" s="778" t="s">
        <v>149</v>
      </c>
      <c r="B3" s="778"/>
      <c r="C3" s="778"/>
      <c r="D3" s="778"/>
      <c r="E3" s="778"/>
      <c r="F3" s="778"/>
      <c r="G3" s="32"/>
    </row>
    <row r="4" spans="1:6" ht="3" customHeight="1">
      <c r="A4" s="167"/>
      <c r="B4" s="168"/>
      <c r="C4" s="169"/>
      <c r="D4" s="169"/>
      <c r="E4" s="169"/>
      <c r="F4" s="169"/>
    </row>
    <row r="5" spans="1:7" ht="14.25">
      <c r="A5" s="170"/>
      <c r="B5" s="779" t="s">
        <v>379</v>
      </c>
      <c r="C5" s="779"/>
      <c r="D5" s="380"/>
      <c r="E5" s="780" t="s">
        <v>2</v>
      </c>
      <c r="F5" s="780"/>
      <c r="G5" s="171"/>
    </row>
    <row r="6" spans="1:11" ht="22.5">
      <c r="A6" s="169"/>
      <c r="B6" s="586" t="s">
        <v>390</v>
      </c>
      <c r="C6" s="173" t="s">
        <v>206</v>
      </c>
      <c r="D6" s="781"/>
      <c r="E6" s="174" t="s">
        <v>390</v>
      </c>
      <c r="F6" s="173" t="s">
        <v>207</v>
      </c>
      <c r="G6" s="36"/>
      <c r="H6" s="65"/>
      <c r="J6" s="65"/>
      <c r="K6" s="65"/>
    </row>
    <row r="7" spans="1:17" ht="14.25">
      <c r="A7" s="169"/>
      <c r="B7" s="586" t="s">
        <v>6</v>
      </c>
      <c r="C7" s="172" t="s">
        <v>6</v>
      </c>
      <c r="D7" s="781"/>
      <c r="E7" s="172" t="s">
        <v>6</v>
      </c>
      <c r="F7" s="174" t="s">
        <v>6</v>
      </c>
      <c r="G7" s="39"/>
      <c r="H7" s="65"/>
      <c r="J7" s="65"/>
      <c r="K7" s="65"/>
      <c r="O7" s="65"/>
      <c r="P7" s="113"/>
      <c r="Q7" s="65"/>
    </row>
    <row r="8" spans="1:11" ht="3" customHeight="1">
      <c r="A8" s="169"/>
      <c r="B8" s="587"/>
      <c r="C8" s="175"/>
      <c r="D8" s="176"/>
      <c r="E8" s="176"/>
      <c r="F8" s="176"/>
      <c r="G8" s="177"/>
      <c r="H8" s="65"/>
      <c r="J8" s="65"/>
      <c r="K8" s="65"/>
    </row>
    <row r="9" spans="1:11" ht="11.25" customHeight="1">
      <c r="A9" s="178" t="s">
        <v>208</v>
      </c>
      <c r="B9" s="588"/>
      <c r="C9" s="175"/>
      <c r="D9" s="176"/>
      <c r="E9" s="175"/>
      <c r="F9" s="176"/>
      <c r="G9" s="177"/>
      <c r="H9" s="65"/>
      <c r="J9" s="65"/>
      <c r="K9" s="65"/>
    </row>
    <row r="10" spans="1:11" ht="8.25" customHeight="1">
      <c r="A10" s="179"/>
      <c r="B10" s="588"/>
      <c r="C10" s="175"/>
      <c r="D10" s="176"/>
      <c r="E10" s="175"/>
      <c r="F10" s="176"/>
      <c r="G10" s="177"/>
      <c r="H10" s="65"/>
      <c r="J10" s="65"/>
      <c r="K10" s="65"/>
    </row>
    <row r="11" spans="1:11" ht="11.25" customHeight="1">
      <c r="A11" s="180" t="s">
        <v>209</v>
      </c>
      <c r="B11" s="626">
        <v>-346.7599999999984</v>
      </c>
      <c r="C11" s="381">
        <v>175.25099999999657</v>
      </c>
      <c r="D11" s="346"/>
      <c r="E11" s="346">
        <v>-342.81199999999626</v>
      </c>
      <c r="F11" s="346">
        <v>719.2799999999988</v>
      </c>
      <c r="G11" s="183"/>
      <c r="H11" s="184"/>
      <c r="I11" s="184"/>
      <c r="J11" s="184"/>
      <c r="K11" s="184"/>
    </row>
    <row r="12" spans="1:11" ht="8.25" customHeight="1">
      <c r="A12" s="185"/>
      <c r="B12" s="627"/>
      <c r="C12" s="187"/>
      <c r="D12" s="187"/>
      <c r="E12" s="186"/>
      <c r="F12" s="187"/>
      <c r="G12" s="188"/>
      <c r="H12" s="65"/>
      <c r="J12" s="65"/>
      <c r="K12" s="65"/>
    </row>
    <row r="13" spans="1:11" ht="11.25" customHeight="1">
      <c r="A13" s="180" t="s">
        <v>210</v>
      </c>
      <c r="B13" s="627">
        <v>0</v>
      </c>
      <c r="C13" s="187">
        <v>0</v>
      </c>
      <c r="D13" s="187"/>
      <c r="E13" s="186">
        <v>0</v>
      </c>
      <c r="F13" s="187">
        <v>0</v>
      </c>
      <c r="G13" s="188"/>
      <c r="H13" s="65"/>
      <c r="J13" s="65"/>
      <c r="K13" s="65"/>
    </row>
    <row r="14" spans="1:11" ht="8.25" customHeight="1">
      <c r="A14" s="185"/>
      <c r="B14" s="627"/>
      <c r="C14" s="187"/>
      <c r="D14" s="187"/>
      <c r="E14" s="186"/>
      <c r="F14" s="187"/>
      <c r="G14" s="188"/>
      <c r="H14" s="65"/>
      <c r="J14" s="65"/>
      <c r="K14" s="65"/>
    </row>
    <row r="15" spans="1:11" ht="11.25" customHeight="1">
      <c r="A15" s="180" t="s">
        <v>211</v>
      </c>
      <c r="B15" s="627">
        <v>0</v>
      </c>
      <c r="C15" s="187">
        <v>0</v>
      </c>
      <c r="D15" s="187"/>
      <c r="E15" s="186">
        <v>0</v>
      </c>
      <c r="F15" s="187">
        <v>0</v>
      </c>
      <c r="G15" s="188"/>
      <c r="H15" s="65"/>
      <c r="J15" s="65"/>
      <c r="K15" s="65"/>
    </row>
    <row r="16" spans="1:11" ht="8.25" customHeight="1">
      <c r="A16" s="185"/>
      <c r="B16" s="627"/>
      <c r="C16" s="187"/>
      <c r="D16" s="187"/>
      <c r="E16" s="186"/>
      <c r="F16" s="187"/>
      <c r="G16" s="188"/>
      <c r="H16" s="65"/>
      <c r="J16" s="65"/>
      <c r="K16" s="65"/>
    </row>
    <row r="17" spans="1:11" ht="22.5">
      <c r="A17" s="180" t="s">
        <v>212</v>
      </c>
      <c r="B17" s="628">
        <v>0</v>
      </c>
      <c r="C17" s="182">
        <v>0</v>
      </c>
      <c r="D17" s="182"/>
      <c r="E17" s="181">
        <v>0</v>
      </c>
      <c r="F17" s="182">
        <v>0</v>
      </c>
      <c r="G17" s="183"/>
      <c r="H17" s="65"/>
      <c r="J17" s="65"/>
      <c r="K17" s="65"/>
    </row>
    <row r="18" spans="1:11" ht="3" customHeight="1">
      <c r="A18" s="185"/>
      <c r="B18" s="627"/>
      <c r="C18" s="187"/>
      <c r="D18" s="187"/>
      <c r="E18" s="186"/>
      <c r="F18" s="187"/>
      <c r="G18" s="188"/>
      <c r="H18" s="65"/>
      <c r="J18" s="65"/>
      <c r="K18" s="65"/>
    </row>
    <row r="19" spans="1:11" ht="14.25">
      <c r="A19" s="189" t="s">
        <v>213</v>
      </c>
      <c r="B19" s="629">
        <v>-346.7599999999984</v>
      </c>
      <c r="C19" s="382">
        <v>175.25099999999657</v>
      </c>
      <c r="D19" s="347"/>
      <c r="E19" s="347">
        <v>-342.81199999999626</v>
      </c>
      <c r="F19" s="347">
        <v>719.2799999999988</v>
      </c>
      <c r="G19" s="190"/>
      <c r="H19" s="65"/>
      <c r="J19" s="65"/>
      <c r="K19" s="65"/>
    </row>
    <row r="20" spans="1:11" ht="3" customHeight="1">
      <c r="A20" s="179"/>
      <c r="B20" s="627"/>
      <c r="C20" s="187"/>
      <c r="D20" s="187"/>
      <c r="E20" s="186"/>
      <c r="F20" s="187"/>
      <c r="G20" s="188"/>
      <c r="H20" s="65"/>
      <c r="J20" s="65"/>
      <c r="K20" s="65"/>
    </row>
    <row r="21" spans="1:11" ht="14.25">
      <c r="A21" s="178" t="s">
        <v>214</v>
      </c>
      <c r="B21" s="627"/>
      <c r="C21" s="187"/>
      <c r="D21" s="187"/>
      <c r="E21" s="186"/>
      <c r="F21" s="187"/>
      <c r="G21" s="188"/>
      <c r="H21" s="65"/>
      <c r="J21" s="65"/>
      <c r="K21" s="65"/>
    </row>
    <row r="22" spans="1:11" ht="3" customHeight="1">
      <c r="A22" s="179"/>
      <c r="B22" s="627"/>
      <c r="C22" s="187"/>
      <c r="D22" s="187"/>
      <c r="E22" s="186"/>
      <c r="F22" s="187"/>
      <c r="G22" s="188"/>
      <c r="H22" s="65"/>
      <c r="J22" s="65"/>
      <c r="K22" s="65"/>
    </row>
    <row r="23" spans="1:11" ht="14.25">
      <c r="A23" s="180" t="s">
        <v>209</v>
      </c>
      <c r="B23" s="626">
        <v>95.6329999999998</v>
      </c>
      <c r="C23" s="381">
        <v>-238.28599999997823</v>
      </c>
      <c r="D23" s="346"/>
      <c r="E23" s="346">
        <v>-93.56900000000314</v>
      </c>
      <c r="F23" s="346">
        <v>224.6079999999929</v>
      </c>
      <c r="G23" s="183"/>
      <c r="H23" s="184"/>
      <c r="I23" s="184"/>
      <c r="J23" s="184"/>
      <c r="K23" s="184"/>
    </row>
    <row r="24" spans="1:11" ht="3" customHeight="1">
      <c r="A24" s="185"/>
      <c r="B24" s="627"/>
      <c r="C24" s="187"/>
      <c r="D24" s="187"/>
      <c r="E24" s="186"/>
      <c r="F24" s="187"/>
      <c r="G24" s="188"/>
      <c r="H24" s="65"/>
      <c r="J24" s="65"/>
      <c r="K24" s="65"/>
    </row>
    <row r="25" spans="1:11" ht="14.25">
      <c r="A25" s="180" t="s">
        <v>210</v>
      </c>
      <c r="B25" s="627">
        <v>0</v>
      </c>
      <c r="C25" s="187">
        <v>0</v>
      </c>
      <c r="D25" s="187"/>
      <c r="E25" s="186">
        <v>0</v>
      </c>
      <c r="F25" s="187">
        <v>0</v>
      </c>
      <c r="G25" s="188"/>
      <c r="H25" s="65"/>
      <c r="J25" s="65"/>
      <c r="K25" s="65"/>
    </row>
    <row r="26" spans="1:11" ht="3" customHeight="1">
      <c r="A26" s="185"/>
      <c r="B26" s="627"/>
      <c r="C26" s="187"/>
      <c r="D26" s="187"/>
      <c r="E26" s="186"/>
      <c r="F26" s="187"/>
      <c r="G26" s="188"/>
      <c r="H26" s="65"/>
      <c r="J26" s="65"/>
      <c r="K26" s="65"/>
    </row>
    <row r="27" spans="1:11" ht="14.25">
      <c r="A27" s="180" t="s">
        <v>211</v>
      </c>
      <c r="B27" s="630"/>
      <c r="C27" s="192"/>
      <c r="D27" s="192"/>
      <c r="E27" s="191"/>
      <c r="F27" s="192"/>
      <c r="G27" s="193"/>
      <c r="H27" s="65"/>
      <c r="J27" s="65"/>
      <c r="K27" s="65"/>
    </row>
    <row r="28" spans="1:11" ht="14.25">
      <c r="A28" s="185" t="s">
        <v>215</v>
      </c>
      <c r="B28" s="631">
        <v>6.337</v>
      </c>
      <c r="C28" s="342">
        <v>25.304</v>
      </c>
      <c r="D28" s="345"/>
      <c r="E28" s="345">
        <v>5.615</v>
      </c>
      <c r="F28" s="345">
        <v>41.862</v>
      </c>
      <c r="G28" s="188"/>
      <c r="H28" s="65"/>
      <c r="J28" s="65"/>
      <c r="K28" s="65"/>
    </row>
    <row r="29" spans="1:11" ht="8.25" customHeight="1">
      <c r="A29" s="180"/>
      <c r="B29" s="627"/>
      <c r="C29" s="187"/>
      <c r="D29" s="187"/>
      <c r="E29" s="186"/>
      <c r="F29" s="187"/>
      <c r="G29" s="188"/>
      <c r="H29" s="65"/>
      <c r="J29" s="65"/>
      <c r="K29" s="65"/>
    </row>
    <row r="30" spans="1:11" ht="11.25" customHeight="1">
      <c r="A30" s="180" t="s">
        <v>216</v>
      </c>
      <c r="B30" s="626">
        <v>6.337</v>
      </c>
      <c r="C30" s="381">
        <v>25.304</v>
      </c>
      <c r="D30" s="345"/>
      <c r="E30" s="346">
        <v>5.615</v>
      </c>
      <c r="F30" s="346">
        <v>41.862</v>
      </c>
      <c r="G30" s="183"/>
      <c r="H30" s="65"/>
      <c r="J30" s="65"/>
      <c r="K30" s="65"/>
    </row>
    <row r="31" spans="1:11" ht="8.25" customHeight="1">
      <c r="A31" s="185"/>
      <c r="B31" s="627"/>
      <c r="C31" s="187"/>
      <c r="D31" s="187"/>
      <c r="E31" s="186"/>
      <c r="F31" s="187"/>
      <c r="G31" s="188"/>
      <c r="H31" s="65"/>
      <c r="J31" s="65"/>
      <c r="K31" s="65"/>
    </row>
    <row r="32" spans="1:11" ht="22.5">
      <c r="A32" s="180" t="s">
        <v>212</v>
      </c>
      <c r="B32" s="626">
        <v>-6.337</v>
      </c>
      <c r="C32" s="381">
        <v>-25.304</v>
      </c>
      <c r="D32" s="345"/>
      <c r="E32" s="346">
        <v>-5.615</v>
      </c>
      <c r="F32" s="346">
        <v>-41.862</v>
      </c>
      <c r="G32" s="183"/>
      <c r="H32" s="65"/>
      <c r="J32" s="65"/>
      <c r="K32" s="65"/>
    </row>
    <row r="33" spans="1:11" ht="8.25" customHeight="1">
      <c r="A33" s="185"/>
      <c r="B33" s="628"/>
      <c r="C33" s="187"/>
      <c r="D33" s="187"/>
      <c r="E33" s="181"/>
      <c r="F33" s="187"/>
      <c r="G33" s="188"/>
      <c r="H33" s="65"/>
      <c r="J33" s="65"/>
      <c r="K33" s="65"/>
    </row>
    <row r="34" spans="1:11" ht="11.25" customHeight="1">
      <c r="A34" s="189" t="s">
        <v>213</v>
      </c>
      <c r="B34" s="629">
        <v>89.29599999999981</v>
      </c>
      <c r="C34" s="382">
        <v>-263.5899999999782</v>
      </c>
      <c r="D34" s="347"/>
      <c r="E34" s="347">
        <v>-99.18400000000314</v>
      </c>
      <c r="F34" s="347">
        <v>182.7459999999929</v>
      </c>
      <c r="G34" s="190"/>
      <c r="H34" s="65"/>
      <c r="J34" s="65"/>
      <c r="K34" s="65"/>
    </row>
    <row r="35" spans="1:11" ht="8.25" customHeight="1">
      <c r="A35" s="352"/>
      <c r="B35" s="708"/>
      <c r="C35" s="351"/>
      <c r="D35" s="352"/>
      <c r="E35" s="352"/>
      <c r="F35" s="352"/>
      <c r="H35" s="65"/>
      <c r="J35" s="65"/>
      <c r="K35" s="65"/>
    </row>
    <row r="36" spans="1:11" ht="15.75">
      <c r="A36" s="782" t="s">
        <v>205</v>
      </c>
      <c r="B36" s="782"/>
      <c r="C36" s="782"/>
      <c r="D36" s="782"/>
      <c r="E36" s="782"/>
      <c r="F36" s="782"/>
      <c r="G36" s="14"/>
      <c r="H36" s="65"/>
      <c r="J36" s="65"/>
      <c r="K36" s="65"/>
    </row>
    <row r="37" spans="1:11" ht="14.25">
      <c r="A37" s="778" t="s">
        <v>217</v>
      </c>
      <c r="B37" s="778"/>
      <c r="C37" s="778"/>
      <c r="D37" s="778"/>
      <c r="E37" s="778"/>
      <c r="F37" s="778"/>
      <c r="G37" s="32"/>
      <c r="H37" s="65"/>
      <c r="J37" s="65"/>
      <c r="K37" s="65"/>
    </row>
    <row r="38" spans="1:11" ht="3" customHeight="1">
      <c r="A38" s="167"/>
      <c r="B38" s="168"/>
      <c r="C38" s="169"/>
      <c r="D38" s="169"/>
      <c r="E38" s="169"/>
      <c r="F38" s="169"/>
      <c r="H38" s="65"/>
      <c r="J38" s="65"/>
      <c r="K38" s="65"/>
    </row>
    <row r="39" spans="1:11" ht="14.25">
      <c r="A39" s="170"/>
      <c r="B39" s="779" t="s">
        <v>379</v>
      </c>
      <c r="C39" s="779"/>
      <c r="D39" s="380"/>
      <c r="E39" s="780" t="s">
        <v>2</v>
      </c>
      <c r="F39" s="780"/>
      <c r="G39" s="171"/>
      <c r="H39" s="65"/>
      <c r="J39" s="65"/>
      <c r="K39" s="65"/>
    </row>
    <row r="40" spans="1:11" ht="22.5">
      <c r="A40" s="169"/>
      <c r="B40" s="586" t="s">
        <v>390</v>
      </c>
      <c r="C40" s="173" t="s">
        <v>206</v>
      </c>
      <c r="D40" s="781"/>
      <c r="E40" s="172" t="s">
        <v>390</v>
      </c>
      <c r="F40" s="173" t="s">
        <v>207</v>
      </c>
      <c r="G40" s="36"/>
      <c r="H40" s="65"/>
      <c r="J40" s="65"/>
      <c r="K40" s="65"/>
    </row>
    <row r="41" spans="1:11" ht="14.25">
      <c r="A41" s="169"/>
      <c r="B41" s="586" t="s">
        <v>6</v>
      </c>
      <c r="C41" s="172" t="s">
        <v>6</v>
      </c>
      <c r="D41" s="781"/>
      <c r="E41" s="172" t="s">
        <v>6</v>
      </c>
      <c r="F41" s="174" t="s">
        <v>6</v>
      </c>
      <c r="G41" s="39"/>
      <c r="H41" s="65"/>
      <c r="J41" s="65"/>
      <c r="K41" s="65"/>
    </row>
    <row r="42" spans="1:11" ht="8.25" customHeight="1">
      <c r="A42" s="169"/>
      <c r="B42" s="587"/>
      <c r="C42" s="175"/>
      <c r="D42" s="176"/>
      <c r="E42" s="176"/>
      <c r="F42" s="176"/>
      <c r="G42" s="177"/>
      <c r="H42" s="65"/>
      <c r="J42" s="65"/>
      <c r="K42" s="65"/>
    </row>
    <row r="43" spans="1:11" ht="11.25" customHeight="1">
      <c r="A43" s="178" t="s">
        <v>208</v>
      </c>
      <c r="B43" s="632"/>
      <c r="C43" s="194"/>
      <c r="D43" s="195"/>
      <c r="E43" s="195"/>
      <c r="F43" s="195"/>
      <c r="G43" s="196"/>
      <c r="H43" s="65"/>
      <c r="J43" s="65"/>
      <c r="K43" s="65"/>
    </row>
    <row r="44" spans="1:11" ht="8.25" customHeight="1">
      <c r="A44" s="179"/>
      <c r="B44" s="633"/>
      <c r="C44" s="194"/>
      <c r="D44" s="195"/>
      <c r="E44" s="195"/>
      <c r="F44" s="195"/>
      <c r="G44" s="196"/>
      <c r="H44" s="65"/>
      <c r="J44" s="65"/>
      <c r="K44" s="65"/>
    </row>
    <row r="45" spans="1:11" ht="11.25" customHeight="1">
      <c r="A45" s="180" t="s">
        <v>218</v>
      </c>
      <c r="B45" s="626">
        <v>-674.1969999999983</v>
      </c>
      <c r="C45" s="346">
        <v>-1629.1630000000032</v>
      </c>
      <c r="D45" s="346"/>
      <c r="E45" s="346">
        <v>-596.6579999999963</v>
      </c>
      <c r="F45" s="346">
        <v>-1127.4900000000016</v>
      </c>
      <c r="G45" s="183"/>
      <c r="H45" s="184"/>
      <c r="I45" s="184"/>
      <c r="J45" s="184"/>
      <c r="K45" s="184"/>
    </row>
    <row r="46" spans="1:11" ht="8.25" customHeight="1">
      <c r="A46" s="185"/>
      <c r="B46" s="634"/>
      <c r="C46" s="187"/>
      <c r="D46" s="187"/>
      <c r="E46" s="185"/>
      <c r="F46" s="187"/>
      <c r="G46" s="188"/>
      <c r="H46" s="65"/>
      <c r="J46" s="65"/>
      <c r="K46" s="65"/>
    </row>
    <row r="47" spans="1:11" ht="11.25" customHeight="1">
      <c r="A47" s="180" t="s">
        <v>219</v>
      </c>
      <c r="B47" s="628">
        <v>0</v>
      </c>
      <c r="C47" s="187">
        <v>0</v>
      </c>
      <c r="D47" s="187"/>
      <c r="E47" s="181">
        <v>0</v>
      </c>
      <c r="F47" s="187">
        <v>0</v>
      </c>
      <c r="G47" s="188"/>
      <c r="H47" s="65"/>
      <c r="J47" s="65"/>
      <c r="K47" s="65"/>
    </row>
    <row r="48" spans="1:11" ht="8.25" customHeight="1">
      <c r="A48" s="185"/>
      <c r="B48" s="634"/>
      <c r="C48" s="187"/>
      <c r="D48" s="187"/>
      <c r="E48" s="185"/>
      <c r="F48" s="187"/>
      <c r="G48" s="188"/>
      <c r="H48" s="65"/>
      <c r="J48" s="65"/>
      <c r="K48" s="65"/>
    </row>
    <row r="49" spans="1:11" ht="11.25" customHeight="1">
      <c r="A49" s="189" t="s">
        <v>220</v>
      </c>
      <c r="B49" s="629">
        <v>-674.1969999999983</v>
      </c>
      <c r="C49" s="347">
        <v>-1629.1630000000032</v>
      </c>
      <c r="D49" s="347"/>
      <c r="E49" s="347">
        <v>-596.6579999999963</v>
      </c>
      <c r="F49" s="347">
        <v>-1127.4900000000016</v>
      </c>
      <c r="G49" s="190"/>
      <c r="H49" s="65"/>
      <c r="J49" s="65"/>
      <c r="K49" s="65"/>
    </row>
    <row r="50" spans="1:11" ht="8.25" customHeight="1">
      <c r="A50" s="179"/>
      <c r="B50" s="633"/>
      <c r="C50" s="187"/>
      <c r="D50" s="187"/>
      <c r="E50" s="179"/>
      <c r="F50" s="187"/>
      <c r="G50" s="188"/>
      <c r="H50" s="65"/>
      <c r="J50" s="65"/>
      <c r="K50" s="65"/>
    </row>
    <row r="51" spans="1:11" ht="11.25" customHeight="1">
      <c r="A51" s="178" t="s">
        <v>214</v>
      </c>
      <c r="B51" s="632"/>
      <c r="C51" s="187"/>
      <c r="D51" s="187"/>
      <c r="E51" s="178"/>
      <c r="F51" s="187"/>
      <c r="G51" s="188"/>
      <c r="H51" s="65"/>
      <c r="J51" s="65"/>
      <c r="K51" s="65"/>
    </row>
    <row r="52" spans="1:11" ht="8.25" customHeight="1">
      <c r="A52" s="179"/>
      <c r="B52" s="633"/>
      <c r="C52" s="187"/>
      <c r="D52" s="187"/>
      <c r="E52" s="179"/>
      <c r="F52" s="187"/>
      <c r="G52" s="188"/>
      <c r="H52" s="65"/>
      <c r="J52" s="65"/>
      <c r="K52" s="65"/>
    </row>
    <row r="53" spans="1:11" ht="11.25" customHeight="1">
      <c r="A53" s="180" t="s">
        <v>218</v>
      </c>
      <c r="B53" s="626">
        <v>-125.553</v>
      </c>
      <c r="C53" s="346">
        <v>-2389.6929999999784</v>
      </c>
      <c r="D53" s="346"/>
      <c r="E53" s="346">
        <v>-1577.9050000000032</v>
      </c>
      <c r="F53" s="346">
        <v>-3050.2140000000063</v>
      </c>
      <c r="G53" s="183"/>
      <c r="H53" s="184"/>
      <c r="I53" s="184"/>
      <c r="J53" s="184"/>
      <c r="K53" s="184"/>
    </row>
    <row r="54" spans="1:11" ht="8.25" customHeight="1">
      <c r="A54" s="185"/>
      <c r="B54" s="634"/>
      <c r="C54" s="187"/>
      <c r="D54" s="187"/>
      <c r="E54" s="185"/>
      <c r="F54" s="187"/>
      <c r="G54" s="188"/>
      <c r="H54" s="65"/>
      <c r="J54" s="65"/>
      <c r="K54" s="65"/>
    </row>
    <row r="55" spans="1:11" ht="22.5" customHeight="1">
      <c r="A55" s="385" t="s">
        <v>409</v>
      </c>
      <c r="B55" s="631">
        <v>-6.337</v>
      </c>
      <c r="C55" s="345">
        <v>-25.304</v>
      </c>
      <c r="D55" s="345"/>
      <c r="E55" s="345">
        <v>-5.615</v>
      </c>
      <c r="F55" s="345">
        <v>-41.862</v>
      </c>
      <c r="G55" s="188"/>
      <c r="H55" s="65"/>
      <c r="J55" s="65"/>
      <c r="K55" s="65"/>
    </row>
    <row r="56" spans="1:11" ht="8.25" customHeight="1">
      <c r="A56" s="185"/>
      <c r="B56" s="634"/>
      <c r="C56" s="187"/>
      <c r="D56" s="187"/>
      <c r="E56" s="185"/>
      <c r="F56" s="187"/>
      <c r="G56" s="188"/>
      <c r="H56" s="65"/>
      <c r="J56" s="65"/>
      <c r="K56" s="65"/>
    </row>
    <row r="57" spans="1:11" ht="11.25" customHeight="1">
      <c r="A57" s="189" t="s">
        <v>220</v>
      </c>
      <c r="B57" s="629">
        <v>-131.89</v>
      </c>
      <c r="C57" s="347">
        <v>-2414.9969999999785</v>
      </c>
      <c r="D57" s="347"/>
      <c r="E57" s="347">
        <v>-1583.5200000000032</v>
      </c>
      <c r="F57" s="347">
        <v>-3092.0760000000064</v>
      </c>
      <c r="G57" s="190"/>
      <c r="H57" s="65"/>
      <c r="J57" s="65"/>
      <c r="K57" s="65"/>
    </row>
    <row r="58" spans="1:11" ht="9" customHeight="1">
      <c r="A58" s="352"/>
      <c r="B58" s="352"/>
      <c r="C58" s="351"/>
      <c r="D58" s="352"/>
      <c r="E58" s="352"/>
      <c r="F58" s="352"/>
      <c r="H58" s="65"/>
      <c r="J58" s="65"/>
      <c r="K58" s="65"/>
    </row>
    <row r="59" spans="8:11" ht="14.25">
      <c r="H59" s="65"/>
      <c r="J59" s="65"/>
      <c r="K59" s="65"/>
    </row>
    <row r="60" spans="7:11" ht="15.75">
      <c r="G60" s="14"/>
      <c r="H60" s="65"/>
      <c r="J60" s="65"/>
      <c r="K60" s="65"/>
    </row>
    <row r="61" spans="7:11" ht="14.25">
      <c r="G61" s="32"/>
      <c r="H61" s="65"/>
      <c r="J61" s="65"/>
      <c r="K61" s="65"/>
    </row>
    <row r="62" spans="8:11" ht="3" customHeight="1">
      <c r="H62" s="65"/>
      <c r="J62" s="65"/>
      <c r="K62" s="65"/>
    </row>
    <row r="63" spans="7:11" ht="14.25">
      <c r="G63" s="171"/>
      <c r="H63" s="65"/>
      <c r="J63" s="65"/>
      <c r="K63" s="65"/>
    </row>
    <row r="64" spans="7:11" ht="14.25">
      <c r="G64" s="36"/>
      <c r="H64" s="65"/>
      <c r="J64" s="65"/>
      <c r="K64" s="65"/>
    </row>
    <row r="65" spans="7:11" ht="14.25">
      <c r="G65" s="39"/>
      <c r="H65" s="65"/>
      <c r="J65" s="65"/>
      <c r="K65" s="65"/>
    </row>
    <row r="66" spans="7:11" ht="8.25" customHeight="1">
      <c r="G66" s="177"/>
      <c r="H66" s="65"/>
      <c r="J66" s="65"/>
      <c r="K66" s="65"/>
    </row>
    <row r="67" spans="7:11" ht="11.25" customHeight="1">
      <c r="G67" s="177"/>
      <c r="H67" s="65"/>
      <c r="J67" s="65"/>
      <c r="K67" s="65"/>
    </row>
    <row r="68" spans="7:11" ht="8.25" customHeight="1">
      <c r="G68" s="199"/>
      <c r="H68" s="65"/>
      <c r="J68" s="65"/>
      <c r="K68" s="65"/>
    </row>
    <row r="69" spans="7:11" ht="11.25" customHeight="1">
      <c r="G69" s="183"/>
      <c r="H69" s="184"/>
      <c r="I69" s="184"/>
      <c r="J69" s="184"/>
      <c r="K69" s="184"/>
    </row>
    <row r="70" spans="7:11" ht="8.25" customHeight="1">
      <c r="G70" s="188"/>
      <c r="H70" s="65"/>
      <c r="J70" s="65"/>
      <c r="K70" s="65"/>
    </row>
    <row r="71" spans="7:11" ht="14.25">
      <c r="G71" s="188"/>
      <c r="H71" s="65"/>
      <c r="J71" s="65"/>
      <c r="K71" s="65"/>
    </row>
    <row r="72" spans="7:11" ht="8.25" customHeight="1">
      <c r="G72" s="188"/>
      <c r="H72" s="65"/>
      <c r="J72" s="65"/>
      <c r="K72" s="65"/>
    </row>
    <row r="73" spans="7:11" ht="11.25" customHeight="1">
      <c r="G73" s="190"/>
      <c r="H73" s="65"/>
      <c r="J73" s="65"/>
      <c r="K73" s="65"/>
    </row>
    <row r="74" spans="7:11" ht="8.25" customHeight="1">
      <c r="G74" s="188"/>
      <c r="H74" s="65"/>
      <c r="J74" s="65"/>
      <c r="K74" s="65"/>
    </row>
    <row r="75" spans="7:11" ht="11.25" customHeight="1">
      <c r="G75" s="188"/>
      <c r="H75" s="65"/>
      <c r="J75" s="65"/>
      <c r="K75" s="65"/>
    </row>
    <row r="76" spans="7:11" ht="8.25" customHeight="1">
      <c r="G76" s="188"/>
      <c r="H76" s="65"/>
      <c r="J76" s="65"/>
      <c r="K76" s="65"/>
    </row>
    <row r="77" spans="7:11" ht="11.25" customHeight="1">
      <c r="G77" s="183"/>
      <c r="H77" s="200"/>
      <c r="I77" s="184"/>
      <c r="J77" s="184"/>
      <c r="K77" s="184"/>
    </row>
    <row r="78" spans="7:11" ht="8.25" customHeight="1">
      <c r="G78" s="188"/>
      <c r="H78" s="65"/>
      <c r="J78" s="65"/>
      <c r="K78" s="65"/>
    </row>
    <row r="79" spans="7:11" ht="14.25">
      <c r="G79" s="188"/>
      <c r="H79" s="65"/>
      <c r="J79" s="65"/>
      <c r="K79" s="65"/>
    </row>
    <row r="80" spans="7:11" ht="8.25" customHeight="1">
      <c r="G80" s="188"/>
      <c r="H80" s="65"/>
      <c r="J80" s="65"/>
      <c r="K80" s="65"/>
    </row>
    <row r="81" spans="7:11" ht="11.25" customHeight="1">
      <c r="G81" s="190"/>
      <c r="H81" s="65"/>
      <c r="J81" s="65"/>
      <c r="K81" s="65"/>
    </row>
    <row r="82" spans="8:11" ht="14.25">
      <c r="H82" s="65"/>
      <c r="J82" s="65"/>
      <c r="K82" s="65"/>
    </row>
    <row r="86" ht="14.25" customHeight="1"/>
  </sheetData>
  <sheetProtection/>
  <mergeCells count="10">
    <mergeCell ref="A37:F37"/>
    <mergeCell ref="B39:C39"/>
    <mergeCell ref="E39:F39"/>
    <mergeCell ref="D40:D41"/>
    <mergeCell ref="A2:F2"/>
    <mergeCell ref="A3:F3"/>
    <mergeCell ref="B5:C5"/>
    <mergeCell ref="E5:F5"/>
    <mergeCell ref="D6:D7"/>
    <mergeCell ref="A36:F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83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41.75390625" style="0" customWidth="1"/>
    <col min="2" max="2" width="9.375" style="0" customWidth="1"/>
    <col min="3" max="3" width="9.375" style="65" customWidth="1"/>
    <col min="4" max="4" width="2.375" style="0" customWidth="1"/>
    <col min="5" max="6" width="9.375" style="0" customWidth="1"/>
    <col min="7" max="7" width="3.125" style="0" customWidth="1"/>
    <col min="9" max="9" width="9.00390625" style="65" customWidth="1"/>
    <col min="20" max="20" width="7.625" style="0" customWidth="1"/>
  </cols>
  <sheetData>
    <row r="1" ht="14.25">
      <c r="A1" s="2" t="s">
        <v>224</v>
      </c>
    </row>
    <row r="2" spans="1:7" ht="15.75">
      <c r="A2" s="787" t="s">
        <v>205</v>
      </c>
      <c r="B2" s="787"/>
      <c r="C2" s="787"/>
      <c r="D2" s="787"/>
      <c r="E2" s="787"/>
      <c r="F2" s="787"/>
      <c r="G2" s="14"/>
    </row>
    <row r="3" spans="1:7" ht="14.25">
      <c r="A3" s="788" t="s">
        <v>225</v>
      </c>
      <c r="B3" s="788"/>
      <c r="C3" s="788"/>
      <c r="D3" s="788"/>
      <c r="E3" s="788"/>
      <c r="F3" s="788"/>
      <c r="G3" s="32"/>
    </row>
    <row r="4" spans="1:6" ht="3" customHeight="1">
      <c r="A4" s="201"/>
      <c r="B4" s="202"/>
      <c r="C4" s="202"/>
      <c r="D4" s="202"/>
      <c r="E4" s="202"/>
      <c r="F4" s="202"/>
    </row>
    <row r="5" spans="1:6" ht="14.25">
      <c r="A5" s="398"/>
      <c r="B5" s="789" t="s">
        <v>379</v>
      </c>
      <c r="C5" s="789"/>
      <c r="D5" s="387"/>
      <c r="E5" s="350" t="s">
        <v>2</v>
      </c>
      <c r="F5" s="350"/>
    </row>
    <row r="6" spans="1:6" ht="22.5">
      <c r="A6" s="386"/>
      <c r="B6" s="390" t="s">
        <v>390</v>
      </c>
      <c r="C6" s="391" t="s">
        <v>410</v>
      </c>
      <c r="D6" s="786"/>
      <c r="E6" s="383" t="s">
        <v>390</v>
      </c>
      <c r="F6" s="399" t="s">
        <v>207</v>
      </c>
    </row>
    <row r="7" spans="1:6" ht="14.25">
      <c r="A7" s="386"/>
      <c r="B7" s="390" t="s">
        <v>6</v>
      </c>
      <c r="C7" s="383" t="s">
        <v>6</v>
      </c>
      <c r="D7" s="786"/>
      <c r="E7" s="383" t="s">
        <v>6</v>
      </c>
      <c r="F7" s="383" t="s">
        <v>6</v>
      </c>
    </row>
    <row r="8" spans="1:6" ht="14.25">
      <c r="A8" s="386"/>
      <c r="B8" s="396"/>
      <c r="C8" s="397"/>
      <c r="D8" s="395"/>
      <c r="E8" s="395"/>
      <c r="F8" s="395"/>
    </row>
    <row r="9" spans="1:6" ht="14.25">
      <c r="A9" s="392" t="s">
        <v>208</v>
      </c>
      <c r="B9" s="396"/>
      <c r="C9" s="397"/>
      <c r="D9" s="395"/>
      <c r="E9" s="395"/>
      <c r="F9" s="395"/>
    </row>
    <row r="10" spans="1:6" ht="14.25">
      <c r="A10" s="389"/>
      <c r="B10" s="396"/>
      <c r="C10" s="397"/>
      <c r="D10" s="395"/>
      <c r="E10" s="395"/>
      <c r="F10" s="395"/>
    </row>
    <row r="11" spans="1:6" ht="14.25">
      <c r="A11" s="385" t="s">
        <v>226</v>
      </c>
      <c r="B11" s="375">
        <v>117493.964</v>
      </c>
      <c r="C11" s="346">
        <v>119293.587</v>
      </c>
      <c r="D11" s="346"/>
      <c r="E11" s="346">
        <v>115242.224</v>
      </c>
      <c r="F11" s="346">
        <v>116827.758</v>
      </c>
    </row>
    <row r="12" spans="1:6" ht="6.75" customHeight="1">
      <c r="A12" s="393"/>
      <c r="B12" s="374"/>
      <c r="C12" s="345"/>
      <c r="D12" s="345"/>
      <c r="E12" s="345"/>
      <c r="F12" s="345"/>
    </row>
    <row r="13" spans="1:6" ht="12.75" customHeight="1">
      <c r="A13" s="385" t="s">
        <v>227</v>
      </c>
      <c r="B13" s="374"/>
      <c r="C13" s="345"/>
      <c r="D13" s="345"/>
      <c r="E13" s="345"/>
      <c r="F13" s="345"/>
    </row>
    <row r="14" spans="1:6" ht="14.25">
      <c r="A14" s="393" t="s">
        <v>228</v>
      </c>
      <c r="B14" s="374">
        <v>88.067</v>
      </c>
      <c r="C14" s="345">
        <v>88.067</v>
      </c>
      <c r="D14" s="345"/>
      <c r="E14" s="345">
        <v>88.067</v>
      </c>
      <c r="F14" s="345">
        <v>88.067</v>
      </c>
    </row>
    <row r="15" spans="1:6" ht="14.25">
      <c r="A15" s="393" t="s">
        <v>35</v>
      </c>
      <c r="B15" s="374"/>
      <c r="C15" s="345"/>
      <c r="D15" s="345"/>
      <c r="E15" s="345"/>
      <c r="F15" s="345"/>
    </row>
    <row r="16" spans="1:6" ht="14.25">
      <c r="A16" s="394" t="s">
        <v>229</v>
      </c>
      <c r="B16" s="374">
        <v>216.523</v>
      </c>
      <c r="C16" s="345">
        <v>207.54</v>
      </c>
      <c r="D16" s="345"/>
      <c r="E16" s="345">
        <v>206.821</v>
      </c>
      <c r="F16" s="345">
        <v>216.215</v>
      </c>
    </row>
    <row r="17" spans="1:6" ht="14.25">
      <c r="A17" s="394" t="s">
        <v>230</v>
      </c>
      <c r="B17" s="374">
        <v>32.266</v>
      </c>
      <c r="C17" s="345">
        <v>25.419</v>
      </c>
      <c r="D17" s="345"/>
      <c r="E17" s="345">
        <v>95.251</v>
      </c>
      <c r="F17" s="345">
        <v>42.391999999999996</v>
      </c>
    </row>
    <row r="18" spans="1:6" ht="14.25">
      <c r="A18" s="385" t="s">
        <v>231</v>
      </c>
      <c r="B18" s="375">
        <v>336.856</v>
      </c>
      <c r="C18" s="346">
        <v>321.02599999999995</v>
      </c>
      <c r="D18" s="346"/>
      <c r="E18" s="346">
        <v>390.139</v>
      </c>
      <c r="F18" s="346">
        <v>346.674</v>
      </c>
    </row>
    <row r="19" spans="1:6" ht="14.25">
      <c r="A19" s="388" t="s">
        <v>232</v>
      </c>
      <c r="B19" s="376">
        <v>117830.82</v>
      </c>
      <c r="C19" s="347">
        <v>119614.613</v>
      </c>
      <c r="D19" s="347"/>
      <c r="E19" s="347">
        <v>115632.363</v>
      </c>
      <c r="F19" s="347">
        <v>117174.432</v>
      </c>
    </row>
    <row r="20" spans="1:6" ht="14.25">
      <c r="A20" s="389"/>
      <c r="B20" s="374"/>
      <c r="C20" s="345"/>
      <c r="D20" s="345"/>
      <c r="E20" s="345"/>
      <c r="F20" s="345"/>
    </row>
    <row r="21" spans="1:6" ht="14.25">
      <c r="A21" s="392" t="s">
        <v>214</v>
      </c>
      <c r="B21" s="374"/>
      <c r="C21" s="345"/>
      <c r="D21" s="345"/>
      <c r="E21" s="345"/>
      <c r="F21" s="345"/>
    </row>
    <row r="22" spans="1:6" ht="14.25">
      <c r="A22" s="389"/>
      <c r="B22" s="374"/>
      <c r="C22" s="345"/>
      <c r="D22" s="345"/>
      <c r="E22" s="345"/>
      <c r="F22" s="345"/>
    </row>
    <row r="23" spans="1:6" ht="14.25">
      <c r="A23" s="385" t="s">
        <v>226</v>
      </c>
      <c r="B23" s="375">
        <v>117493.964</v>
      </c>
      <c r="C23" s="346">
        <v>119293.587</v>
      </c>
      <c r="D23" s="346"/>
      <c r="E23" s="346">
        <v>115242.224</v>
      </c>
      <c r="F23" s="346">
        <v>116827.758</v>
      </c>
    </row>
    <row r="24" spans="1:6" ht="8.25" customHeight="1">
      <c r="A24" s="393"/>
      <c r="B24" s="374"/>
      <c r="C24" s="345"/>
      <c r="D24" s="345"/>
      <c r="E24" s="345"/>
      <c r="F24" s="345"/>
    </row>
    <row r="25" spans="1:6" ht="14.25">
      <c r="A25" s="385" t="s">
        <v>227</v>
      </c>
      <c r="B25" s="374"/>
      <c r="C25" s="345"/>
      <c r="D25" s="345"/>
      <c r="E25" s="345"/>
      <c r="F25" s="345"/>
    </row>
    <row r="26" spans="1:6" ht="14.25">
      <c r="A26" s="393" t="s">
        <v>228</v>
      </c>
      <c r="B26" s="374">
        <v>88.067</v>
      </c>
      <c r="C26" s="345">
        <v>88.067</v>
      </c>
      <c r="D26" s="345"/>
      <c r="E26" s="345">
        <v>88.067</v>
      </c>
      <c r="F26" s="345">
        <v>88.067</v>
      </c>
    </row>
    <row r="27" spans="1:6" ht="14.25">
      <c r="A27" s="393" t="s">
        <v>35</v>
      </c>
      <c r="B27" s="374">
        <v>248.789</v>
      </c>
      <c r="C27" s="345">
        <v>232.959</v>
      </c>
      <c r="D27" s="345"/>
      <c r="E27" s="345">
        <v>302.072</v>
      </c>
      <c r="F27" s="345">
        <v>258.607</v>
      </c>
    </row>
    <row r="28" spans="1:6" ht="14.25">
      <c r="A28" s="385" t="s">
        <v>231</v>
      </c>
      <c r="B28" s="375">
        <v>336.856</v>
      </c>
      <c r="C28" s="346">
        <v>321.026</v>
      </c>
      <c r="D28" s="346"/>
      <c r="E28" s="346">
        <v>390.139</v>
      </c>
      <c r="F28" s="346">
        <v>346.67400000000004</v>
      </c>
    </row>
    <row r="29" spans="1:6" ht="14.25">
      <c r="A29" s="388" t="s">
        <v>232</v>
      </c>
      <c r="B29" s="376">
        <v>117830.82</v>
      </c>
      <c r="C29" s="347">
        <v>119614.613</v>
      </c>
      <c r="D29" s="347"/>
      <c r="E29" s="347">
        <v>115632.363</v>
      </c>
      <c r="F29" s="347">
        <v>117174.432</v>
      </c>
    </row>
    <row r="30" spans="1:6" ht="8.25" customHeight="1">
      <c r="A30" s="352"/>
      <c r="B30" s="352"/>
      <c r="C30" s="351"/>
      <c r="D30" s="352"/>
      <c r="E30" s="352"/>
      <c r="F30" s="352"/>
    </row>
    <row r="32" spans="1:6" ht="15.75">
      <c r="A32" s="783" t="s">
        <v>205</v>
      </c>
      <c r="B32" s="783"/>
      <c r="C32" s="783"/>
      <c r="D32" s="783"/>
      <c r="E32" s="783"/>
      <c r="F32" s="783"/>
    </row>
    <row r="33" spans="1:6" ht="15" customHeight="1">
      <c r="A33" s="749" t="s">
        <v>411</v>
      </c>
      <c r="B33" s="749"/>
      <c r="C33" s="749"/>
      <c r="D33" s="749"/>
      <c r="E33" s="749"/>
      <c r="F33" s="749"/>
    </row>
    <row r="34" spans="1:6" ht="14.25">
      <c r="A34" s="398"/>
      <c r="B34" s="784" t="s">
        <v>379</v>
      </c>
      <c r="C34" s="784"/>
      <c r="D34" s="384"/>
      <c r="E34" s="785" t="s">
        <v>2</v>
      </c>
      <c r="F34" s="785"/>
    </row>
    <row r="35" spans="1:6" ht="22.5">
      <c r="A35" s="386"/>
      <c r="B35" s="635" t="s">
        <v>390</v>
      </c>
      <c r="C35" s="391" t="s">
        <v>410</v>
      </c>
      <c r="D35" s="786"/>
      <c r="E35" s="383" t="s">
        <v>390</v>
      </c>
      <c r="F35" s="399" t="s">
        <v>207</v>
      </c>
    </row>
    <row r="36" spans="1:6" ht="14.25">
      <c r="A36" s="386"/>
      <c r="B36" s="635" t="s">
        <v>6</v>
      </c>
      <c r="C36" s="383" t="s">
        <v>6</v>
      </c>
      <c r="D36" s="786"/>
      <c r="E36" s="383" t="s">
        <v>6</v>
      </c>
      <c r="F36" s="383" t="s">
        <v>6</v>
      </c>
    </row>
    <row r="37" spans="1:6" ht="14.25">
      <c r="A37" s="386"/>
      <c r="B37" s="636"/>
      <c r="C37" s="397"/>
      <c r="D37" s="395"/>
      <c r="E37" s="395"/>
      <c r="F37" s="395"/>
    </row>
    <row r="38" spans="1:6" ht="14.25">
      <c r="A38" s="402" t="s">
        <v>208</v>
      </c>
      <c r="B38" s="636"/>
      <c r="C38" s="397"/>
      <c r="D38" s="395"/>
      <c r="E38" s="395"/>
      <c r="F38" s="395"/>
    </row>
    <row r="39" spans="1:6" ht="14.25">
      <c r="A39" s="407"/>
      <c r="B39" s="637"/>
      <c r="C39" s="400"/>
      <c r="D39" s="401"/>
      <c r="E39" s="401"/>
      <c r="F39" s="401"/>
    </row>
    <row r="40" spans="1:6" ht="14.25">
      <c r="A40" s="403" t="s">
        <v>412</v>
      </c>
      <c r="B40" s="626">
        <v>666.2060000000056</v>
      </c>
      <c r="C40" s="381">
        <v>3169.569000000003</v>
      </c>
      <c r="D40" s="346"/>
      <c r="E40" s="381">
        <v>2315.320000000007</v>
      </c>
      <c r="F40" s="381">
        <v>3900.8540000000066</v>
      </c>
    </row>
    <row r="41" spans="1:6" ht="14.25">
      <c r="A41" s="403" t="s">
        <v>413</v>
      </c>
      <c r="B41" s="631"/>
      <c r="C41" s="342"/>
      <c r="D41" s="345"/>
      <c r="E41" s="342"/>
      <c r="F41" s="342"/>
    </row>
    <row r="42" spans="1:6" ht="14.25">
      <c r="A42" s="404" t="s">
        <v>228</v>
      </c>
      <c r="B42" s="631">
        <v>0</v>
      </c>
      <c r="C42" s="342">
        <v>0</v>
      </c>
      <c r="D42" s="345"/>
      <c r="E42" s="342">
        <v>0</v>
      </c>
      <c r="F42" s="342">
        <v>0</v>
      </c>
    </row>
    <row r="43" spans="1:6" ht="14.25">
      <c r="A43" s="404" t="s">
        <v>35</v>
      </c>
      <c r="B43" s="631"/>
      <c r="C43" s="342"/>
      <c r="D43" s="345"/>
      <c r="E43" s="342"/>
      <c r="F43" s="342"/>
    </row>
    <row r="44" spans="1:6" ht="14.25">
      <c r="A44" s="405" t="s">
        <v>229</v>
      </c>
      <c r="B44" s="631">
        <v>0</v>
      </c>
      <c r="C44" s="342">
        <v>0</v>
      </c>
      <c r="D44" s="347"/>
      <c r="E44" s="342">
        <v>-1.0260000000000105</v>
      </c>
      <c r="F44" s="342">
        <v>8.367999999999995</v>
      </c>
    </row>
    <row r="45" spans="1:6" ht="14.25">
      <c r="A45" s="405" t="s">
        <v>230</v>
      </c>
      <c r="B45" s="631">
        <v>-10.125999999999998</v>
      </c>
      <c r="C45" s="342">
        <v>0.9619999999999997</v>
      </c>
      <c r="D45" s="345"/>
      <c r="E45" s="342">
        <v>-1.8760000000000048</v>
      </c>
      <c r="F45" s="342">
        <v>-54.735000000000014</v>
      </c>
    </row>
    <row r="46" spans="1:6" ht="14.25">
      <c r="A46" s="404" t="s">
        <v>44</v>
      </c>
      <c r="B46" s="631">
        <v>0</v>
      </c>
      <c r="C46" s="342">
        <v>0</v>
      </c>
      <c r="D46" s="345"/>
      <c r="E46" s="342">
        <v>0</v>
      </c>
      <c r="F46" s="342">
        <v>0</v>
      </c>
    </row>
    <row r="47" spans="1:6" ht="14.25">
      <c r="A47" s="403" t="s">
        <v>414</v>
      </c>
      <c r="B47" s="626">
        <v>-9.818000000000005</v>
      </c>
      <c r="C47" s="381">
        <v>1.1859999999999786</v>
      </c>
      <c r="D47" s="345"/>
      <c r="E47" s="381">
        <v>-2.9020000000000152</v>
      </c>
      <c r="F47" s="381">
        <v>-46.36700000000002</v>
      </c>
    </row>
    <row r="48" spans="1:6" ht="14.25">
      <c r="A48" s="406" t="s">
        <v>415</v>
      </c>
      <c r="B48" s="629">
        <v>656.3880000000056</v>
      </c>
      <c r="C48" s="382">
        <v>3170.7550000000047</v>
      </c>
      <c r="D48" s="346"/>
      <c r="E48" s="382">
        <v>2312.418000000007</v>
      </c>
      <c r="F48" s="382">
        <v>3854.4870000000064</v>
      </c>
    </row>
    <row r="49" spans="1:6" ht="14.25">
      <c r="A49" s="393"/>
      <c r="B49" s="631"/>
      <c r="C49" s="342"/>
      <c r="D49" s="345"/>
      <c r="E49" s="342"/>
      <c r="F49" s="342"/>
    </row>
    <row r="50" spans="1:6" ht="14.25">
      <c r="A50" s="402" t="s">
        <v>214</v>
      </c>
      <c r="B50" s="631"/>
      <c r="C50" s="342"/>
      <c r="D50" s="345"/>
      <c r="E50" s="342"/>
      <c r="F50" s="342"/>
    </row>
    <row r="51" spans="1:6" ht="14.25">
      <c r="A51" s="407"/>
      <c r="B51" s="631"/>
      <c r="C51" s="342"/>
      <c r="D51" s="345"/>
      <c r="E51" s="342"/>
      <c r="F51" s="342"/>
    </row>
    <row r="52" spans="1:6" ht="14.25">
      <c r="A52" s="403" t="s">
        <v>412</v>
      </c>
      <c r="B52" s="626">
        <v>666.2060000000056</v>
      </c>
      <c r="C52" s="381">
        <v>3169.569000000003</v>
      </c>
      <c r="D52" s="347"/>
      <c r="E52" s="381">
        <v>2315.320000000007</v>
      </c>
      <c r="F52" s="381">
        <v>3900.8540000000066</v>
      </c>
    </row>
    <row r="53" spans="1:6" ht="14.25">
      <c r="A53" s="403" t="s">
        <v>413</v>
      </c>
      <c r="B53" s="629"/>
      <c r="C53" s="382"/>
      <c r="D53" s="386"/>
      <c r="E53" s="382"/>
      <c r="F53" s="382"/>
    </row>
    <row r="54" spans="1:6" ht="14.25">
      <c r="A54" s="404" t="s">
        <v>228</v>
      </c>
      <c r="B54" s="631">
        <v>0</v>
      </c>
      <c r="C54" s="342">
        <v>0</v>
      </c>
      <c r="D54" s="386"/>
      <c r="E54" s="342">
        <v>0</v>
      </c>
      <c r="F54" s="342">
        <v>0</v>
      </c>
    </row>
    <row r="55" spans="1:6" ht="14.25">
      <c r="A55" s="404" t="s">
        <v>35</v>
      </c>
      <c r="B55" s="631">
        <v>-9.81800000000004</v>
      </c>
      <c r="C55" s="342">
        <v>1.186000000000007</v>
      </c>
      <c r="D55" s="386"/>
      <c r="E55" s="342">
        <v>-2.901999999999987</v>
      </c>
      <c r="F55" s="342">
        <v>-46.36699999999996</v>
      </c>
    </row>
    <row r="56" spans="1:6" ht="14.25">
      <c r="A56" s="404" t="s">
        <v>44</v>
      </c>
      <c r="B56" s="631">
        <v>0</v>
      </c>
      <c r="C56" s="342">
        <v>0</v>
      </c>
      <c r="D56" s="386"/>
      <c r="E56" s="342">
        <v>0</v>
      </c>
      <c r="F56" s="342">
        <v>0</v>
      </c>
    </row>
    <row r="57" spans="1:6" ht="14.25">
      <c r="A57" s="403" t="s">
        <v>414</v>
      </c>
      <c r="B57" s="626">
        <v>-9.81800000000004</v>
      </c>
      <c r="C57" s="381">
        <v>1.1860000000000355</v>
      </c>
      <c r="D57" s="386"/>
      <c r="E57" s="381">
        <v>-2.901999999999987</v>
      </c>
      <c r="F57" s="381">
        <v>-46.36699999999996</v>
      </c>
    </row>
    <row r="58" spans="1:6" ht="14.25">
      <c r="A58" s="406" t="s">
        <v>415</v>
      </c>
      <c r="B58" s="629">
        <v>656.3880000000056</v>
      </c>
      <c r="C58" s="382">
        <v>3170.7550000000047</v>
      </c>
      <c r="D58" s="386"/>
      <c r="E58" s="382">
        <v>2312.418000000007</v>
      </c>
      <c r="F58" s="382">
        <v>3854.4870000000064</v>
      </c>
    </row>
    <row r="59" spans="1:6" ht="14.25">
      <c r="A59" s="352"/>
      <c r="B59" s="352"/>
      <c r="C59" s="351"/>
      <c r="D59" s="352"/>
      <c r="E59" s="352"/>
      <c r="F59" s="352"/>
    </row>
    <row r="61" spans="1:6" ht="15.75">
      <c r="A61" s="782" t="s">
        <v>205</v>
      </c>
      <c r="B61" s="782"/>
      <c r="C61" s="782"/>
      <c r="D61" s="782"/>
      <c r="E61" s="782"/>
      <c r="F61" s="782"/>
    </row>
    <row r="62" spans="1:6" ht="14.25">
      <c r="A62" s="778" t="s">
        <v>221</v>
      </c>
      <c r="B62" s="778"/>
      <c r="C62" s="778"/>
      <c r="D62" s="778"/>
      <c r="E62" s="778"/>
      <c r="F62" s="778"/>
    </row>
    <row r="63" spans="1:6" ht="14.25">
      <c r="A63" s="167"/>
      <c r="B63" s="168"/>
      <c r="C63" s="169"/>
      <c r="D63" s="169"/>
      <c r="E63" s="169"/>
      <c r="F63" s="169"/>
    </row>
    <row r="64" spans="1:6" ht="14.25">
      <c r="A64" s="170"/>
      <c r="B64" s="779" t="s">
        <v>379</v>
      </c>
      <c r="C64" s="779"/>
      <c r="D64" s="380"/>
      <c r="E64" s="780" t="s">
        <v>2</v>
      </c>
      <c r="F64" s="780"/>
    </row>
    <row r="65" spans="1:6" ht="22.5">
      <c r="A65" s="169"/>
      <c r="B65" s="586" t="s">
        <v>390</v>
      </c>
      <c r="C65" s="173" t="s">
        <v>206</v>
      </c>
      <c r="D65" s="781"/>
      <c r="E65" s="172" t="s">
        <v>390</v>
      </c>
      <c r="F65" s="173" t="s">
        <v>207</v>
      </c>
    </row>
    <row r="66" spans="1:6" ht="14.25">
      <c r="A66" s="169"/>
      <c r="B66" s="586" t="s">
        <v>6</v>
      </c>
      <c r="C66" s="172" t="s">
        <v>6</v>
      </c>
      <c r="D66" s="781"/>
      <c r="E66" s="172" t="s">
        <v>6</v>
      </c>
      <c r="F66" s="174" t="s">
        <v>6</v>
      </c>
    </row>
    <row r="67" spans="1:6" ht="14.25">
      <c r="A67" s="169"/>
      <c r="B67" s="587"/>
      <c r="C67" s="175"/>
      <c r="D67" s="176"/>
      <c r="E67" s="176"/>
      <c r="F67" s="176"/>
    </row>
    <row r="68" spans="1:6" ht="14.25">
      <c r="A68" s="178" t="s">
        <v>208</v>
      </c>
      <c r="B68" s="632"/>
      <c r="C68" s="175"/>
      <c r="D68" s="176"/>
      <c r="E68" s="176"/>
      <c r="F68" s="176"/>
    </row>
    <row r="69" spans="1:6" ht="10.5" customHeight="1">
      <c r="A69" s="179"/>
      <c r="B69" s="633"/>
      <c r="C69" s="197"/>
      <c r="D69" s="198"/>
      <c r="E69" s="198"/>
      <c r="F69" s="198"/>
    </row>
    <row r="70" spans="1:6" ht="14.25">
      <c r="A70" s="180" t="s">
        <v>222</v>
      </c>
      <c r="B70" s="626">
        <v>-1044.461000000001</v>
      </c>
      <c r="C70" s="346">
        <v>-1622.0650000000023</v>
      </c>
      <c r="D70" s="346"/>
      <c r="E70" s="346">
        <v>-1032.7960000000012</v>
      </c>
      <c r="F70" s="346">
        <v>-1332.5399999999945</v>
      </c>
    </row>
    <row r="71" spans="1:6" ht="2.25" customHeight="1">
      <c r="A71" s="185"/>
      <c r="B71" s="634"/>
      <c r="C71" s="187"/>
      <c r="D71" s="187"/>
      <c r="E71" s="185"/>
      <c r="F71" s="187"/>
    </row>
    <row r="72" spans="1:6" ht="15" customHeight="1">
      <c r="A72" s="180" t="s">
        <v>416</v>
      </c>
      <c r="B72" s="631">
        <v>31.627</v>
      </c>
      <c r="C72" s="345">
        <v>215.752</v>
      </c>
      <c r="D72" s="345"/>
      <c r="E72" s="345">
        <v>50.93</v>
      </c>
      <c r="F72" s="345">
        <v>108.709</v>
      </c>
    </row>
    <row r="73" spans="1:6" ht="9" customHeight="1">
      <c r="A73" s="185"/>
      <c r="B73" s="634"/>
      <c r="C73" s="187"/>
      <c r="D73" s="187"/>
      <c r="E73" s="185"/>
      <c r="F73" s="187"/>
    </row>
    <row r="74" spans="1:6" ht="14.25">
      <c r="A74" s="189" t="s">
        <v>223</v>
      </c>
      <c r="B74" s="629">
        <v>-1076.0880000000009</v>
      </c>
      <c r="C74" s="347">
        <v>-1837.8170000000023</v>
      </c>
      <c r="D74" s="347"/>
      <c r="E74" s="347">
        <v>-1083.7260000000012</v>
      </c>
      <c r="F74" s="347">
        <v>-1441.2489999999946</v>
      </c>
    </row>
    <row r="75" spans="1:6" ht="5.25" customHeight="1">
      <c r="A75" s="179"/>
      <c r="B75" s="633"/>
      <c r="C75" s="187"/>
      <c r="D75" s="187"/>
      <c r="E75" s="179"/>
      <c r="F75" s="187"/>
    </row>
    <row r="76" spans="1:6" ht="14.25">
      <c r="A76" s="178" t="s">
        <v>214</v>
      </c>
      <c r="B76" s="632"/>
      <c r="C76" s="187"/>
      <c r="D76" s="187"/>
      <c r="E76" s="178"/>
      <c r="F76" s="187"/>
    </row>
    <row r="77" spans="1:6" ht="6" customHeight="1">
      <c r="A77" s="179"/>
      <c r="B77" s="633"/>
      <c r="C77" s="187"/>
      <c r="D77" s="187"/>
      <c r="E77" s="179"/>
      <c r="F77" s="187"/>
    </row>
    <row r="78" spans="1:6" ht="14.25">
      <c r="A78" s="180" t="s">
        <v>222</v>
      </c>
      <c r="B78" s="626">
        <v>-964.3830000000007</v>
      </c>
      <c r="C78" s="346">
        <v>-2668.1170000000093</v>
      </c>
      <c r="D78" s="346"/>
      <c r="E78" s="346">
        <v>-1136.1770000000015</v>
      </c>
      <c r="F78" s="346">
        <v>-2465.115999999998</v>
      </c>
    </row>
    <row r="79" spans="1:6" ht="4.5" customHeight="1">
      <c r="A79" s="185"/>
      <c r="B79" s="634"/>
      <c r="C79" s="187"/>
      <c r="D79" s="187"/>
      <c r="E79" s="185"/>
      <c r="F79" s="187"/>
    </row>
    <row r="80" spans="1:6" ht="15.75" customHeight="1">
      <c r="A80" s="180" t="s">
        <v>416</v>
      </c>
      <c r="B80" s="631">
        <v>31.666</v>
      </c>
      <c r="C80" s="345">
        <v>216.313</v>
      </c>
      <c r="D80" s="345"/>
      <c r="E80" s="345">
        <v>50.93</v>
      </c>
      <c r="F80" s="345">
        <v>372.244</v>
      </c>
    </row>
    <row r="81" spans="1:6" ht="4.5" customHeight="1">
      <c r="A81" s="185"/>
      <c r="B81" s="634"/>
      <c r="C81" s="187"/>
      <c r="D81" s="187"/>
      <c r="E81" s="185"/>
      <c r="F81" s="187"/>
    </row>
    <row r="82" spans="1:6" ht="15" customHeight="1">
      <c r="A82" s="189" t="s">
        <v>223</v>
      </c>
      <c r="B82" s="629">
        <v>-996.0490000000008</v>
      </c>
      <c r="C82" s="347">
        <v>-2884.4300000000094</v>
      </c>
      <c r="D82" s="347"/>
      <c r="E82" s="347">
        <v>-1187.1070000000016</v>
      </c>
      <c r="F82" s="347">
        <v>-2837.3599999999983</v>
      </c>
    </row>
    <row r="83" spans="1:6" ht="7.5" customHeight="1">
      <c r="A83" s="352"/>
      <c r="B83" s="352"/>
      <c r="C83" s="351"/>
      <c r="D83" s="352"/>
      <c r="E83" s="352"/>
      <c r="F83" s="352"/>
    </row>
  </sheetData>
  <sheetProtection/>
  <mergeCells count="15">
    <mergeCell ref="A2:F2"/>
    <mergeCell ref="A3:F3"/>
    <mergeCell ref="D6:D7"/>
    <mergeCell ref="B5:C5"/>
    <mergeCell ref="B64:C64"/>
    <mergeCell ref="E64:F64"/>
    <mergeCell ref="D65:D66"/>
    <mergeCell ref="A61:F61"/>
    <mergeCell ref="A62:F62"/>
    <mergeCell ref="A32:F32"/>
    <mergeCell ref="A33:F33"/>
    <mergeCell ref="B34:C34"/>
    <mergeCell ref="E34:F34"/>
    <mergeCell ref="D35:D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90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41.75390625" style="13" customWidth="1"/>
    <col min="2" max="3" width="9.375" style="109" customWidth="1"/>
    <col min="4" max="4" width="2.375" style="3" customWidth="1"/>
    <col min="5" max="6" width="9.375" style="3" customWidth="1"/>
    <col min="7" max="7" width="3.875" style="3" customWidth="1"/>
    <col min="8" max="16384" width="9.00390625" style="3" customWidth="1"/>
  </cols>
  <sheetData>
    <row r="1" ht="12.75">
      <c r="A1" s="1" t="s">
        <v>233</v>
      </c>
    </row>
    <row r="2" spans="1:26" ht="15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15.75">
      <c r="A3" s="796" t="s">
        <v>234</v>
      </c>
      <c r="B3" s="796"/>
      <c r="C3" s="796"/>
      <c r="D3" s="796"/>
      <c r="E3" s="796"/>
      <c r="F3" s="796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6" ht="12.75">
      <c r="A4" s="797" t="s">
        <v>235</v>
      </c>
      <c r="B4" s="797"/>
      <c r="C4" s="797"/>
      <c r="D4" s="797"/>
      <c r="E4" s="797"/>
      <c r="F4" s="797"/>
    </row>
    <row r="5" spans="1:26" ht="11.25">
      <c r="A5" s="203"/>
      <c r="B5" s="204"/>
      <c r="C5" s="204"/>
      <c r="D5" s="205"/>
      <c r="E5" s="205"/>
      <c r="F5" s="205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</row>
    <row r="6" spans="1:26" ht="11.25">
      <c r="A6" s="206"/>
      <c r="B6" s="798" t="s">
        <v>379</v>
      </c>
      <c r="C6" s="798"/>
      <c r="D6" s="207"/>
      <c r="E6" s="799" t="s">
        <v>2</v>
      </c>
      <c r="F6" s="799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</row>
    <row r="7" spans="1:26" ht="22.5">
      <c r="A7" s="792"/>
      <c r="B7" s="210" t="s">
        <v>384</v>
      </c>
      <c r="C7" s="211" t="s">
        <v>206</v>
      </c>
      <c r="D7" s="793"/>
      <c r="E7" s="337" t="s">
        <v>384</v>
      </c>
      <c r="F7" s="213" t="s">
        <v>207</v>
      </c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</row>
    <row r="8" spans="1:26" ht="11.25">
      <c r="A8" s="792"/>
      <c r="B8" s="215" t="s">
        <v>6</v>
      </c>
      <c r="C8" s="216" t="s">
        <v>6</v>
      </c>
      <c r="D8" s="793"/>
      <c r="E8" s="212" t="s">
        <v>6</v>
      </c>
      <c r="F8" s="212" t="s">
        <v>6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spans="1:26" ht="11.25" customHeight="1">
      <c r="A9" s="209"/>
      <c r="B9" s="215"/>
      <c r="C9" s="216"/>
      <c r="D9" s="212"/>
      <c r="E9" s="212"/>
      <c r="F9" s="212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spans="1:27" ht="11.25" customHeight="1">
      <c r="A10" s="652" t="s">
        <v>236</v>
      </c>
      <c r="B10" s="648"/>
      <c r="C10" s="650"/>
      <c r="D10" s="649"/>
      <c r="E10" s="649"/>
      <c r="F10" s="649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8" t="e">
        <v>#DIV/0!</v>
      </c>
    </row>
    <row r="11" spans="1:27" ht="11.25" customHeight="1">
      <c r="A11" s="651" t="s">
        <v>237</v>
      </c>
      <c r="B11" s="643">
        <v>3813.531</v>
      </c>
      <c r="C11" s="596">
        <v>3172.577</v>
      </c>
      <c r="D11" s="596"/>
      <c r="E11" s="596">
        <v>4418.497</v>
      </c>
      <c r="F11" s="596">
        <v>3889.207</v>
      </c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18" t="e">
        <v>#DIV/0!</v>
      </c>
    </row>
    <row r="12" spans="1:27" ht="11.25" customHeight="1">
      <c r="A12" s="651" t="s">
        <v>238</v>
      </c>
      <c r="B12" s="643">
        <v>5.629</v>
      </c>
      <c r="C12" s="596">
        <v>6.392</v>
      </c>
      <c r="D12" s="596"/>
      <c r="E12" s="596">
        <v>6.392</v>
      </c>
      <c r="F12" s="596">
        <v>5.629</v>
      </c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18" t="e">
        <v>#DIV/0!</v>
      </c>
    </row>
    <row r="13" spans="1:27" ht="11.25">
      <c r="A13" s="652" t="s">
        <v>18</v>
      </c>
      <c r="B13" s="622">
        <v>3819.16</v>
      </c>
      <c r="C13" s="599">
        <v>3178.969</v>
      </c>
      <c r="D13" s="599"/>
      <c r="E13" s="599">
        <v>4424.889</v>
      </c>
      <c r="F13" s="599">
        <v>3894.836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218"/>
    </row>
    <row r="14" spans="1:27" ht="11.25" customHeight="1">
      <c r="A14" s="651"/>
      <c r="B14" s="643"/>
      <c r="C14" s="596"/>
      <c r="D14" s="596"/>
      <c r="E14" s="596"/>
      <c r="F14" s="596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218"/>
    </row>
    <row r="15" spans="1:27" ht="11.25" customHeight="1">
      <c r="A15" s="652" t="s">
        <v>239</v>
      </c>
      <c r="B15" s="643"/>
      <c r="C15" s="596"/>
      <c r="D15" s="596"/>
      <c r="E15" s="596"/>
      <c r="F15" s="596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18" t="e">
        <v>#DIV/0!</v>
      </c>
    </row>
    <row r="16" spans="1:27" ht="11.25" customHeight="1">
      <c r="A16" s="651" t="s">
        <v>240</v>
      </c>
      <c r="B16" s="643">
        <v>8.193</v>
      </c>
      <c r="C16" s="596">
        <v>7.235</v>
      </c>
      <c r="D16" s="596"/>
      <c r="E16" s="596">
        <v>7.753</v>
      </c>
      <c r="F16" s="596">
        <v>8.71</v>
      </c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18" t="e">
        <v>#DIV/0!</v>
      </c>
    </row>
    <row r="17" spans="1:27" ht="11.25" customHeight="1">
      <c r="A17" s="651" t="s">
        <v>465</v>
      </c>
      <c r="B17" s="643">
        <v>0.755</v>
      </c>
      <c r="C17" s="596">
        <v>0.942</v>
      </c>
      <c r="D17" s="596"/>
      <c r="E17" s="596">
        <v>46.983</v>
      </c>
      <c r="F17" s="596">
        <v>0.755</v>
      </c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18" t="e">
        <v>#DIV/0!</v>
      </c>
    </row>
    <row r="18" spans="1:27" ht="11.25">
      <c r="A18" s="652" t="s">
        <v>18</v>
      </c>
      <c r="B18" s="622">
        <v>8.948</v>
      </c>
      <c r="C18" s="599">
        <v>8.177</v>
      </c>
      <c r="D18" s="599"/>
      <c r="E18" s="599">
        <v>54.736</v>
      </c>
      <c r="F18" s="599">
        <v>9.465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223"/>
    </row>
    <row r="19" spans="1:27" ht="3.75" customHeight="1">
      <c r="A19" s="651"/>
      <c r="B19" s="643"/>
      <c r="C19" s="596"/>
      <c r="D19" s="596"/>
      <c r="E19" s="596"/>
      <c r="F19" s="596"/>
      <c r="G19" s="224"/>
      <c r="H19" s="225"/>
      <c r="I19" s="225"/>
      <c r="J19" s="225"/>
      <c r="K19" s="225"/>
      <c r="L19" s="225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3"/>
    </row>
    <row r="20" spans="1:27" ht="11.25">
      <c r="A20" s="654" t="s">
        <v>191</v>
      </c>
      <c r="B20" s="655">
        <v>3828.1079999999997</v>
      </c>
      <c r="C20" s="656">
        <v>3187.146</v>
      </c>
      <c r="D20" s="656"/>
      <c r="E20" s="656">
        <v>4479.625</v>
      </c>
      <c r="F20" s="656">
        <v>3904.301</v>
      </c>
      <c r="H20" s="109"/>
      <c r="I20" s="109"/>
      <c r="J20" s="109"/>
      <c r="K20" s="109"/>
      <c r="L20" s="109"/>
      <c r="AA20" s="223"/>
    </row>
    <row r="21" spans="1:27" ht="6.75" customHeight="1">
      <c r="A21" s="226"/>
      <c r="B21" s="641"/>
      <c r="C21" s="227"/>
      <c r="D21" s="227"/>
      <c r="E21" s="227"/>
      <c r="F21" s="227"/>
      <c r="G21" s="32"/>
      <c r="H21" s="228"/>
      <c r="I21" s="228"/>
      <c r="J21" s="228"/>
      <c r="K21" s="228"/>
      <c r="L21" s="228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223"/>
    </row>
    <row r="22" spans="1:27" ht="12.75">
      <c r="A22" s="229"/>
      <c r="B22" s="229"/>
      <c r="C22" s="229"/>
      <c r="D22" s="229"/>
      <c r="E22" s="229"/>
      <c r="F22" s="229"/>
      <c r="H22" s="109"/>
      <c r="I22" s="109"/>
      <c r="J22" s="109"/>
      <c r="K22" s="109"/>
      <c r="L22" s="109"/>
      <c r="AA22" s="223"/>
    </row>
    <row r="23" spans="1:27" ht="12.75">
      <c r="A23" s="797" t="s">
        <v>241</v>
      </c>
      <c r="B23" s="797"/>
      <c r="C23" s="797"/>
      <c r="D23" s="797"/>
      <c r="E23" s="797"/>
      <c r="F23" s="797"/>
      <c r="G23" s="171"/>
      <c r="H23" s="230"/>
      <c r="I23" s="230"/>
      <c r="J23" s="230"/>
      <c r="K23" s="230"/>
      <c r="L23" s="230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223"/>
    </row>
    <row r="24" spans="1:27" ht="12.75">
      <c r="A24" s="229"/>
      <c r="B24" s="204"/>
      <c r="C24" s="204"/>
      <c r="D24" s="229"/>
      <c r="E24" s="204"/>
      <c r="F24" s="204"/>
      <c r="G24" s="208"/>
      <c r="H24" s="231"/>
      <c r="I24" s="231"/>
      <c r="J24" s="231"/>
      <c r="K24" s="231"/>
      <c r="L24" s="231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23"/>
    </row>
    <row r="25" spans="1:27" ht="11.25">
      <c r="A25" s="232"/>
      <c r="B25" s="798" t="s">
        <v>379</v>
      </c>
      <c r="C25" s="798"/>
      <c r="D25" s="233"/>
      <c r="E25" s="799" t="s">
        <v>2</v>
      </c>
      <c r="F25" s="799"/>
      <c r="G25" s="214"/>
      <c r="H25" s="234"/>
      <c r="I25" s="234"/>
      <c r="J25" s="234"/>
      <c r="K25" s="234"/>
      <c r="L25" s="23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23"/>
    </row>
    <row r="26" spans="1:27" ht="22.5">
      <c r="A26" s="792"/>
      <c r="B26" s="210" t="s">
        <v>384</v>
      </c>
      <c r="C26" s="211" t="s">
        <v>206</v>
      </c>
      <c r="D26" s="793"/>
      <c r="E26" s="337" t="s">
        <v>384</v>
      </c>
      <c r="F26" s="213" t="s">
        <v>207</v>
      </c>
      <c r="G26" s="39"/>
      <c r="H26" s="38"/>
      <c r="I26" s="38"/>
      <c r="J26" s="38"/>
      <c r="K26" s="38"/>
      <c r="L26" s="38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223"/>
    </row>
    <row r="27" spans="1:27" ht="11.25" customHeight="1">
      <c r="A27" s="792"/>
      <c r="B27" s="215" t="s">
        <v>6</v>
      </c>
      <c r="C27" s="216" t="s">
        <v>6</v>
      </c>
      <c r="D27" s="793"/>
      <c r="E27" s="212" t="s">
        <v>6</v>
      </c>
      <c r="F27" s="212" t="s">
        <v>6</v>
      </c>
      <c r="G27" s="39"/>
      <c r="H27" s="38"/>
      <c r="I27" s="38"/>
      <c r="J27" s="38"/>
      <c r="K27" s="38"/>
      <c r="L27" s="38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223"/>
    </row>
    <row r="28" spans="1:27" ht="11.25" customHeight="1">
      <c r="A28" s="209"/>
      <c r="B28" s="215"/>
      <c r="C28" s="216"/>
      <c r="D28" s="212"/>
      <c r="E28" s="212"/>
      <c r="F28" s="212"/>
      <c r="G28" s="217"/>
      <c r="H28" s="235"/>
      <c r="I28" s="235"/>
      <c r="J28" s="235"/>
      <c r="K28" s="235"/>
      <c r="L28" s="235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8">
        <v>0</v>
      </c>
    </row>
    <row r="29" spans="1:27" ht="11.25" customHeight="1">
      <c r="A29" s="652" t="s">
        <v>236</v>
      </c>
      <c r="B29" s="648"/>
      <c r="C29" s="650"/>
      <c r="D29" s="649"/>
      <c r="E29" s="649"/>
      <c r="F29" s="649"/>
      <c r="G29" s="217"/>
      <c r="H29" s="235"/>
      <c r="I29" s="235"/>
      <c r="J29" s="235"/>
      <c r="K29" s="235"/>
      <c r="L29" s="235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8">
        <v>0</v>
      </c>
    </row>
    <row r="30" spans="1:26" ht="11.25" customHeight="1">
      <c r="A30" s="651" t="s">
        <v>237</v>
      </c>
      <c r="B30" s="643">
        <v>9612.13</v>
      </c>
      <c r="C30" s="596">
        <v>10165.574</v>
      </c>
      <c r="D30" s="596"/>
      <c r="E30" s="596">
        <v>11125.646</v>
      </c>
      <c r="F30" s="596">
        <v>9364.7</v>
      </c>
      <c r="G30" s="221"/>
      <c r="H30" s="236"/>
      <c r="I30" s="236"/>
      <c r="J30" s="236"/>
      <c r="K30" s="236"/>
      <c r="L30" s="236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</row>
    <row r="31" spans="1:26" ht="11.25">
      <c r="A31" s="651" t="s">
        <v>238</v>
      </c>
      <c r="B31" s="643">
        <v>427.266</v>
      </c>
      <c r="C31" s="596">
        <v>404.512</v>
      </c>
      <c r="D31" s="596"/>
      <c r="E31" s="596">
        <v>444.663</v>
      </c>
      <c r="F31" s="596">
        <v>5.629</v>
      </c>
      <c r="G31" s="39"/>
      <c r="H31" s="38"/>
      <c r="I31" s="38"/>
      <c r="J31" s="38"/>
      <c r="K31" s="38"/>
      <c r="L31" s="38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1:26" ht="11.25" customHeight="1">
      <c r="A32" s="652" t="s">
        <v>18</v>
      </c>
      <c r="B32" s="622">
        <v>10039.396</v>
      </c>
      <c r="C32" s="599">
        <v>10570.086</v>
      </c>
      <c r="D32" s="599"/>
      <c r="E32" s="599">
        <v>11570.309</v>
      </c>
      <c r="F32" s="599">
        <v>9370.329</v>
      </c>
      <c r="G32" s="39"/>
      <c r="H32" s="38"/>
      <c r="I32" s="38"/>
      <c r="J32" s="38"/>
      <c r="K32" s="38"/>
      <c r="L32" s="38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6" ht="11.25">
      <c r="A33" s="651"/>
      <c r="B33" s="643"/>
      <c r="C33" s="596"/>
      <c r="D33" s="596"/>
      <c r="E33" s="596"/>
      <c r="F33" s="596"/>
      <c r="G33" s="237"/>
      <c r="H33" s="238"/>
      <c r="I33" s="238"/>
      <c r="J33" s="238"/>
      <c r="K33" s="238"/>
      <c r="L33" s="238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</row>
    <row r="34" spans="1:26" ht="11.25">
      <c r="A34" s="652" t="s">
        <v>239</v>
      </c>
      <c r="B34" s="643"/>
      <c r="C34" s="596"/>
      <c r="D34" s="596"/>
      <c r="E34" s="596"/>
      <c r="F34" s="596"/>
      <c r="G34" s="237"/>
      <c r="H34" s="238"/>
      <c r="I34" s="238"/>
      <c r="J34" s="238"/>
      <c r="K34" s="238"/>
      <c r="L34" s="238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</row>
    <row r="35" spans="1:26" ht="11.25">
      <c r="A35" s="651" t="s">
        <v>240</v>
      </c>
      <c r="B35" s="643">
        <v>2405.121</v>
      </c>
      <c r="C35" s="596">
        <v>1634.098</v>
      </c>
      <c r="D35" s="596"/>
      <c r="E35" s="596">
        <v>2062.642</v>
      </c>
      <c r="F35" s="596">
        <v>5590.781</v>
      </c>
      <c r="G35" s="239"/>
      <c r="H35" s="240"/>
      <c r="I35" s="240"/>
      <c r="J35" s="240"/>
      <c r="K35" s="240"/>
      <c r="L35" s="240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</row>
    <row r="36" spans="1:26" ht="11.25">
      <c r="A36" s="651" t="s">
        <v>465</v>
      </c>
      <c r="B36" s="643">
        <v>360.789</v>
      </c>
      <c r="C36" s="596">
        <v>315.711</v>
      </c>
      <c r="D36" s="596"/>
      <c r="E36" s="596">
        <v>309.325</v>
      </c>
      <c r="F36" s="596">
        <v>457.857</v>
      </c>
      <c r="G36" s="39"/>
      <c r="H36" s="38"/>
      <c r="I36" s="38"/>
      <c r="J36" s="38"/>
      <c r="K36" s="38"/>
      <c r="L36" s="38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spans="1:26" ht="11.25">
      <c r="A37" s="652" t="s">
        <v>18</v>
      </c>
      <c r="B37" s="622">
        <v>2765.91</v>
      </c>
      <c r="C37" s="599">
        <v>1949.809</v>
      </c>
      <c r="D37" s="599"/>
      <c r="E37" s="599">
        <v>2371.967</v>
      </c>
      <c r="F37" s="599">
        <v>6048.638</v>
      </c>
      <c r="G37" s="224"/>
      <c r="H37" s="225"/>
      <c r="I37" s="225"/>
      <c r="J37" s="225"/>
      <c r="K37" s="225"/>
      <c r="L37" s="225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</row>
    <row r="38" spans="1:26" s="109" customFormat="1" ht="3" customHeight="1">
      <c r="A38" s="651"/>
      <c r="B38" s="643"/>
      <c r="C38" s="596"/>
      <c r="D38" s="596"/>
      <c r="E38" s="596"/>
      <c r="F38" s="596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</row>
    <row r="39" spans="1:26" ht="15.75">
      <c r="A39" s="654" t="s">
        <v>191</v>
      </c>
      <c r="B39" s="655">
        <v>12805.306</v>
      </c>
      <c r="C39" s="656">
        <v>12519.894999999999</v>
      </c>
      <c r="D39" s="656"/>
      <c r="E39" s="656">
        <v>13942.276</v>
      </c>
      <c r="F39" s="656">
        <v>15418.967</v>
      </c>
      <c r="G39" s="14"/>
      <c r="H39" s="241"/>
      <c r="I39" s="241"/>
      <c r="J39" s="241"/>
      <c r="K39" s="241"/>
      <c r="L39" s="241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2.75">
      <c r="A40" s="242"/>
      <c r="B40" s="243"/>
      <c r="C40" s="243"/>
      <c r="D40" s="243"/>
      <c r="E40" s="243"/>
      <c r="F40" s="243"/>
      <c r="G40" s="32"/>
      <c r="H40" s="228"/>
      <c r="I40" s="228"/>
      <c r="J40" s="228"/>
      <c r="K40" s="228"/>
      <c r="L40" s="228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12" ht="15.75">
      <c r="A41" s="796" t="s">
        <v>242</v>
      </c>
      <c r="B41" s="796"/>
      <c r="C41" s="796"/>
      <c r="D41" s="796"/>
      <c r="E41" s="796"/>
      <c r="F41" s="796"/>
      <c r="H41" s="109"/>
      <c r="I41" s="109"/>
      <c r="J41" s="109"/>
      <c r="K41" s="109"/>
      <c r="L41" s="109"/>
    </row>
    <row r="42" spans="1:26" ht="12.75">
      <c r="A42" s="797" t="s">
        <v>235</v>
      </c>
      <c r="B42" s="797"/>
      <c r="C42" s="797"/>
      <c r="D42" s="797"/>
      <c r="E42" s="797"/>
      <c r="F42" s="797"/>
      <c r="G42" s="171"/>
      <c r="H42" s="230"/>
      <c r="I42" s="230"/>
      <c r="J42" s="230"/>
      <c r="K42" s="230"/>
      <c r="L42" s="230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</row>
    <row r="43" spans="1:26" ht="12.75">
      <c r="A43" s="229"/>
      <c r="B43" s="229"/>
      <c r="C43" s="229"/>
      <c r="D43" s="229"/>
      <c r="E43" s="229"/>
      <c r="F43" s="229"/>
      <c r="G43" s="208"/>
      <c r="H43" s="231"/>
      <c r="I43" s="231"/>
      <c r="J43" s="231"/>
      <c r="K43" s="231"/>
      <c r="L43" s="231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</row>
    <row r="44" spans="1:26" ht="11.25">
      <c r="A44" s="232"/>
      <c r="B44" s="790" t="s">
        <v>379</v>
      </c>
      <c r="C44" s="790"/>
      <c r="D44" s="233"/>
      <c r="E44" s="791" t="s">
        <v>2</v>
      </c>
      <c r="F44" s="791"/>
      <c r="G44" s="214"/>
      <c r="H44" s="234"/>
      <c r="I44" s="234"/>
      <c r="J44" s="234"/>
      <c r="K44" s="234"/>
      <c r="L44" s="23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</row>
    <row r="45" spans="1:26" ht="22.5">
      <c r="A45" s="792"/>
      <c r="B45" s="210" t="s">
        <v>384</v>
      </c>
      <c r="C45" s="211" t="s">
        <v>206</v>
      </c>
      <c r="D45" s="793"/>
      <c r="E45" s="337" t="s">
        <v>384</v>
      </c>
      <c r="F45" s="213" t="s">
        <v>207</v>
      </c>
      <c r="G45" s="37"/>
      <c r="H45" s="244"/>
      <c r="I45" s="244"/>
      <c r="J45" s="244"/>
      <c r="K45" s="244"/>
      <c r="L45" s="244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spans="1:26" ht="11.25">
      <c r="A46" s="792"/>
      <c r="B46" s="215" t="s">
        <v>6</v>
      </c>
      <c r="C46" s="216" t="s">
        <v>6</v>
      </c>
      <c r="D46" s="793"/>
      <c r="E46" s="212" t="s">
        <v>6</v>
      </c>
      <c r="F46" s="212" t="s">
        <v>6</v>
      </c>
      <c r="G46" s="245"/>
      <c r="H46" s="246"/>
      <c r="I46" s="246"/>
      <c r="J46" s="246"/>
      <c r="K46" s="246"/>
      <c r="L46" s="246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</row>
    <row r="47" spans="1:26" ht="11.25">
      <c r="A47" s="209"/>
      <c r="B47" s="247"/>
      <c r="C47" s="248"/>
      <c r="D47" s="249"/>
      <c r="E47" s="249"/>
      <c r="F47" s="249"/>
      <c r="G47" s="245"/>
      <c r="H47" s="246"/>
      <c r="I47" s="246"/>
      <c r="J47" s="246"/>
      <c r="K47" s="246"/>
      <c r="L47" s="246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</row>
    <row r="48" spans="1:26" ht="11.25">
      <c r="A48" s="651" t="s">
        <v>466</v>
      </c>
      <c r="B48" s="643">
        <v>3297.741</v>
      </c>
      <c r="C48" s="596">
        <v>3471.585</v>
      </c>
      <c r="D48" s="596"/>
      <c r="E48" s="596">
        <v>3188.443</v>
      </c>
      <c r="F48" s="596">
        <v>3270.33</v>
      </c>
      <c r="G48" s="250"/>
      <c r="H48" s="251"/>
      <c r="I48" s="251"/>
      <c r="J48" s="251"/>
      <c r="K48" s="251"/>
      <c r="L48" s="251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</row>
    <row r="49" spans="1:12" ht="11.25">
      <c r="A49" s="651" t="s">
        <v>243</v>
      </c>
      <c r="B49" s="643">
        <v>-216.523</v>
      </c>
      <c r="C49" s="596">
        <v>-207.54</v>
      </c>
      <c r="D49" s="596"/>
      <c r="E49" s="596">
        <v>-206.821</v>
      </c>
      <c r="F49" s="596">
        <v>-216.215</v>
      </c>
      <c r="H49" s="109"/>
      <c r="I49" s="109"/>
      <c r="J49" s="109"/>
      <c r="K49" s="109"/>
      <c r="L49" s="109"/>
    </row>
    <row r="50" spans="1:26" ht="12.75">
      <c r="A50" s="654" t="s">
        <v>191</v>
      </c>
      <c r="B50" s="655">
        <v>3081.218</v>
      </c>
      <c r="C50" s="656">
        <v>3264.045</v>
      </c>
      <c r="D50" s="656"/>
      <c r="E50" s="656">
        <v>2981.6220000000003</v>
      </c>
      <c r="F50" s="656">
        <v>3054.115</v>
      </c>
      <c r="G50" s="32"/>
      <c r="H50" s="228"/>
      <c r="I50" s="228"/>
      <c r="J50" s="228"/>
      <c r="K50" s="228"/>
      <c r="L50" s="228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12" ht="11.25">
      <c r="A51" s="226"/>
      <c r="B51" s="641"/>
      <c r="C51" s="227"/>
      <c r="D51" s="227"/>
      <c r="E51" s="227"/>
      <c r="F51" s="227"/>
      <c r="H51" s="109"/>
      <c r="I51" s="109"/>
      <c r="J51" s="109"/>
      <c r="K51" s="109"/>
      <c r="L51" s="109"/>
    </row>
    <row r="52" spans="1:26" ht="12.75">
      <c r="A52" s="229"/>
      <c r="B52" s="252"/>
      <c r="C52" s="252"/>
      <c r="D52" s="253"/>
      <c r="E52" s="248"/>
      <c r="F52" s="248"/>
      <c r="G52" s="171"/>
      <c r="H52" s="230"/>
      <c r="I52" s="230"/>
      <c r="J52" s="230"/>
      <c r="K52" s="230"/>
      <c r="L52" s="230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</row>
    <row r="53" spans="1:26" ht="12.75">
      <c r="A53" s="797" t="s">
        <v>241</v>
      </c>
      <c r="B53" s="797"/>
      <c r="C53" s="797"/>
      <c r="D53" s="797"/>
      <c r="E53" s="797"/>
      <c r="F53" s="797"/>
      <c r="G53" s="208"/>
      <c r="H53" s="231"/>
      <c r="I53" s="231"/>
      <c r="J53" s="231"/>
      <c r="K53" s="231"/>
      <c r="L53" s="231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</row>
    <row r="54" spans="1:26" ht="12.75">
      <c r="A54" s="229"/>
      <c r="B54" s="229"/>
      <c r="C54" s="229"/>
      <c r="D54" s="229"/>
      <c r="E54" s="229"/>
      <c r="F54" s="229"/>
      <c r="G54" s="214"/>
      <c r="H54" s="234"/>
      <c r="I54" s="234"/>
      <c r="J54" s="234"/>
      <c r="K54" s="234"/>
      <c r="L54" s="23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</row>
    <row r="55" spans="1:26" ht="11.25">
      <c r="A55" s="232"/>
      <c r="B55" s="790" t="s">
        <v>379</v>
      </c>
      <c r="C55" s="790"/>
      <c r="D55" s="233"/>
      <c r="E55" s="791" t="s">
        <v>2</v>
      </c>
      <c r="F55" s="791"/>
      <c r="G55" s="37"/>
      <c r="H55" s="244"/>
      <c r="I55" s="244"/>
      <c r="J55" s="244"/>
      <c r="K55" s="244"/>
      <c r="L55" s="244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</row>
    <row r="56" spans="1:26" ht="22.5">
      <c r="A56" s="792"/>
      <c r="B56" s="210" t="s">
        <v>384</v>
      </c>
      <c r="C56" s="211" t="s">
        <v>206</v>
      </c>
      <c r="D56" s="795"/>
      <c r="E56" s="337" t="s">
        <v>384</v>
      </c>
      <c r="F56" s="213" t="s">
        <v>207</v>
      </c>
      <c r="G56" s="245"/>
      <c r="H56" s="246"/>
      <c r="I56" s="246"/>
      <c r="J56" s="246"/>
      <c r="K56" s="246"/>
      <c r="L56" s="246"/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245"/>
      <c r="X56" s="245"/>
      <c r="Y56" s="245"/>
      <c r="Z56" s="245"/>
    </row>
    <row r="57" spans="1:26" ht="11.25">
      <c r="A57" s="792"/>
      <c r="B57" s="254" t="s">
        <v>6</v>
      </c>
      <c r="C57" s="255" t="s">
        <v>6</v>
      </c>
      <c r="D57" s="795"/>
      <c r="E57" s="249" t="s">
        <v>6</v>
      </c>
      <c r="F57" s="249" t="s">
        <v>6</v>
      </c>
      <c r="G57" s="245"/>
      <c r="H57" s="246"/>
      <c r="I57" s="246"/>
      <c r="J57" s="246"/>
      <c r="K57" s="246"/>
      <c r="L57" s="246"/>
      <c r="M57" s="245"/>
      <c r="N57" s="245"/>
      <c r="O57" s="245"/>
      <c r="P57" s="245"/>
      <c r="Q57" s="245"/>
      <c r="R57" s="245"/>
      <c r="S57" s="245"/>
      <c r="T57" s="245"/>
      <c r="U57" s="245"/>
      <c r="V57" s="245"/>
      <c r="W57" s="245"/>
      <c r="X57" s="245"/>
      <c r="Y57" s="245"/>
      <c r="Z57" s="245"/>
    </row>
    <row r="58" spans="1:26" ht="11.25">
      <c r="A58" s="209"/>
      <c r="B58" s="254"/>
      <c r="C58" s="255"/>
      <c r="D58" s="249"/>
      <c r="E58" s="249"/>
      <c r="F58" s="249"/>
      <c r="G58" s="250"/>
      <c r="H58" s="251"/>
      <c r="I58" s="251"/>
      <c r="J58" s="251"/>
      <c r="K58" s="251"/>
      <c r="L58" s="251"/>
      <c r="M58" s="250"/>
      <c r="N58" s="250"/>
      <c r="O58" s="250"/>
      <c r="P58" s="250"/>
      <c r="Q58" s="250"/>
      <c r="R58" s="250"/>
      <c r="S58" s="250"/>
      <c r="T58" s="250"/>
      <c r="U58" s="250"/>
      <c r="V58" s="250"/>
      <c r="W58" s="250"/>
      <c r="X58" s="250"/>
      <c r="Y58" s="250"/>
      <c r="Z58" s="250"/>
    </row>
    <row r="59" spans="1:12" ht="11.25">
      <c r="A59" s="651" t="s">
        <v>466</v>
      </c>
      <c r="B59" s="643">
        <v>4505.177</v>
      </c>
      <c r="C59" s="596">
        <v>4937.417</v>
      </c>
      <c r="D59" s="596"/>
      <c r="E59" s="596">
        <v>4513.328</v>
      </c>
      <c r="F59" s="596">
        <v>4613.267</v>
      </c>
      <c r="H59" s="109"/>
      <c r="I59" s="109"/>
      <c r="J59" s="109"/>
      <c r="K59" s="109"/>
      <c r="L59" s="109"/>
    </row>
    <row r="60" spans="1:26" ht="15.75">
      <c r="A60" s="651" t="s">
        <v>243</v>
      </c>
      <c r="B60" s="643">
        <v>-248.789</v>
      </c>
      <c r="C60" s="596">
        <v>-232.959</v>
      </c>
      <c r="D60" s="596"/>
      <c r="E60" s="596">
        <v>-302.072</v>
      </c>
      <c r="F60" s="596">
        <v>-258.607</v>
      </c>
      <c r="G60" s="14"/>
      <c r="H60" s="241"/>
      <c r="I60" s="241"/>
      <c r="J60" s="241"/>
      <c r="K60" s="241"/>
      <c r="L60" s="241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2.75">
      <c r="A61" s="654" t="s">
        <v>18</v>
      </c>
      <c r="B61" s="655">
        <v>4256.388</v>
      </c>
      <c r="C61" s="656">
        <v>4704.4580000000005</v>
      </c>
      <c r="D61" s="656"/>
      <c r="E61" s="656">
        <v>4211.256</v>
      </c>
      <c r="F61" s="656">
        <v>4354.66</v>
      </c>
      <c r="G61" s="32"/>
      <c r="H61" s="228"/>
      <c r="I61" s="228"/>
      <c r="J61" s="228"/>
      <c r="K61" s="228"/>
      <c r="L61" s="228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8:12" ht="11.25">
      <c r="H62" s="109"/>
      <c r="I62" s="109"/>
      <c r="J62" s="109"/>
      <c r="K62" s="109"/>
      <c r="L62" s="109"/>
    </row>
    <row r="63" spans="1:26" ht="15.75">
      <c r="A63" s="796" t="s">
        <v>244</v>
      </c>
      <c r="B63" s="796"/>
      <c r="C63" s="796"/>
      <c r="D63" s="796"/>
      <c r="E63" s="796"/>
      <c r="F63" s="796"/>
      <c r="G63" s="171"/>
      <c r="H63" s="230"/>
      <c r="I63" s="230"/>
      <c r="J63" s="230"/>
      <c r="K63" s="230"/>
      <c r="L63" s="230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</row>
    <row r="64" spans="1:26" ht="12.75">
      <c r="A64" s="797" t="s">
        <v>235</v>
      </c>
      <c r="B64" s="797"/>
      <c r="C64" s="797"/>
      <c r="D64" s="797"/>
      <c r="E64" s="797"/>
      <c r="F64" s="797"/>
      <c r="G64" s="208"/>
      <c r="H64" s="231"/>
      <c r="I64" s="231"/>
      <c r="J64" s="231"/>
      <c r="K64" s="231"/>
      <c r="L64" s="231"/>
      <c r="M64" s="208"/>
      <c r="N64" s="208"/>
      <c r="O64" s="208"/>
      <c r="P64" s="208"/>
      <c r="Q64" s="208"/>
      <c r="R64" s="208"/>
      <c r="S64" s="208"/>
      <c r="T64" s="208"/>
      <c r="U64" s="208"/>
      <c r="V64" s="208"/>
      <c r="W64" s="208"/>
      <c r="X64" s="208"/>
      <c r="Y64" s="208"/>
      <c r="Z64" s="208"/>
    </row>
    <row r="65" spans="1:26" ht="9.75" customHeight="1">
      <c r="A65" s="229"/>
      <c r="B65" s="229"/>
      <c r="C65" s="229"/>
      <c r="D65" s="229"/>
      <c r="E65" s="229"/>
      <c r="F65" s="229"/>
      <c r="G65" s="214"/>
      <c r="H65" s="234"/>
      <c r="I65" s="234"/>
      <c r="J65" s="234"/>
      <c r="K65" s="234"/>
      <c r="L65" s="234"/>
      <c r="M65" s="214"/>
      <c r="N65" s="214"/>
      <c r="O65" s="214"/>
      <c r="P65" s="214"/>
      <c r="Q65" s="214"/>
      <c r="R65" s="214"/>
      <c r="S65" s="214"/>
      <c r="T65" s="214"/>
      <c r="U65" s="214"/>
      <c r="V65" s="214"/>
      <c r="W65" s="214"/>
      <c r="X65" s="214"/>
      <c r="Y65" s="214"/>
      <c r="Z65" s="214"/>
    </row>
    <row r="66" spans="1:26" ht="11.25">
      <c r="A66" s="232"/>
      <c r="B66" s="790" t="s">
        <v>379</v>
      </c>
      <c r="C66" s="790"/>
      <c r="D66" s="233"/>
      <c r="E66" s="791" t="s">
        <v>2</v>
      </c>
      <c r="F66" s="791"/>
      <c r="G66" s="37"/>
      <c r="H66" s="244"/>
      <c r="I66" s="244"/>
      <c r="J66" s="244"/>
      <c r="K66" s="244"/>
      <c r="L66" s="244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</row>
    <row r="67" spans="1:26" ht="22.5">
      <c r="A67" s="792"/>
      <c r="B67" s="210" t="s">
        <v>384</v>
      </c>
      <c r="C67" s="211" t="s">
        <v>206</v>
      </c>
      <c r="D67" s="793"/>
      <c r="E67" s="337" t="s">
        <v>384</v>
      </c>
      <c r="F67" s="213" t="s">
        <v>207</v>
      </c>
      <c r="G67" s="235"/>
      <c r="H67" s="235"/>
      <c r="I67" s="235"/>
      <c r="J67" s="235"/>
      <c r="K67" s="235"/>
      <c r="L67" s="235"/>
      <c r="M67" s="235"/>
      <c r="N67" s="235"/>
      <c r="O67" s="235"/>
      <c r="P67" s="235"/>
      <c r="Q67" s="235"/>
      <c r="R67" s="235"/>
      <c r="S67" s="235"/>
      <c r="T67" s="235"/>
      <c r="U67" s="235"/>
      <c r="V67" s="235"/>
      <c r="W67" s="235"/>
      <c r="X67" s="235"/>
      <c r="Y67" s="235"/>
      <c r="Z67" s="235"/>
    </row>
    <row r="68" spans="1:26" ht="11.25">
      <c r="A68" s="792"/>
      <c r="B68" s="215" t="s">
        <v>6</v>
      </c>
      <c r="C68" s="216" t="s">
        <v>6</v>
      </c>
      <c r="D68" s="793"/>
      <c r="E68" s="212" t="s">
        <v>6</v>
      </c>
      <c r="F68" s="212" t="s">
        <v>6</v>
      </c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35"/>
      <c r="S68" s="235"/>
      <c r="T68" s="235"/>
      <c r="U68" s="235"/>
      <c r="V68" s="235"/>
      <c r="W68" s="235"/>
      <c r="X68" s="235"/>
      <c r="Y68" s="235"/>
      <c r="Z68" s="235"/>
    </row>
    <row r="69" spans="1:26" ht="11.25">
      <c r="A69" s="209"/>
      <c r="B69" s="254"/>
      <c r="C69" s="255"/>
      <c r="D69" s="249"/>
      <c r="E69" s="249"/>
      <c r="F69" s="249"/>
      <c r="G69" s="235"/>
      <c r="H69" s="235"/>
      <c r="I69" s="235"/>
      <c r="J69" s="235"/>
      <c r="K69" s="235"/>
      <c r="L69" s="235"/>
      <c r="M69" s="235"/>
      <c r="N69" s="235"/>
      <c r="O69" s="235"/>
      <c r="P69" s="235"/>
      <c r="Q69" s="235"/>
      <c r="R69" s="235"/>
      <c r="S69" s="235"/>
      <c r="T69" s="235"/>
      <c r="U69" s="235"/>
      <c r="V69" s="235"/>
      <c r="W69" s="235"/>
      <c r="X69" s="235"/>
      <c r="Y69" s="235"/>
      <c r="Z69" s="235"/>
    </row>
    <row r="70" spans="1:26" ht="11.25">
      <c r="A70" s="651" t="s">
        <v>245</v>
      </c>
      <c r="B70" s="643">
        <v>185.375</v>
      </c>
      <c r="C70" s="596">
        <v>0</v>
      </c>
      <c r="D70" s="596"/>
      <c r="E70" s="596">
        <v>84.356</v>
      </c>
      <c r="F70" s="596">
        <v>170.83</v>
      </c>
      <c r="G70" s="250"/>
      <c r="H70" s="251"/>
      <c r="I70" s="251"/>
      <c r="J70" s="251"/>
      <c r="K70" s="251"/>
      <c r="L70" s="251"/>
      <c r="M70" s="250"/>
      <c r="N70" s="250"/>
      <c r="O70" s="250"/>
      <c r="P70" s="250"/>
      <c r="Q70" s="250"/>
      <c r="R70" s="250"/>
      <c r="S70" s="250"/>
      <c r="T70" s="250"/>
      <c r="U70" s="250"/>
      <c r="V70" s="250"/>
      <c r="W70" s="250"/>
      <c r="X70" s="250"/>
      <c r="Y70" s="250"/>
      <c r="Z70" s="250"/>
    </row>
    <row r="71" spans="1:26" ht="12.75">
      <c r="A71" s="651" t="s">
        <v>246</v>
      </c>
      <c r="B71" s="643">
        <v>552.577</v>
      </c>
      <c r="C71" s="596">
        <v>814.783</v>
      </c>
      <c r="D71" s="596"/>
      <c r="E71" s="596">
        <v>471.779</v>
      </c>
      <c r="F71" s="596">
        <v>524.06</v>
      </c>
      <c r="G71" s="32"/>
      <c r="H71" s="228"/>
      <c r="I71" s="228"/>
      <c r="J71" s="228"/>
      <c r="K71" s="228"/>
      <c r="L71" s="228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12" ht="11.25">
      <c r="A72" s="651" t="s">
        <v>125</v>
      </c>
      <c r="B72" s="643">
        <v>11902.18</v>
      </c>
      <c r="C72" s="596">
        <v>12792.206</v>
      </c>
      <c r="D72" s="596"/>
      <c r="E72" s="596">
        <v>10671.17</v>
      </c>
      <c r="F72" s="596">
        <v>10667.253</v>
      </c>
      <c r="H72" s="109"/>
      <c r="I72" s="109"/>
      <c r="J72" s="109"/>
      <c r="K72" s="109"/>
      <c r="L72" s="109"/>
    </row>
    <row r="73" spans="1:12" ht="11.25">
      <c r="A73" s="654" t="s">
        <v>18</v>
      </c>
      <c r="B73" s="655">
        <v>12640.132</v>
      </c>
      <c r="C73" s="656">
        <v>13606.989</v>
      </c>
      <c r="D73" s="656"/>
      <c r="E73" s="656">
        <v>11227.305</v>
      </c>
      <c r="F73" s="656">
        <v>11362.143</v>
      </c>
      <c r="H73" s="109"/>
      <c r="I73" s="109"/>
      <c r="J73" s="109"/>
      <c r="K73" s="109"/>
      <c r="L73" s="109"/>
    </row>
    <row r="74" spans="1:26" ht="12.75">
      <c r="A74" s="794"/>
      <c r="B74" s="794"/>
      <c r="C74" s="794"/>
      <c r="D74" s="794"/>
      <c r="E74" s="794"/>
      <c r="F74" s="794"/>
      <c r="G74" s="214"/>
      <c r="H74" s="234"/>
      <c r="I74" s="234"/>
      <c r="J74" s="234"/>
      <c r="K74" s="234"/>
      <c r="L74" s="234"/>
      <c r="M74" s="214"/>
      <c r="N74" s="214"/>
      <c r="O74" s="214"/>
      <c r="P74" s="214"/>
      <c r="Q74" s="214"/>
      <c r="R74" s="214"/>
      <c r="S74" s="214"/>
      <c r="T74" s="214"/>
      <c r="U74" s="214"/>
      <c r="V74" s="214"/>
      <c r="W74" s="214"/>
      <c r="X74" s="214"/>
      <c r="Y74" s="214"/>
      <c r="Z74" s="214"/>
    </row>
    <row r="75" spans="1:26" ht="12.75">
      <c r="A75" s="794" t="s">
        <v>241</v>
      </c>
      <c r="B75" s="794"/>
      <c r="C75" s="794"/>
      <c r="D75" s="794"/>
      <c r="E75" s="794"/>
      <c r="F75" s="794"/>
      <c r="G75" s="37"/>
      <c r="H75" s="244"/>
      <c r="I75" s="244"/>
      <c r="J75" s="244"/>
      <c r="K75" s="244"/>
      <c r="L75" s="244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spans="1:26" ht="11.25">
      <c r="A76" s="203"/>
      <c r="B76" s="204"/>
      <c r="C76" s="204"/>
      <c r="D76" s="205"/>
      <c r="E76" s="205"/>
      <c r="F76" s="205"/>
      <c r="G76" s="257"/>
      <c r="H76" s="258"/>
      <c r="I76" s="258"/>
      <c r="J76" s="258"/>
      <c r="K76" s="258"/>
      <c r="L76" s="258"/>
      <c r="M76" s="257"/>
      <c r="N76" s="257"/>
      <c r="O76" s="257"/>
      <c r="P76" s="257"/>
      <c r="Q76" s="257"/>
      <c r="R76" s="257"/>
      <c r="S76" s="257"/>
      <c r="T76" s="257"/>
      <c r="U76" s="257"/>
      <c r="V76" s="257"/>
      <c r="W76" s="257"/>
      <c r="X76" s="257"/>
      <c r="Y76" s="257"/>
      <c r="Z76" s="257"/>
    </row>
    <row r="77" spans="1:26" ht="12.75">
      <c r="A77" s="256"/>
      <c r="B77" s="790" t="s">
        <v>379</v>
      </c>
      <c r="C77" s="790"/>
      <c r="D77" s="233"/>
      <c r="E77" s="791" t="s">
        <v>2</v>
      </c>
      <c r="F77" s="791"/>
      <c r="G77" s="257"/>
      <c r="H77" s="258"/>
      <c r="I77" s="258"/>
      <c r="J77" s="258"/>
      <c r="K77" s="258"/>
      <c r="L77" s="258"/>
      <c r="M77" s="257"/>
      <c r="N77" s="257"/>
      <c r="O77" s="257"/>
      <c r="P77" s="257"/>
      <c r="Q77" s="257"/>
      <c r="R77" s="257"/>
      <c r="S77" s="257"/>
      <c r="T77" s="257"/>
      <c r="U77" s="257"/>
      <c r="V77" s="257"/>
      <c r="W77" s="257"/>
      <c r="X77" s="257"/>
      <c r="Y77" s="257"/>
      <c r="Z77" s="257"/>
    </row>
    <row r="78" spans="1:26" ht="22.5">
      <c r="A78" s="209"/>
      <c r="B78" s="653" t="s">
        <v>384</v>
      </c>
      <c r="C78" s="211" t="s">
        <v>206</v>
      </c>
      <c r="D78" s="212"/>
      <c r="E78" s="337" t="s">
        <v>384</v>
      </c>
      <c r="F78" s="212" t="s">
        <v>207</v>
      </c>
      <c r="G78" s="220"/>
      <c r="H78" s="259"/>
      <c r="I78" s="259"/>
      <c r="J78" s="259"/>
      <c r="K78" s="259"/>
      <c r="L78" s="259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0"/>
      <c r="X78" s="220"/>
      <c r="Y78" s="220"/>
      <c r="Z78" s="220"/>
    </row>
    <row r="79" spans="1:26" ht="11.25">
      <c r="A79" s="209"/>
      <c r="B79" s="658" t="s">
        <v>6</v>
      </c>
      <c r="C79" s="255" t="s">
        <v>6</v>
      </c>
      <c r="D79" s="249"/>
      <c r="E79" s="249" t="s">
        <v>6</v>
      </c>
      <c r="F79" s="249" t="s">
        <v>6</v>
      </c>
      <c r="G79" s="245"/>
      <c r="H79" s="246"/>
      <c r="I79" s="246"/>
      <c r="J79" s="246"/>
      <c r="K79" s="246"/>
      <c r="L79" s="246"/>
      <c r="M79" s="245"/>
      <c r="N79" s="245"/>
      <c r="O79" s="245"/>
      <c r="P79" s="245"/>
      <c r="Q79" s="245"/>
      <c r="R79" s="245"/>
      <c r="S79" s="245"/>
      <c r="T79" s="245"/>
      <c r="U79" s="245"/>
      <c r="V79" s="245"/>
      <c r="W79" s="245"/>
      <c r="X79" s="245"/>
      <c r="Y79" s="245"/>
      <c r="Z79" s="245"/>
    </row>
    <row r="80" spans="1:12" ht="11.25">
      <c r="A80" s="209"/>
      <c r="B80" s="646"/>
      <c r="C80" s="219"/>
      <c r="D80" s="219"/>
      <c r="E80" s="219"/>
      <c r="F80" s="219"/>
      <c r="H80" s="109"/>
      <c r="I80" s="260"/>
      <c r="J80" s="109"/>
      <c r="K80" s="109"/>
      <c r="L80" s="109"/>
    </row>
    <row r="81" spans="1:12" ht="11.25">
      <c r="A81" s="651" t="s">
        <v>245</v>
      </c>
      <c r="B81" s="643">
        <v>191.218</v>
      </c>
      <c r="C81" s="596">
        <v>0</v>
      </c>
      <c r="D81" s="596"/>
      <c r="E81" s="596">
        <v>90.254</v>
      </c>
      <c r="F81" s="596">
        <v>170.83</v>
      </c>
      <c r="H81" s="109"/>
      <c r="I81" s="109"/>
      <c r="J81" s="109"/>
      <c r="K81" s="109"/>
      <c r="L81" s="109"/>
    </row>
    <row r="82" spans="1:12" ht="11.25">
      <c r="A82" s="651" t="s">
        <v>246</v>
      </c>
      <c r="B82" s="643">
        <v>1461.623</v>
      </c>
      <c r="C82" s="596">
        <v>1701.637</v>
      </c>
      <c r="D82" s="596"/>
      <c r="E82" s="596">
        <v>1140.271</v>
      </c>
      <c r="F82" s="596">
        <v>1441.486</v>
      </c>
      <c r="H82" s="109"/>
      <c r="I82" s="109"/>
      <c r="J82" s="109"/>
      <c r="K82" s="109"/>
      <c r="L82" s="109"/>
    </row>
    <row r="83" spans="1:12" ht="11.25">
      <c r="A83" s="651" t="s">
        <v>125</v>
      </c>
      <c r="B83" s="643">
        <v>37966.977</v>
      </c>
      <c r="C83" s="596">
        <v>41771.022</v>
      </c>
      <c r="D83" s="596"/>
      <c r="E83" s="596">
        <v>37039.855</v>
      </c>
      <c r="F83" s="596">
        <v>39603.266</v>
      </c>
      <c r="H83" s="109"/>
      <c r="I83" s="109"/>
      <c r="J83" s="109"/>
      <c r="K83" s="109"/>
      <c r="L83" s="109"/>
    </row>
    <row r="84" spans="1:12" ht="11.25">
      <c r="A84" s="654" t="s">
        <v>18</v>
      </c>
      <c r="B84" s="655">
        <v>39619.818</v>
      </c>
      <c r="C84" s="656">
        <v>43472.893</v>
      </c>
      <c r="D84" s="656"/>
      <c r="E84" s="656">
        <v>38270.38</v>
      </c>
      <c r="F84" s="656">
        <v>41215.582</v>
      </c>
      <c r="H84" s="109"/>
      <c r="I84" s="109"/>
      <c r="J84" s="109"/>
      <c r="K84" s="109"/>
      <c r="L84" s="109"/>
    </row>
    <row r="85" spans="4:12" ht="11.25">
      <c r="D85" s="261"/>
      <c r="H85" s="109"/>
      <c r="I85" s="109"/>
      <c r="J85" s="109"/>
      <c r="K85" s="109"/>
      <c r="L85" s="109"/>
    </row>
    <row r="86" ht="11.25">
      <c r="D86" s="261"/>
    </row>
    <row r="87" ht="11.25">
      <c r="D87" s="261"/>
    </row>
    <row r="88" ht="11.25">
      <c r="D88" s="261"/>
    </row>
    <row r="89" ht="11.25">
      <c r="D89" s="261"/>
    </row>
    <row r="90" ht="11.25">
      <c r="D90" s="261"/>
    </row>
  </sheetData>
  <sheetProtection/>
  <mergeCells count="32">
    <mergeCell ref="A3:F3"/>
    <mergeCell ref="A4:F4"/>
    <mergeCell ref="B6:C6"/>
    <mergeCell ref="E6:F6"/>
    <mergeCell ref="A7:A8"/>
    <mergeCell ref="D7:D8"/>
    <mergeCell ref="A23:F23"/>
    <mergeCell ref="B25:C25"/>
    <mergeCell ref="E25:F25"/>
    <mergeCell ref="A26:A27"/>
    <mergeCell ref="D26:D27"/>
    <mergeCell ref="A41:F41"/>
    <mergeCell ref="A42:F42"/>
    <mergeCell ref="B44:C44"/>
    <mergeCell ref="E44:F44"/>
    <mergeCell ref="A45:A46"/>
    <mergeCell ref="D45:D46"/>
    <mergeCell ref="A53:F53"/>
    <mergeCell ref="B55:C55"/>
    <mergeCell ref="E55:F55"/>
    <mergeCell ref="A56:A57"/>
    <mergeCell ref="D56:D57"/>
    <mergeCell ref="A63:F63"/>
    <mergeCell ref="A64:F64"/>
    <mergeCell ref="B77:C77"/>
    <mergeCell ref="E77:F77"/>
    <mergeCell ref="B66:C66"/>
    <mergeCell ref="E66:F66"/>
    <mergeCell ref="A67:A68"/>
    <mergeCell ref="D67:D68"/>
    <mergeCell ref="A74:F74"/>
    <mergeCell ref="A75:F7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2" max="2" width="4.75390625" style="0" customWidth="1"/>
    <col min="3" max="3" width="4.375" style="0" customWidth="1"/>
    <col min="4" max="4" width="26.625" style="0" bestFit="1" customWidth="1"/>
    <col min="5" max="5" width="10.625" style="0" customWidth="1"/>
    <col min="6" max="6" width="7.50390625" style="0" customWidth="1"/>
  </cols>
  <sheetData>
    <row r="1" ht="14.25">
      <c r="A1" s="2" t="s">
        <v>57</v>
      </c>
    </row>
    <row r="2" spans="3:7" ht="15">
      <c r="C2" s="729"/>
      <c r="D2" s="729"/>
      <c r="E2" s="729"/>
      <c r="F2" s="729"/>
      <c r="G2" s="729"/>
    </row>
    <row r="3" spans="3:7" ht="14.25" customHeight="1">
      <c r="C3" s="728" t="s">
        <v>502</v>
      </c>
      <c r="D3" s="728"/>
      <c r="E3" s="728"/>
      <c r="F3" s="728"/>
      <c r="G3" s="728"/>
    </row>
    <row r="4" spans="3:7" ht="15">
      <c r="C4" s="730" t="s">
        <v>501</v>
      </c>
      <c r="D4" s="730"/>
      <c r="E4" s="730"/>
      <c r="F4" s="730"/>
      <c r="G4" s="730"/>
    </row>
    <row r="21" ht="14.25">
      <c r="C21" s="3"/>
    </row>
    <row r="23" ht="14.25">
      <c r="C23" s="3"/>
    </row>
    <row r="25" spans="4:6" ht="14.25">
      <c r="D25" s="496"/>
      <c r="E25" s="496"/>
      <c r="F25" s="496"/>
    </row>
    <row r="26" spans="4:6" ht="14.25">
      <c r="D26" s="496"/>
      <c r="E26" s="497"/>
      <c r="F26" s="551"/>
    </row>
    <row r="27" spans="4:7" ht="15">
      <c r="D27" s="696"/>
      <c r="E27" s="697">
        <v>41518</v>
      </c>
      <c r="F27" s="697">
        <v>41883</v>
      </c>
      <c r="G27" s="698" t="s">
        <v>503</v>
      </c>
    </row>
    <row r="28" spans="4:7" ht="15">
      <c r="D28" s="696"/>
      <c r="E28" s="698" t="s">
        <v>6</v>
      </c>
      <c r="F28" s="698" t="s">
        <v>6</v>
      </c>
      <c r="G28" s="698" t="s">
        <v>6</v>
      </c>
    </row>
    <row r="29" spans="4:7" ht="14.25">
      <c r="D29" s="696"/>
      <c r="E29" s="696"/>
      <c r="F29" s="696"/>
      <c r="G29" s="696"/>
    </row>
    <row r="30" spans="4:7" ht="15">
      <c r="D30" s="699" t="s">
        <v>504</v>
      </c>
      <c r="E30" s="700">
        <v>1363</v>
      </c>
      <c r="F30" s="700">
        <v>1139</v>
      </c>
      <c r="G30" s="701">
        <v>-224</v>
      </c>
    </row>
    <row r="31" spans="4:7" ht="15">
      <c r="D31" s="699" t="s">
        <v>44</v>
      </c>
      <c r="E31" s="701">
        <v>136</v>
      </c>
      <c r="F31" s="701">
        <v>139</v>
      </c>
      <c r="G31" s="701">
        <v>3</v>
      </c>
    </row>
    <row r="32" spans="4:7" ht="15">
      <c r="D32" s="702" t="s">
        <v>505</v>
      </c>
      <c r="E32" s="703">
        <v>1499</v>
      </c>
      <c r="F32" s="703">
        <v>1278</v>
      </c>
      <c r="G32" s="698">
        <v>-221</v>
      </c>
    </row>
    <row r="33" spans="4:7" ht="14.25">
      <c r="D33" s="696"/>
      <c r="E33" s="696"/>
      <c r="F33" s="696"/>
      <c r="G33" s="696"/>
    </row>
    <row r="34" spans="4:7" ht="15">
      <c r="D34" s="699"/>
      <c r="E34" s="700"/>
      <c r="F34" s="704"/>
      <c r="G34" s="701"/>
    </row>
  </sheetData>
  <sheetProtection/>
  <mergeCells count="3">
    <mergeCell ref="C3:G3"/>
    <mergeCell ref="C2:G2"/>
    <mergeCell ref="C4:G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T123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33.875" style="263" customWidth="1"/>
    <col min="2" max="3" width="9.375" style="263" customWidth="1"/>
    <col min="4" max="4" width="2.375" style="263" customWidth="1"/>
    <col min="5" max="6" width="9.375" style="263" customWidth="1"/>
    <col min="7" max="16384" width="9.00390625" style="264" customWidth="1"/>
  </cols>
  <sheetData>
    <row r="1" ht="15">
      <c r="A1" s="262" t="s">
        <v>247</v>
      </c>
    </row>
    <row r="2" spans="1:6" ht="15.75">
      <c r="A2" s="801" t="s">
        <v>248</v>
      </c>
      <c r="B2" s="801"/>
      <c r="C2" s="801"/>
      <c r="D2" s="801"/>
      <c r="E2" s="801"/>
      <c r="F2" s="801"/>
    </row>
    <row r="3" spans="1:6" ht="14.25">
      <c r="A3" s="802" t="s">
        <v>249</v>
      </c>
      <c r="B3" s="802"/>
      <c r="C3" s="802"/>
      <c r="D3" s="802"/>
      <c r="E3" s="802"/>
      <c r="F3" s="802"/>
    </row>
    <row r="4" spans="1:6" ht="15">
      <c r="A4" s="265"/>
      <c r="B4" s="265"/>
      <c r="C4" s="265"/>
      <c r="D4" s="265"/>
      <c r="E4" s="265"/>
      <c r="F4" s="416"/>
    </row>
    <row r="5" spans="1:6" ht="14.25">
      <c r="A5" s="266"/>
      <c r="B5" s="803" t="s">
        <v>379</v>
      </c>
      <c r="C5" s="803"/>
      <c r="D5" s="415"/>
      <c r="E5" s="803" t="s">
        <v>2</v>
      </c>
      <c r="F5" s="803"/>
    </row>
    <row r="6" spans="1:6" ht="22.5">
      <c r="A6" s="268"/>
      <c r="B6" s="427" t="s">
        <v>390</v>
      </c>
      <c r="C6" s="270" t="s">
        <v>417</v>
      </c>
      <c r="D6" s="271"/>
      <c r="E6" s="269" t="s">
        <v>390</v>
      </c>
      <c r="F6" s="272" t="s">
        <v>418</v>
      </c>
    </row>
    <row r="7" spans="1:6" ht="14.25">
      <c r="A7" s="268"/>
      <c r="B7" s="428" t="s">
        <v>6</v>
      </c>
      <c r="C7" s="274" t="s">
        <v>6</v>
      </c>
      <c r="D7" s="275"/>
      <c r="E7" s="273" t="s">
        <v>6</v>
      </c>
      <c r="F7" s="274" t="s">
        <v>6</v>
      </c>
    </row>
    <row r="8" spans="1:6" ht="14.25">
      <c r="A8" s="276" t="s">
        <v>252</v>
      </c>
      <c r="B8" s="429"/>
      <c r="C8" s="274"/>
      <c r="D8" s="273"/>
      <c r="E8" s="273"/>
      <c r="F8" s="274"/>
    </row>
    <row r="9" spans="1:6" ht="14.25">
      <c r="A9" s="417" t="s">
        <v>419</v>
      </c>
      <c r="B9" s="429"/>
      <c r="C9" s="274"/>
      <c r="D9" s="273"/>
      <c r="E9" s="273"/>
      <c r="F9" s="274"/>
    </row>
    <row r="10" spans="1:6" ht="14.25">
      <c r="A10" s="418" t="s">
        <v>253</v>
      </c>
      <c r="B10" s="430">
        <v>970.969</v>
      </c>
      <c r="C10" s="423">
        <v>3833.797</v>
      </c>
      <c r="D10" s="424"/>
      <c r="E10" s="423">
        <v>957.67</v>
      </c>
      <c r="F10" s="423">
        <v>3566.405</v>
      </c>
    </row>
    <row r="11" spans="1:6" ht="4.5" customHeight="1">
      <c r="A11" s="417"/>
      <c r="B11" s="431"/>
      <c r="C11" s="422"/>
      <c r="D11" s="421"/>
      <c r="E11" s="422"/>
      <c r="F11" s="422"/>
    </row>
    <row r="12" spans="1:6" ht="14.25">
      <c r="A12" s="417" t="s">
        <v>254</v>
      </c>
      <c r="B12" s="431"/>
      <c r="C12" s="422"/>
      <c r="D12" s="421"/>
      <c r="E12" s="422"/>
      <c r="F12" s="422"/>
    </row>
    <row r="13" spans="1:6" ht="14.25">
      <c r="A13" s="418" t="s">
        <v>255</v>
      </c>
      <c r="B13" s="430">
        <v>55.863</v>
      </c>
      <c r="C13" s="423">
        <v>754.877</v>
      </c>
      <c r="D13" s="424"/>
      <c r="E13" s="423">
        <v>1.134</v>
      </c>
      <c r="F13" s="423">
        <v>660.943</v>
      </c>
    </row>
    <row r="14" spans="1:6" ht="2.25" customHeight="1">
      <c r="A14" s="419"/>
      <c r="B14" s="431"/>
      <c r="C14" s="422"/>
      <c r="D14" s="421"/>
      <c r="E14" s="422"/>
      <c r="F14" s="422"/>
    </row>
    <row r="15" spans="1:6" ht="14.25">
      <c r="A15" s="419" t="s">
        <v>256</v>
      </c>
      <c r="B15" s="431">
        <v>437.958</v>
      </c>
      <c r="C15" s="422">
        <v>1823.3</v>
      </c>
      <c r="D15" s="421"/>
      <c r="E15" s="422">
        <v>403.812</v>
      </c>
      <c r="F15" s="422">
        <v>1776.321</v>
      </c>
    </row>
    <row r="16" spans="1:6" ht="14.25">
      <c r="A16" s="419" t="s">
        <v>257</v>
      </c>
      <c r="B16" s="431">
        <v>20.579</v>
      </c>
      <c r="C16" s="422">
        <v>122.6</v>
      </c>
      <c r="D16" s="421"/>
      <c r="E16" s="422">
        <v>18.599</v>
      </c>
      <c r="F16" s="422">
        <v>192.718</v>
      </c>
    </row>
    <row r="17" spans="1:6" ht="12.75" customHeight="1">
      <c r="A17" s="418" t="s">
        <v>258</v>
      </c>
      <c r="B17" s="430">
        <v>458.53700000000003</v>
      </c>
      <c r="C17" s="423">
        <v>1945.8999999999999</v>
      </c>
      <c r="D17" s="424"/>
      <c r="E17" s="423">
        <v>422.411</v>
      </c>
      <c r="F17" s="423">
        <v>1969.039</v>
      </c>
    </row>
    <row r="18" spans="1:6" ht="3.75" customHeight="1">
      <c r="A18" s="419"/>
      <c r="B18" s="431"/>
      <c r="C18" s="422"/>
      <c r="D18" s="421"/>
      <c r="E18" s="422"/>
      <c r="F18" s="422"/>
    </row>
    <row r="19" spans="1:6" ht="14.25" hidden="1">
      <c r="A19" s="419" t="s">
        <v>259</v>
      </c>
      <c r="B19" s="431">
        <v>0</v>
      </c>
      <c r="C19" s="422">
        <v>0</v>
      </c>
      <c r="D19" s="421"/>
      <c r="E19" s="422">
        <v>0</v>
      </c>
      <c r="F19" s="422">
        <v>0</v>
      </c>
    </row>
    <row r="20" spans="1:6" ht="10.5" customHeight="1">
      <c r="A20" s="419" t="s">
        <v>260</v>
      </c>
      <c r="B20" s="431">
        <v>4.953</v>
      </c>
      <c r="C20" s="422">
        <v>92.6</v>
      </c>
      <c r="D20" s="421"/>
      <c r="E20" s="422">
        <v>0</v>
      </c>
      <c r="F20" s="422">
        <v>87.551</v>
      </c>
    </row>
    <row r="21" spans="1:6" ht="14.25">
      <c r="A21" s="419" t="s">
        <v>420</v>
      </c>
      <c r="B21" s="431">
        <v>40.739</v>
      </c>
      <c r="C21" s="422">
        <v>47.855</v>
      </c>
      <c r="D21" s="421"/>
      <c r="E21" s="422">
        <v>9.943</v>
      </c>
      <c r="F21" s="422">
        <v>39.526</v>
      </c>
    </row>
    <row r="22" spans="1:6" ht="14.25">
      <c r="A22" s="419" t="s">
        <v>261</v>
      </c>
      <c r="B22" s="431">
        <v>105.957</v>
      </c>
      <c r="C22" s="422">
        <v>273.889</v>
      </c>
      <c r="D22" s="421"/>
      <c r="E22" s="422">
        <v>86.703</v>
      </c>
      <c r="F22" s="422">
        <v>257.844</v>
      </c>
    </row>
    <row r="23" spans="1:6" ht="14.25">
      <c r="A23" s="419" t="s">
        <v>262</v>
      </c>
      <c r="B23" s="431">
        <v>22.253</v>
      </c>
      <c r="C23" s="422">
        <v>124.978</v>
      </c>
      <c r="D23" s="421"/>
      <c r="E23" s="422">
        <v>15.593</v>
      </c>
      <c r="F23" s="422">
        <v>119.178</v>
      </c>
    </row>
    <row r="24" spans="1:6" ht="14.25">
      <c r="A24" s="418" t="s">
        <v>263</v>
      </c>
      <c r="B24" s="430">
        <v>173.90499999999997</v>
      </c>
      <c r="C24" s="423">
        <v>539.337</v>
      </c>
      <c r="D24" s="424"/>
      <c r="E24" s="423">
        <v>112.423</v>
      </c>
      <c r="F24" s="423">
        <v>504.118</v>
      </c>
    </row>
    <row r="25" spans="1:6" ht="2.25" customHeight="1">
      <c r="A25" s="417"/>
      <c r="B25" s="431"/>
      <c r="C25" s="422"/>
      <c r="D25" s="421"/>
      <c r="E25" s="422"/>
      <c r="F25" s="422"/>
    </row>
    <row r="26" spans="1:6" ht="14.25">
      <c r="A26" s="417" t="s">
        <v>264</v>
      </c>
      <c r="B26" s="431"/>
      <c r="C26" s="422"/>
      <c r="D26" s="421"/>
      <c r="E26" s="422"/>
      <c r="F26" s="422"/>
    </row>
    <row r="27" spans="1:6" ht="14.25">
      <c r="A27" s="419" t="s">
        <v>265</v>
      </c>
      <c r="B27" s="431">
        <v>38</v>
      </c>
      <c r="C27" s="422">
        <v>154.56</v>
      </c>
      <c r="D27" s="421"/>
      <c r="E27" s="422">
        <v>36.267</v>
      </c>
      <c r="F27" s="422">
        <v>146.907</v>
      </c>
    </row>
    <row r="28" spans="1:6" ht="14.25">
      <c r="A28" s="419" t="s">
        <v>266</v>
      </c>
      <c r="B28" s="431">
        <v>0</v>
      </c>
      <c r="C28" s="422">
        <v>0.5</v>
      </c>
      <c r="D28" s="421"/>
      <c r="E28" s="422">
        <v>0</v>
      </c>
      <c r="F28" s="422">
        <v>0</v>
      </c>
    </row>
    <row r="29" spans="1:6" ht="14.25">
      <c r="A29" s="419" t="s">
        <v>267</v>
      </c>
      <c r="B29" s="431">
        <v>28.053</v>
      </c>
      <c r="C29" s="422">
        <v>123</v>
      </c>
      <c r="D29" s="421"/>
      <c r="E29" s="422">
        <v>31.713</v>
      </c>
      <c r="F29" s="422">
        <v>127.459</v>
      </c>
    </row>
    <row r="30" spans="1:6" ht="14.25">
      <c r="A30" s="419" t="s">
        <v>268</v>
      </c>
      <c r="B30" s="431">
        <v>10.868</v>
      </c>
      <c r="C30" s="422">
        <v>43.678</v>
      </c>
      <c r="D30" s="421"/>
      <c r="E30" s="422">
        <v>10.592</v>
      </c>
      <c r="F30" s="422">
        <v>42.715</v>
      </c>
    </row>
    <row r="31" spans="1:6" ht="14.25" hidden="1">
      <c r="A31" s="419" t="s">
        <v>76</v>
      </c>
      <c r="B31" s="431">
        <v>0</v>
      </c>
      <c r="C31" s="422">
        <v>0</v>
      </c>
      <c r="D31" s="421"/>
      <c r="E31" s="422">
        <v>0</v>
      </c>
      <c r="F31" s="422">
        <v>0</v>
      </c>
    </row>
    <row r="32" spans="1:6" ht="14.25">
      <c r="A32" s="418" t="s">
        <v>269</v>
      </c>
      <c r="B32" s="430">
        <v>77.324</v>
      </c>
      <c r="C32" s="423">
        <v>321.738</v>
      </c>
      <c r="D32" s="424"/>
      <c r="E32" s="423">
        <v>78.647</v>
      </c>
      <c r="F32" s="423">
        <v>317.37200000000007</v>
      </c>
    </row>
    <row r="33" spans="1:6" ht="2.25" customHeight="1">
      <c r="A33" s="417"/>
      <c r="B33" s="431"/>
      <c r="C33" s="422"/>
      <c r="D33" s="421"/>
      <c r="E33" s="422"/>
      <c r="F33" s="422"/>
    </row>
    <row r="34" spans="1:6" ht="14.25">
      <c r="A34" s="419" t="s">
        <v>270</v>
      </c>
      <c r="B34" s="431">
        <v>165.544</v>
      </c>
      <c r="C34" s="422">
        <v>638.1</v>
      </c>
      <c r="D34" s="421"/>
      <c r="E34" s="422">
        <v>149.478</v>
      </c>
      <c r="F34" s="422">
        <v>579.78</v>
      </c>
    </row>
    <row r="35" spans="1:6" ht="14.25">
      <c r="A35" s="419" t="s">
        <v>76</v>
      </c>
      <c r="B35" s="431">
        <v>9.251</v>
      </c>
      <c r="C35" s="422">
        <v>24.615</v>
      </c>
      <c r="D35" s="421"/>
      <c r="E35" s="422">
        <v>5.382</v>
      </c>
      <c r="F35" s="422">
        <v>31.515</v>
      </c>
    </row>
    <row r="36" spans="1:6" ht="14.25">
      <c r="A36" s="418" t="s">
        <v>271</v>
      </c>
      <c r="B36" s="430">
        <v>174.79500000000002</v>
      </c>
      <c r="C36" s="423">
        <v>662.715</v>
      </c>
      <c r="D36" s="424"/>
      <c r="E36" s="423">
        <v>154.86</v>
      </c>
      <c r="F36" s="423">
        <v>611.295</v>
      </c>
    </row>
    <row r="37" spans="1:6" ht="2.25" customHeight="1">
      <c r="A37" s="417"/>
      <c r="B37" s="431"/>
      <c r="C37" s="422"/>
      <c r="D37" s="421"/>
      <c r="E37" s="422"/>
      <c r="F37" s="422"/>
    </row>
    <row r="38" spans="1:6" ht="14.25">
      <c r="A38" s="417" t="s">
        <v>272</v>
      </c>
      <c r="B38" s="431"/>
      <c r="C38" s="422"/>
      <c r="D38" s="421"/>
      <c r="E38" s="422"/>
      <c r="F38" s="422"/>
    </row>
    <row r="39" spans="1:6" ht="14.25">
      <c r="A39" s="419" t="s">
        <v>273</v>
      </c>
      <c r="B39" s="431">
        <v>92.239</v>
      </c>
      <c r="C39" s="422">
        <v>442.3</v>
      </c>
      <c r="D39" s="421"/>
      <c r="E39" s="422">
        <v>95.357</v>
      </c>
      <c r="F39" s="422">
        <v>384.721</v>
      </c>
    </row>
    <row r="40" spans="1:6" ht="14.25">
      <c r="A40" s="419" t="s">
        <v>274</v>
      </c>
      <c r="B40" s="431">
        <v>2.229</v>
      </c>
      <c r="C40" s="422">
        <v>8.4</v>
      </c>
      <c r="D40" s="421"/>
      <c r="E40" s="422">
        <v>3.15</v>
      </c>
      <c r="F40" s="422">
        <v>7.234</v>
      </c>
    </row>
    <row r="41" spans="1:6" ht="14.25">
      <c r="A41" s="419" t="s">
        <v>275</v>
      </c>
      <c r="B41" s="431">
        <v>14.261</v>
      </c>
      <c r="C41" s="422">
        <v>51.507</v>
      </c>
      <c r="D41" s="421"/>
      <c r="E41" s="422">
        <v>12.339</v>
      </c>
      <c r="F41" s="422">
        <v>52.808</v>
      </c>
    </row>
    <row r="42" spans="1:6" ht="14.25">
      <c r="A42" s="419" t="s">
        <v>276</v>
      </c>
      <c r="B42" s="431">
        <v>211.685</v>
      </c>
      <c r="C42" s="422">
        <v>833.599</v>
      </c>
      <c r="D42" s="421"/>
      <c r="E42" s="422">
        <v>171.006</v>
      </c>
      <c r="F42" s="422">
        <v>728.185</v>
      </c>
    </row>
    <row r="43" spans="1:6" ht="14.25">
      <c r="A43" s="418" t="s">
        <v>277</v>
      </c>
      <c r="B43" s="430">
        <v>320.414</v>
      </c>
      <c r="C43" s="423">
        <v>1335.806</v>
      </c>
      <c r="D43" s="424"/>
      <c r="E43" s="423">
        <v>281.852</v>
      </c>
      <c r="F43" s="423">
        <v>1172.9479999999999</v>
      </c>
    </row>
    <row r="44" spans="1:6" ht="0.75" customHeight="1">
      <c r="A44" s="418"/>
      <c r="B44" s="430"/>
      <c r="C44" s="423"/>
      <c r="D44" s="424"/>
      <c r="E44" s="423"/>
      <c r="F44" s="423"/>
    </row>
    <row r="45" spans="1:6" ht="14.25">
      <c r="A45" s="433" t="s">
        <v>421</v>
      </c>
      <c r="B45" s="430">
        <v>26.518</v>
      </c>
      <c r="C45" s="423">
        <v>45.4</v>
      </c>
      <c r="D45" s="421"/>
      <c r="E45" s="423">
        <v>0</v>
      </c>
      <c r="F45" s="423">
        <v>0</v>
      </c>
    </row>
    <row r="46" spans="1:6" ht="3" customHeight="1">
      <c r="A46" s="433"/>
      <c r="B46" s="431"/>
      <c r="C46" s="422"/>
      <c r="D46" s="421"/>
      <c r="E46" s="422"/>
      <c r="F46" s="422"/>
    </row>
    <row r="47" spans="1:6" ht="14.25">
      <c r="A47" s="433" t="s">
        <v>422</v>
      </c>
      <c r="B47" s="430">
        <v>10.679</v>
      </c>
      <c r="C47" s="423">
        <v>60</v>
      </c>
      <c r="D47" s="421"/>
      <c r="E47" s="423">
        <v>10.924</v>
      </c>
      <c r="F47" s="423">
        <v>46.661</v>
      </c>
    </row>
    <row r="48" spans="1:6" ht="3.75" customHeight="1">
      <c r="A48" s="417"/>
      <c r="B48" s="431"/>
      <c r="C48" s="422"/>
      <c r="D48" s="421"/>
      <c r="E48" s="422"/>
      <c r="F48" s="422"/>
    </row>
    <row r="49" spans="1:6" ht="1.5" customHeight="1">
      <c r="A49" s="425" t="s">
        <v>278</v>
      </c>
      <c r="B49" s="430">
        <v>0</v>
      </c>
      <c r="C49" s="423">
        <v>0</v>
      </c>
      <c r="D49" s="424"/>
      <c r="E49" s="423">
        <v>0</v>
      </c>
      <c r="F49" s="423">
        <v>0</v>
      </c>
    </row>
    <row r="50" spans="1:6" ht="14.25">
      <c r="A50" s="276" t="s">
        <v>279</v>
      </c>
      <c r="B50" s="432">
        <v>2269.0040000000004</v>
      </c>
      <c r="C50" s="277">
        <v>9499.57</v>
      </c>
      <c r="D50" s="278"/>
      <c r="E50" s="277">
        <v>2019.9209999999998</v>
      </c>
      <c r="F50" s="277">
        <v>8848.781</v>
      </c>
    </row>
    <row r="51" spans="1:6" ht="7.5" customHeight="1">
      <c r="A51" s="276"/>
      <c r="B51" s="432"/>
      <c r="C51" s="277"/>
      <c r="D51" s="278"/>
      <c r="E51" s="277"/>
      <c r="F51" s="277"/>
    </row>
    <row r="52" spans="1:6" ht="13.5" customHeight="1">
      <c r="A52" s="276" t="s">
        <v>280</v>
      </c>
      <c r="B52" s="431"/>
      <c r="C52" s="422"/>
      <c r="D52" s="421"/>
      <c r="E52" s="422"/>
      <c r="F52" s="422"/>
    </row>
    <row r="53" spans="1:6" ht="3.75" customHeight="1">
      <c r="A53" s="417"/>
      <c r="B53" s="431"/>
      <c r="C53" s="422"/>
      <c r="D53" s="421"/>
      <c r="E53" s="422"/>
      <c r="F53" s="422"/>
    </row>
    <row r="54" spans="1:6" ht="14.25">
      <c r="A54" s="420" t="s">
        <v>281</v>
      </c>
      <c r="B54" s="431"/>
      <c r="C54" s="422"/>
      <c r="D54" s="421"/>
      <c r="E54" s="422"/>
      <c r="F54" s="422"/>
    </row>
    <row r="55" spans="1:6" ht="14.25">
      <c r="A55" s="419" t="s">
        <v>282</v>
      </c>
      <c r="B55" s="431">
        <v>563.818</v>
      </c>
      <c r="C55" s="422">
        <v>2214.7</v>
      </c>
      <c r="D55" s="421"/>
      <c r="E55" s="422">
        <v>616.076</v>
      </c>
      <c r="F55" s="422">
        <v>2506.823</v>
      </c>
    </row>
    <row r="56" spans="1:6" ht="14.25">
      <c r="A56" s="419" t="s">
        <v>283</v>
      </c>
      <c r="B56" s="431">
        <v>285.583</v>
      </c>
      <c r="C56" s="422">
        <v>1055.3</v>
      </c>
      <c r="D56" s="421"/>
      <c r="E56" s="422">
        <v>307.255</v>
      </c>
      <c r="F56" s="422">
        <v>1103.157</v>
      </c>
    </row>
    <row r="57" spans="1:6" ht="14.25">
      <c r="A57" s="419" t="s">
        <v>284</v>
      </c>
      <c r="B57" s="431"/>
      <c r="C57" s="422"/>
      <c r="D57" s="421"/>
      <c r="E57" s="422"/>
      <c r="F57" s="422"/>
    </row>
    <row r="58" spans="1:6" ht="11.25" customHeight="1">
      <c r="A58" s="426" t="s">
        <v>285</v>
      </c>
      <c r="B58" s="431">
        <v>14.424</v>
      </c>
      <c r="C58" s="422">
        <v>58</v>
      </c>
      <c r="D58" s="421"/>
      <c r="E58" s="422">
        <v>17.737</v>
      </c>
      <c r="F58" s="422">
        <v>65.392</v>
      </c>
    </row>
    <row r="59" spans="1:6" ht="6" customHeight="1">
      <c r="A59" s="417"/>
      <c r="B59" s="431"/>
      <c r="C59" s="422"/>
      <c r="D59" s="421"/>
      <c r="E59" s="422"/>
      <c r="F59" s="422"/>
    </row>
    <row r="60" spans="1:6" ht="14.25">
      <c r="A60" s="420" t="s">
        <v>286</v>
      </c>
      <c r="B60" s="436"/>
      <c r="C60" s="422"/>
      <c r="D60" s="421"/>
      <c r="E60" s="422"/>
      <c r="F60" s="422"/>
    </row>
    <row r="61" spans="1:6" ht="14.25">
      <c r="A61" s="419" t="s">
        <v>287</v>
      </c>
      <c r="B61" s="436">
        <v>241.255</v>
      </c>
      <c r="C61" s="422">
        <v>1018.279</v>
      </c>
      <c r="D61" s="421"/>
      <c r="E61" s="422">
        <v>211.381</v>
      </c>
      <c r="F61" s="422">
        <v>951.098</v>
      </c>
    </row>
    <row r="62" spans="1:6" ht="14.25">
      <c r="A62" s="419" t="s">
        <v>288</v>
      </c>
      <c r="B62" s="436">
        <v>43.641</v>
      </c>
      <c r="C62" s="422">
        <v>179.207</v>
      </c>
      <c r="D62" s="421"/>
      <c r="E62" s="422">
        <v>105.783</v>
      </c>
      <c r="F62" s="422">
        <v>168.172</v>
      </c>
    </row>
    <row r="63" spans="1:6" ht="14.25">
      <c r="A63" s="419" t="s">
        <v>289</v>
      </c>
      <c r="B63" s="436">
        <v>27.039</v>
      </c>
      <c r="C63" s="422">
        <v>110.941</v>
      </c>
      <c r="D63" s="421"/>
      <c r="E63" s="422">
        <v>66.703</v>
      </c>
      <c r="F63" s="422">
        <v>106.574</v>
      </c>
    </row>
    <row r="64" spans="1:6" ht="14.25" hidden="1">
      <c r="A64" s="419" t="s">
        <v>290</v>
      </c>
      <c r="B64" s="436">
        <v>0</v>
      </c>
      <c r="C64" s="422">
        <v>0</v>
      </c>
      <c r="D64" s="421"/>
      <c r="E64" s="422">
        <v>0</v>
      </c>
      <c r="F64" s="422">
        <v>0</v>
      </c>
    </row>
    <row r="65" spans="1:6" ht="14.25" hidden="1">
      <c r="A65" s="419" t="s">
        <v>76</v>
      </c>
      <c r="B65" s="436">
        <v>0</v>
      </c>
      <c r="C65" s="422">
        <v>0</v>
      </c>
      <c r="D65" s="421"/>
      <c r="E65" s="422">
        <v>0</v>
      </c>
      <c r="F65" s="422">
        <v>0</v>
      </c>
    </row>
    <row r="66" spans="1:6" ht="5.25" customHeight="1">
      <c r="A66" s="417"/>
      <c r="B66" s="436"/>
      <c r="C66" s="422"/>
      <c r="D66" s="421"/>
      <c r="E66" s="422"/>
      <c r="F66" s="422"/>
    </row>
    <row r="67" spans="1:6" ht="12.75" customHeight="1">
      <c r="A67" s="420" t="s">
        <v>291</v>
      </c>
      <c r="B67" s="436"/>
      <c r="C67" s="422"/>
      <c r="D67" s="421"/>
      <c r="E67" s="422"/>
      <c r="F67" s="422"/>
    </row>
    <row r="68" spans="1:6" ht="14.25" hidden="1">
      <c r="A68" s="419" t="s">
        <v>292</v>
      </c>
      <c r="B68" s="436">
        <v>0</v>
      </c>
      <c r="C68" s="422">
        <v>0</v>
      </c>
      <c r="D68" s="421"/>
      <c r="E68" s="422">
        <v>0</v>
      </c>
      <c r="F68" s="422">
        <v>0</v>
      </c>
    </row>
    <row r="69" spans="1:6" ht="14.25">
      <c r="A69" s="419" t="s">
        <v>423</v>
      </c>
      <c r="B69" s="436">
        <v>113.863</v>
      </c>
      <c r="C69" s="422">
        <v>528.178</v>
      </c>
      <c r="D69" s="421"/>
      <c r="E69" s="422">
        <v>111.834</v>
      </c>
      <c r="F69" s="422">
        <v>469.262</v>
      </c>
    </row>
    <row r="70" spans="1:6" ht="14.25">
      <c r="A70" s="419" t="s">
        <v>424</v>
      </c>
      <c r="B70" s="436">
        <v>41.103</v>
      </c>
      <c r="C70" s="422">
        <v>159.43</v>
      </c>
      <c r="D70" s="421"/>
      <c r="E70" s="422">
        <v>57.778</v>
      </c>
      <c r="F70" s="422">
        <v>151.368</v>
      </c>
    </row>
    <row r="71" spans="1:6" ht="14.25">
      <c r="A71" s="419" t="s">
        <v>425</v>
      </c>
      <c r="B71" s="436">
        <v>36.074</v>
      </c>
      <c r="C71" s="422">
        <v>154.817</v>
      </c>
      <c r="D71" s="421"/>
      <c r="E71" s="422">
        <v>36.52</v>
      </c>
      <c r="F71" s="422">
        <v>146.091</v>
      </c>
    </row>
    <row r="72" spans="1:6" ht="14.25">
      <c r="A72" s="419" t="s">
        <v>426</v>
      </c>
      <c r="B72" s="436">
        <v>35.532</v>
      </c>
      <c r="C72" s="422">
        <v>145.098</v>
      </c>
      <c r="D72" s="421"/>
      <c r="E72" s="422">
        <v>34.707</v>
      </c>
      <c r="F72" s="422">
        <v>139.043</v>
      </c>
    </row>
    <row r="73" spans="1:6" ht="1.5" customHeight="1">
      <c r="A73" s="419"/>
      <c r="B73" s="436"/>
      <c r="C73" s="422"/>
      <c r="D73" s="421"/>
      <c r="E73" s="422"/>
      <c r="F73" s="422"/>
    </row>
    <row r="74" spans="1:6" ht="14.25">
      <c r="A74" s="420" t="s">
        <v>294</v>
      </c>
      <c r="B74" s="435">
        <v>436.295</v>
      </c>
      <c r="C74" s="423">
        <v>1730</v>
      </c>
      <c r="D74" s="424"/>
      <c r="E74" s="423">
        <v>383.785</v>
      </c>
      <c r="F74" s="423">
        <v>1518.4</v>
      </c>
    </row>
    <row r="75" spans="1:6" ht="4.5" customHeight="1">
      <c r="A75" s="417"/>
      <c r="B75" s="436"/>
      <c r="C75" s="422"/>
      <c r="D75" s="421"/>
      <c r="E75" s="422"/>
      <c r="F75" s="422"/>
    </row>
    <row r="76" spans="1:6" ht="12.75" customHeight="1">
      <c r="A76" s="420" t="s">
        <v>301</v>
      </c>
      <c r="B76" s="435"/>
      <c r="C76" s="423"/>
      <c r="D76" s="424"/>
      <c r="E76" s="423"/>
      <c r="F76" s="423"/>
    </row>
    <row r="77" spans="1:6" ht="14.25">
      <c r="A77" s="419" t="s">
        <v>80</v>
      </c>
      <c r="B77" s="436">
        <v>75.566</v>
      </c>
      <c r="C77" s="422">
        <v>363.212</v>
      </c>
      <c r="D77" s="421"/>
      <c r="E77" s="422">
        <v>87.672</v>
      </c>
      <c r="F77" s="422">
        <v>483.7</v>
      </c>
    </row>
    <row r="78" spans="1:6" ht="14.25">
      <c r="A78" s="419" t="s">
        <v>295</v>
      </c>
      <c r="B78" s="436">
        <v>4.520000000000003</v>
      </c>
      <c r="C78" s="422">
        <v>15.328</v>
      </c>
      <c r="D78" s="421"/>
      <c r="E78" s="422">
        <v>0.8659999999999997</v>
      </c>
      <c r="F78" s="422">
        <v>14.890999999999991</v>
      </c>
    </row>
    <row r="79" spans="1:6" ht="14.25">
      <c r="A79" s="419" t="s">
        <v>296</v>
      </c>
      <c r="B79" s="436">
        <v>0.977</v>
      </c>
      <c r="C79" s="422">
        <v>70.295</v>
      </c>
      <c r="D79" s="421"/>
      <c r="E79" s="422">
        <v>1.832</v>
      </c>
      <c r="F79" s="422">
        <v>51.551</v>
      </c>
    </row>
    <row r="80" spans="1:6" ht="14.25">
      <c r="A80" s="419" t="s">
        <v>297</v>
      </c>
      <c r="B80" s="436">
        <v>29.64599999999973</v>
      </c>
      <c r="C80" s="422">
        <v>203.2639999999992</v>
      </c>
      <c r="D80" s="421"/>
      <c r="E80" s="422">
        <v>33.01899999999955</v>
      </c>
      <c r="F80" s="422">
        <v>323.20600000000195</v>
      </c>
    </row>
    <row r="81" spans="1:6" ht="6" customHeight="1">
      <c r="A81" s="417"/>
      <c r="B81" s="436"/>
      <c r="C81" s="422"/>
      <c r="D81" s="421"/>
      <c r="E81" s="422"/>
      <c r="F81" s="422"/>
    </row>
    <row r="82" spans="1:6" ht="14.25">
      <c r="A82" s="276" t="s">
        <v>298</v>
      </c>
      <c r="B82" s="437">
        <v>1949.336</v>
      </c>
      <c r="C82" s="277">
        <v>8006.049</v>
      </c>
      <c r="D82" s="278"/>
      <c r="E82" s="277">
        <v>2072.973</v>
      </c>
      <c r="F82" s="277">
        <v>8198.802</v>
      </c>
    </row>
    <row r="83" spans="1:6" ht="7.5" customHeight="1">
      <c r="A83" s="709"/>
      <c r="B83" s="710"/>
      <c r="C83" s="711"/>
      <c r="D83" s="711"/>
      <c r="E83" s="711"/>
      <c r="F83" s="711"/>
    </row>
    <row r="84" spans="1:6" ht="15.75">
      <c r="A84" s="801" t="s">
        <v>248</v>
      </c>
      <c r="B84" s="801"/>
      <c r="C84" s="801"/>
      <c r="D84" s="801"/>
      <c r="E84" s="801"/>
      <c r="F84" s="801"/>
    </row>
    <row r="85" spans="1:6" ht="14.25">
      <c r="A85" s="802" t="s">
        <v>303</v>
      </c>
      <c r="B85" s="802"/>
      <c r="C85" s="802"/>
      <c r="D85" s="802"/>
      <c r="E85" s="802"/>
      <c r="F85" s="802"/>
    </row>
    <row r="86" spans="1:6" ht="9" customHeight="1">
      <c r="A86" s="265"/>
      <c r="B86" s="265"/>
      <c r="C86" s="265"/>
      <c r="D86" s="265"/>
      <c r="E86" s="265"/>
      <c r="F86" s="279"/>
    </row>
    <row r="87" spans="1:6" ht="14.25">
      <c r="A87" s="266"/>
      <c r="B87" s="800" t="s">
        <v>379</v>
      </c>
      <c r="C87" s="800"/>
      <c r="D87" s="267"/>
      <c r="E87" s="800" t="s">
        <v>2</v>
      </c>
      <c r="F87" s="800"/>
    </row>
    <row r="88" spans="1:6" ht="22.5">
      <c r="A88" s="268"/>
      <c r="B88" s="412" t="s">
        <v>390</v>
      </c>
      <c r="C88" s="270" t="s">
        <v>250</v>
      </c>
      <c r="D88" s="271"/>
      <c r="E88" s="269" t="s">
        <v>390</v>
      </c>
      <c r="F88" s="272" t="s">
        <v>251</v>
      </c>
    </row>
    <row r="89" spans="1:6" ht="14.25">
      <c r="A89" s="268"/>
      <c r="B89" s="413" t="s">
        <v>6</v>
      </c>
      <c r="C89" s="274" t="s">
        <v>6</v>
      </c>
      <c r="D89" s="275"/>
      <c r="E89" s="273" t="s">
        <v>6</v>
      </c>
      <c r="F89" s="274" t="s">
        <v>6</v>
      </c>
    </row>
    <row r="90" spans="1:6" ht="14.25">
      <c r="A90" s="276" t="s">
        <v>299</v>
      </c>
      <c r="B90" s="439"/>
      <c r="C90" s="438"/>
      <c r="D90" s="438"/>
      <c r="E90" s="438"/>
      <c r="F90" s="438"/>
    </row>
    <row r="91" spans="1:6" ht="15" customHeight="1">
      <c r="A91" s="420" t="s">
        <v>286</v>
      </c>
      <c r="B91" s="442"/>
      <c r="C91" s="438"/>
      <c r="D91" s="438"/>
      <c r="E91" s="438"/>
      <c r="F91" s="438"/>
    </row>
    <row r="92" spans="1:6" ht="14.25">
      <c r="A92" s="419" t="s">
        <v>287</v>
      </c>
      <c r="B92" s="440">
        <v>4.104</v>
      </c>
      <c r="C92" s="422">
        <v>29.792</v>
      </c>
      <c r="D92" s="421"/>
      <c r="E92" s="422">
        <v>3.996</v>
      </c>
      <c r="F92" s="422">
        <v>21.959</v>
      </c>
    </row>
    <row r="93" spans="1:6" ht="6" customHeight="1">
      <c r="A93" s="417"/>
      <c r="B93" s="440"/>
      <c r="C93" s="422"/>
      <c r="D93" s="421"/>
      <c r="E93" s="422"/>
      <c r="F93" s="422"/>
    </row>
    <row r="94" spans="1:6" ht="14.25" hidden="1">
      <c r="A94" s="420" t="s">
        <v>300</v>
      </c>
      <c r="B94" s="440"/>
      <c r="C94" s="422"/>
      <c r="D94" s="421"/>
      <c r="E94" s="421"/>
      <c r="F94" s="422"/>
    </row>
    <row r="95" spans="1:6" ht="14.25" hidden="1">
      <c r="A95" s="419" t="s">
        <v>293</v>
      </c>
      <c r="B95" s="440">
        <v>0</v>
      </c>
      <c r="C95" s="422">
        <v>0</v>
      </c>
      <c r="D95" s="421"/>
      <c r="E95" s="421">
        <v>0</v>
      </c>
      <c r="F95" s="422">
        <v>0</v>
      </c>
    </row>
    <row r="96" spans="1:6" ht="14.25" hidden="1">
      <c r="A96" s="419" t="s">
        <v>295</v>
      </c>
      <c r="B96" s="440">
        <v>0</v>
      </c>
      <c r="C96" s="422">
        <v>0</v>
      </c>
      <c r="D96" s="421"/>
      <c r="E96" s="421">
        <v>0</v>
      </c>
      <c r="F96" s="422">
        <v>0</v>
      </c>
    </row>
    <row r="97" spans="1:6" ht="14.25" hidden="1">
      <c r="A97" s="417"/>
      <c r="B97" s="440"/>
      <c r="C97" s="422"/>
      <c r="D97" s="421"/>
      <c r="E97" s="422"/>
      <c r="F97" s="422"/>
    </row>
    <row r="98" spans="1:6" ht="14.25">
      <c r="A98" s="420" t="s">
        <v>301</v>
      </c>
      <c r="B98" s="440"/>
      <c r="C98" s="422"/>
      <c r="D98" s="421"/>
      <c r="E98" s="421"/>
      <c r="F98" s="422"/>
    </row>
    <row r="99" spans="1:6" ht="14.25">
      <c r="A99" s="419" t="s">
        <v>295</v>
      </c>
      <c r="B99" s="440">
        <v>4.566</v>
      </c>
      <c r="C99" s="422">
        <v>165.649</v>
      </c>
      <c r="D99" s="421"/>
      <c r="E99" s="422">
        <v>0</v>
      </c>
      <c r="F99" s="422">
        <v>190.818</v>
      </c>
    </row>
    <row r="100" spans="1:6" ht="14.25">
      <c r="A100" s="419" t="s">
        <v>296</v>
      </c>
      <c r="B100" s="440">
        <v>0</v>
      </c>
      <c r="C100" s="422">
        <v>415.522</v>
      </c>
      <c r="D100" s="421"/>
      <c r="E100" s="422">
        <v>41.812</v>
      </c>
      <c r="F100" s="422">
        <v>241.634</v>
      </c>
    </row>
    <row r="101" spans="1:254" ht="14.25">
      <c r="A101" s="419" t="s">
        <v>76</v>
      </c>
      <c r="B101" s="440">
        <v>2.3309999999999995</v>
      </c>
      <c r="C101" s="422">
        <v>66.04000000000008</v>
      </c>
      <c r="D101" s="421"/>
      <c r="E101" s="422">
        <v>0</v>
      </c>
      <c r="F101" s="422">
        <v>92.35700000000003</v>
      </c>
      <c r="G101" s="280"/>
      <c r="H101" s="280"/>
      <c r="I101" s="280"/>
      <c r="J101" s="280"/>
      <c r="K101" s="280"/>
      <c r="L101" s="280"/>
      <c r="M101" s="280"/>
      <c r="N101" s="280"/>
      <c r="O101" s="280"/>
      <c r="P101" s="280"/>
      <c r="Q101" s="280"/>
      <c r="R101" s="280"/>
      <c r="S101" s="280"/>
      <c r="T101" s="280"/>
      <c r="U101" s="280"/>
      <c r="V101" s="280"/>
      <c r="W101" s="280"/>
      <c r="X101" s="280"/>
      <c r="Y101" s="280"/>
      <c r="Z101" s="280"/>
      <c r="AA101" s="280"/>
      <c r="AB101" s="280"/>
      <c r="AC101" s="280"/>
      <c r="AD101" s="280"/>
      <c r="AE101" s="280"/>
      <c r="AF101" s="280"/>
      <c r="AG101" s="280"/>
      <c r="AH101" s="280"/>
      <c r="AI101" s="280"/>
      <c r="AJ101" s="280"/>
      <c r="AK101" s="280"/>
      <c r="AL101" s="280"/>
      <c r="AM101" s="280"/>
      <c r="AN101" s="280"/>
      <c r="AO101" s="280"/>
      <c r="AP101" s="280"/>
      <c r="AQ101" s="280"/>
      <c r="AR101" s="280"/>
      <c r="AS101" s="280"/>
      <c r="AT101" s="280"/>
      <c r="AU101" s="280"/>
      <c r="AV101" s="280"/>
      <c r="AW101" s="280"/>
      <c r="AX101" s="280"/>
      <c r="AY101" s="280"/>
      <c r="AZ101" s="280"/>
      <c r="BA101" s="280"/>
      <c r="BB101" s="280"/>
      <c r="BC101" s="280"/>
      <c r="BD101" s="280"/>
      <c r="BE101" s="280"/>
      <c r="BF101" s="280"/>
      <c r="BG101" s="280"/>
      <c r="BH101" s="280"/>
      <c r="BI101" s="280"/>
      <c r="BJ101" s="280"/>
      <c r="BK101" s="280"/>
      <c r="BL101" s="280"/>
      <c r="BM101" s="280"/>
      <c r="BN101" s="280"/>
      <c r="BO101" s="280"/>
      <c r="BP101" s="280"/>
      <c r="BQ101" s="280"/>
      <c r="BR101" s="280"/>
      <c r="BS101" s="280"/>
      <c r="BT101" s="280"/>
      <c r="BU101" s="280"/>
      <c r="BV101" s="280"/>
      <c r="BW101" s="280"/>
      <c r="BX101" s="280"/>
      <c r="BY101" s="280"/>
      <c r="BZ101" s="280"/>
      <c r="CA101" s="280"/>
      <c r="CB101" s="280"/>
      <c r="CC101" s="280"/>
      <c r="CD101" s="280"/>
      <c r="CE101" s="280"/>
      <c r="CF101" s="280"/>
      <c r="CG101" s="280"/>
      <c r="CH101" s="280"/>
      <c r="CI101" s="280"/>
      <c r="CJ101" s="280"/>
      <c r="CK101" s="280"/>
      <c r="CL101" s="280"/>
      <c r="CM101" s="280"/>
      <c r="CN101" s="280"/>
      <c r="CO101" s="280"/>
      <c r="CP101" s="280"/>
      <c r="CQ101" s="280"/>
      <c r="CR101" s="280"/>
      <c r="CS101" s="280"/>
      <c r="CT101" s="280"/>
      <c r="CU101" s="280"/>
      <c r="CV101" s="280"/>
      <c r="CW101" s="280"/>
      <c r="CX101" s="280"/>
      <c r="CY101" s="280"/>
      <c r="CZ101" s="280"/>
      <c r="DA101" s="280"/>
      <c r="DB101" s="280"/>
      <c r="DC101" s="280"/>
      <c r="DD101" s="280"/>
      <c r="DE101" s="280"/>
      <c r="DF101" s="280"/>
      <c r="DG101" s="280"/>
      <c r="DH101" s="280"/>
      <c r="DI101" s="280"/>
      <c r="DJ101" s="280"/>
      <c r="DK101" s="280"/>
      <c r="DL101" s="280"/>
      <c r="DM101" s="280"/>
      <c r="DN101" s="280"/>
      <c r="DO101" s="280"/>
      <c r="DP101" s="280"/>
      <c r="DQ101" s="280"/>
      <c r="DR101" s="280"/>
      <c r="DS101" s="280"/>
      <c r="DT101" s="280"/>
      <c r="DU101" s="280"/>
      <c r="DV101" s="280"/>
      <c r="DW101" s="280"/>
      <c r="DX101" s="280"/>
      <c r="DY101" s="280"/>
      <c r="DZ101" s="280"/>
      <c r="EA101" s="280"/>
      <c r="EB101" s="280"/>
      <c r="EC101" s="280"/>
      <c r="ED101" s="280"/>
      <c r="EE101" s="280"/>
      <c r="EF101" s="280"/>
      <c r="EG101" s="280"/>
      <c r="EH101" s="280"/>
      <c r="EI101" s="280"/>
      <c r="EJ101" s="280"/>
      <c r="EK101" s="280"/>
      <c r="EL101" s="280"/>
      <c r="EM101" s="280"/>
      <c r="EN101" s="280"/>
      <c r="EO101" s="280"/>
      <c r="EP101" s="280"/>
      <c r="EQ101" s="280"/>
      <c r="ER101" s="280"/>
      <c r="ES101" s="280"/>
      <c r="ET101" s="280"/>
      <c r="EU101" s="280"/>
      <c r="EV101" s="280"/>
      <c r="EW101" s="280"/>
      <c r="EX101" s="280"/>
      <c r="EY101" s="280"/>
      <c r="EZ101" s="280"/>
      <c r="FA101" s="280"/>
      <c r="FB101" s="280"/>
      <c r="FC101" s="280"/>
      <c r="FD101" s="280"/>
      <c r="FE101" s="280"/>
      <c r="FF101" s="280"/>
      <c r="FG101" s="280"/>
      <c r="FH101" s="280"/>
      <c r="FI101" s="280"/>
      <c r="FJ101" s="280"/>
      <c r="FK101" s="280"/>
      <c r="FL101" s="280"/>
      <c r="FM101" s="280"/>
      <c r="FN101" s="280"/>
      <c r="FO101" s="280"/>
      <c r="FP101" s="280"/>
      <c r="FQ101" s="280"/>
      <c r="FR101" s="280"/>
      <c r="FS101" s="280"/>
      <c r="FT101" s="280"/>
      <c r="FU101" s="280"/>
      <c r="FV101" s="280"/>
      <c r="FW101" s="280"/>
      <c r="FX101" s="280"/>
      <c r="FY101" s="280"/>
      <c r="FZ101" s="280"/>
      <c r="GA101" s="280"/>
      <c r="GB101" s="280"/>
      <c r="GC101" s="280"/>
      <c r="GD101" s="280"/>
      <c r="GE101" s="280"/>
      <c r="GF101" s="280"/>
      <c r="GG101" s="280"/>
      <c r="GH101" s="280"/>
      <c r="GI101" s="280"/>
      <c r="GJ101" s="280"/>
      <c r="GK101" s="280"/>
      <c r="GL101" s="280"/>
      <c r="GM101" s="280"/>
      <c r="GN101" s="280"/>
      <c r="GO101" s="280"/>
      <c r="GP101" s="280"/>
      <c r="GQ101" s="280"/>
      <c r="GR101" s="280"/>
      <c r="GS101" s="280"/>
      <c r="GT101" s="280"/>
      <c r="GU101" s="280"/>
      <c r="GV101" s="280"/>
      <c r="GW101" s="280"/>
      <c r="GX101" s="280"/>
      <c r="GY101" s="280"/>
      <c r="GZ101" s="280"/>
      <c r="HA101" s="280"/>
      <c r="HB101" s="280"/>
      <c r="HC101" s="280"/>
      <c r="HD101" s="280"/>
      <c r="HE101" s="280"/>
      <c r="HF101" s="280"/>
      <c r="HG101" s="280"/>
      <c r="HH101" s="280"/>
      <c r="HI101" s="280"/>
      <c r="HJ101" s="280"/>
      <c r="HK101" s="280"/>
      <c r="HL101" s="280"/>
      <c r="HM101" s="280"/>
      <c r="HN101" s="280"/>
      <c r="HO101" s="280"/>
      <c r="HP101" s="280"/>
      <c r="HQ101" s="280"/>
      <c r="HR101" s="280"/>
      <c r="HS101" s="280"/>
      <c r="HT101" s="280"/>
      <c r="HU101" s="280"/>
      <c r="HV101" s="280"/>
      <c r="HW101" s="280"/>
      <c r="HX101" s="280"/>
      <c r="HY101" s="280"/>
      <c r="HZ101" s="280"/>
      <c r="IA101" s="280"/>
      <c r="IB101" s="280"/>
      <c r="IC101" s="280"/>
      <c r="ID101" s="280"/>
      <c r="IE101" s="280"/>
      <c r="IF101" s="280"/>
      <c r="IG101" s="280"/>
      <c r="IH101" s="280"/>
      <c r="II101" s="280"/>
      <c r="IJ101" s="280"/>
      <c r="IK101" s="280"/>
      <c r="IL101" s="280"/>
      <c r="IM101" s="280"/>
      <c r="IN101" s="280"/>
      <c r="IO101" s="280"/>
      <c r="IP101" s="280"/>
      <c r="IQ101" s="280"/>
      <c r="IR101" s="280"/>
      <c r="IS101" s="280"/>
      <c r="IT101" s="280"/>
    </row>
    <row r="102" spans="1:254" ht="1.5" customHeight="1">
      <c r="A102" s="417"/>
      <c r="B102" s="440"/>
      <c r="C102" s="422"/>
      <c r="D102" s="421"/>
      <c r="E102" s="422"/>
      <c r="F102" s="422"/>
      <c r="G102" s="280"/>
      <c r="H102" s="280"/>
      <c r="I102" s="280"/>
      <c r="J102" s="280"/>
      <c r="K102" s="280"/>
      <c r="L102" s="280"/>
      <c r="M102" s="280"/>
      <c r="N102" s="280"/>
      <c r="O102" s="280"/>
      <c r="P102" s="280"/>
      <c r="Q102" s="280"/>
      <c r="R102" s="280"/>
      <c r="S102" s="280"/>
      <c r="T102" s="280"/>
      <c r="U102" s="280"/>
      <c r="V102" s="280"/>
      <c r="W102" s="280"/>
      <c r="X102" s="280"/>
      <c r="Y102" s="280"/>
      <c r="Z102" s="280"/>
      <c r="AA102" s="280"/>
      <c r="AB102" s="280"/>
      <c r="AC102" s="280"/>
      <c r="AD102" s="280"/>
      <c r="AE102" s="280"/>
      <c r="AF102" s="280"/>
      <c r="AG102" s="280"/>
      <c r="AH102" s="280"/>
      <c r="AI102" s="280"/>
      <c r="AJ102" s="280"/>
      <c r="AK102" s="280"/>
      <c r="AL102" s="280"/>
      <c r="AM102" s="280"/>
      <c r="AN102" s="280"/>
      <c r="AO102" s="280"/>
      <c r="AP102" s="280"/>
      <c r="AQ102" s="280"/>
      <c r="AR102" s="280"/>
      <c r="AS102" s="280"/>
      <c r="AT102" s="280"/>
      <c r="AU102" s="280"/>
      <c r="AV102" s="280"/>
      <c r="AW102" s="280"/>
      <c r="AX102" s="280"/>
      <c r="AY102" s="280"/>
      <c r="AZ102" s="280"/>
      <c r="BA102" s="280"/>
      <c r="BB102" s="280"/>
      <c r="BC102" s="280"/>
      <c r="BD102" s="280"/>
      <c r="BE102" s="280"/>
      <c r="BF102" s="280"/>
      <c r="BG102" s="280"/>
      <c r="BH102" s="280"/>
      <c r="BI102" s="280"/>
      <c r="BJ102" s="280"/>
      <c r="BK102" s="280"/>
      <c r="BL102" s="280"/>
      <c r="BM102" s="280"/>
      <c r="BN102" s="280"/>
      <c r="BO102" s="280"/>
      <c r="BP102" s="280"/>
      <c r="BQ102" s="280"/>
      <c r="BR102" s="280"/>
      <c r="BS102" s="280"/>
      <c r="BT102" s="280"/>
      <c r="BU102" s="280"/>
      <c r="BV102" s="280"/>
      <c r="BW102" s="280"/>
      <c r="BX102" s="280"/>
      <c r="BY102" s="280"/>
      <c r="BZ102" s="280"/>
      <c r="CA102" s="280"/>
      <c r="CB102" s="280"/>
      <c r="CC102" s="280"/>
      <c r="CD102" s="280"/>
      <c r="CE102" s="280"/>
      <c r="CF102" s="280"/>
      <c r="CG102" s="280"/>
      <c r="CH102" s="280"/>
      <c r="CI102" s="280"/>
      <c r="CJ102" s="280"/>
      <c r="CK102" s="280"/>
      <c r="CL102" s="280"/>
      <c r="CM102" s="280"/>
      <c r="CN102" s="280"/>
      <c r="CO102" s="280"/>
      <c r="CP102" s="280"/>
      <c r="CQ102" s="280"/>
      <c r="CR102" s="280"/>
      <c r="CS102" s="280"/>
      <c r="CT102" s="280"/>
      <c r="CU102" s="280"/>
      <c r="CV102" s="280"/>
      <c r="CW102" s="280"/>
      <c r="CX102" s="280"/>
      <c r="CY102" s="280"/>
      <c r="CZ102" s="280"/>
      <c r="DA102" s="280"/>
      <c r="DB102" s="280"/>
      <c r="DC102" s="280"/>
      <c r="DD102" s="280"/>
      <c r="DE102" s="280"/>
      <c r="DF102" s="280"/>
      <c r="DG102" s="280"/>
      <c r="DH102" s="280"/>
      <c r="DI102" s="280"/>
      <c r="DJ102" s="280"/>
      <c r="DK102" s="280"/>
      <c r="DL102" s="280"/>
      <c r="DM102" s="280"/>
      <c r="DN102" s="280"/>
      <c r="DO102" s="280"/>
      <c r="DP102" s="280"/>
      <c r="DQ102" s="280"/>
      <c r="DR102" s="280"/>
      <c r="DS102" s="280"/>
      <c r="DT102" s="280"/>
      <c r="DU102" s="280"/>
      <c r="DV102" s="280"/>
      <c r="DW102" s="280"/>
      <c r="DX102" s="280"/>
      <c r="DY102" s="280"/>
      <c r="DZ102" s="280"/>
      <c r="EA102" s="280"/>
      <c r="EB102" s="280"/>
      <c r="EC102" s="280"/>
      <c r="ED102" s="280"/>
      <c r="EE102" s="280"/>
      <c r="EF102" s="280"/>
      <c r="EG102" s="280"/>
      <c r="EH102" s="280"/>
      <c r="EI102" s="280"/>
      <c r="EJ102" s="280"/>
      <c r="EK102" s="280"/>
      <c r="EL102" s="280"/>
      <c r="EM102" s="280"/>
      <c r="EN102" s="280"/>
      <c r="EO102" s="280"/>
      <c r="EP102" s="280"/>
      <c r="EQ102" s="280"/>
      <c r="ER102" s="280"/>
      <c r="ES102" s="280"/>
      <c r="ET102" s="280"/>
      <c r="EU102" s="280"/>
      <c r="EV102" s="280"/>
      <c r="EW102" s="280"/>
      <c r="EX102" s="280"/>
      <c r="EY102" s="280"/>
      <c r="EZ102" s="280"/>
      <c r="FA102" s="280"/>
      <c r="FB102" s="280"/>
      <c r="FC102" s="280"/>
      <c r="FD102" s="280"/>
      <c r="FE102" s="280"/>
      <c r="FF102" s="280"/>
      <c r="FG102" s="280"/>
      <c r="FH102" s="280"/>
      <c r="FI102" s="280"/>
      <c r="FJ102" s="280"/>
      <c r="FK102" s="280"/>
      <c r="FL102" s="280"/>
      <c r="FM102" s="280"/>
      <c r="FN102" s="280"/>
      <c r="FO102" s="280"/>
      <c r="FP102" s="280"/>
      <c r="FQ102" s="280"/>
      <c r="FR102" s="280"/>
      <c r="FS102" s="280"/>
      <c r="FT102" s="280"/>
      <c r="FU102" s="280"/>
      <c r="FV102" s="280"/>
      <c r="FW102" s="280"/>
      <c r="FX102" s="280"/>
      <c r="FY102" s="280"/>
      <c r="FZ102" s="280"/>
      <c r="GA102" s="280"/>
      <c r="GB102" s="280"/>
      <c r="GC102" s="280"/>
      <c r="GD102" s="280"/>
      <c r="GE102" s="280"/>
      <c r="GF102" s="280"/>
      <c r="GG102" s="280"/>
      <c r="GH102" s="280"/>
      <c r="GI102" s="280"/>
      <c r="GJ102" s="280"/>
      <c r="GK102" s="280"/>
      <c r="GL102" s="280"/>
      <c r="GM102" s="280"/>
      <c r="GN102" s="280"/>
      <c r="GO102" s="280"/>
      <c r="GP102" s="280"/>
      <c r="GQ102" s="280"/>
      <c r="GR102" s="280"/>
      <c r="GS102" s="280"/>
      <c r="GT102" s="280"/>
      <c r="GU102" s="280"/>
      <c r="GV102" s="280"/>
      <c r="GW102" s="280"/>
      <c r="GX102" s="280"/>
      <c r="GY102" s="280"/>
      <c r="GZ102" s="280"/>
      <c r="HA102" s="280"/>
      <c r="HB102" s="280"/>
      <c r="HC102" s="280"/>
      <c r="HD102" s="280"/>
      <c r="HE102" s="280"/>
      <c r="HF102" s="280"/>
      <c r="HG102" s="280"/>
      <c r="HH102" s="280"/>
      <c r="HI102" s="280"/>
      <c r="HJ102" s="280"/>
      <c r="HK102" s="280"/>
      <c r="HL102" s="280"/>
      <c r="HM102" s="280"/>
      <c r="HN102" s="280"/>
      <c r="HO102" s="280"/>
      <c r="HP102" s="280"/>
      <c r="HQ102" s="280"/>
      <c r="HR102" s="280"/>
      <c r="HS102" s="280"/>
      <c r="HT102" s="280"/>
      <c r="HU102" s="280"/>
      <c r="HV102" s="280"/>
      <c r="HW102" s="280"/>
      <c r="HX102" s="280"/>
      <c r="HY102" s="280"/>
      <c r="HZ102" s="280"/>
      <c r="IA102" s="280"/>
      <c r="IB102" s="280"/>
      <c r="IC102" s="280"/>
      <c r="ID102" s="280"/>
      <c r="IE102" s="280"/>
      <c r="IF102" s="280"/>
      <c r="IG102" s="280"/>
      <c r="IH102" s="280"/>
      <c r="II102" s="280"/>
      <c r="IJ102" s="280"/>
      <c r="IK102" s="280"/>
      <c r="IL102" s="280"/>
      <c r="IM102" s="280"/>
      <c r="IN102" s="280"/>
      <c r="IO102" s="280"/>
      <c r="IP102" s="280"/>
      <c r="IQ102" s="280"/>
      <c r="IR102" s="280"/>
      <c r="IS102" s="280"/>
      <c r="IT102" s="280"/>
    </row>
    <row r="103" spans="1:254" ht="14.25">
      <c r="A103" s="276" t="s">
        <v>302</v>
      </c>
      <c r="B103" s="441">
        <v>11.001</v>
      </c>
      <c r="C103" s="277">
        <v>677.003</v>
      </c>
      <c r="D103" s="278"/>
      <c r="E103" s="277">
        <v>46.296</v>
      </c>
      <c r="F103" s="277">
        <v>546.768</v>
      </c>
      <c r="G103" s="280"/>
      <c r="H103" s="280"/>
      <c r="I103" s="280"/>
      <c r="J103" s="280"/>
      <c r="K103" s="280"/>
      <c r="L103" s="280"/>
      <c r="M103" s="280"/>
      <c r="N103" s="280"/>
      <c r="O103" s="280"/>
      <c r="P103" s="280"/>
      <c r="Q103" s="280"/>
      <c r="R103" s="280"/>
      <c r="S103" s="280"/>
      <c r="T103" s="280"/>
      <c r="U103" s="280"/>
      <c r="V103" s="280"/>
      <c r="W103" s="280"/>
      <c r="X103" s="280"/>
      <c r="Y103" s="280"/>
      <c r="Z103" s="280"/>
      <c r="AA103" s="280"/>
      <c r="AB103" s="280"/>
      <c r="AC103" s="280"/>
      <c r="AD103" s="280"/>
      <c r="AE103" s="280"/>
      <c r="AF103" s="280"/>
      <c r="AG103" s="280"/>
      <c r="AH103" s="280"/>
      <c r="AI103" s="280"/>
      <c r="AJ103" s="280"/>
      <c r="AK103" s="280"/>
      <c r="AL103" s="280"/>
      <c r="AM103" s="280"/>
      <c r="AN103" s="280"/>
      <c r="AO103" s="280"/>
      <c r="AP103" s="280"/>
      <c r="AQ103" s="280"/>
      <c r="AR103" s="280"/>
      <c r="AS103" s="280"/>
      <c r="AT103" s="280"/>
      <c r="AU103" s="280"/>
      <c r="AV103" s="280"/>
      <c r="AW103" s="280"/>
      <c r="AX103" s="280"/>
      <c r="AY103" s="280"/>
      <c r="AZ103" s="280"/>
      <c r="BA103" s="280"/>
      <c r="BB103" s="280"/>
      <c r="BC103" s="280"/>
      <c r="BD103" s="280"/>
      <c r="BE103" s="280"/>
      <c r="BF103" s="280"/>
      <c r="BG103" s="280"/>
      <c r="BH103" s="280"/>
      <c r="BI103" s="280"/>
      <c r="BJ103" s="280"/>
      <c r="BK103" s="280"/>
      <c r="BL103" s="280"/>
      <c r="BM103" s="280"/>
      <c r="BN103" s="280"/>
      <c r="BO103" s="280"/>
      <c r="BP103" s="280"/>
      <c r="BQ103" s="280"/>
      <c r="BR103" s="280"/>
      <c r="BS103" s="280"/>
      <c r="BT103" s="280"/>
      <c r="BU103" s="280"/>
      <c r="BV103" s="280"/>
      <c r="BW103" s="280"/>
      <c r="BX103" s="280"/>
      <c r="BY103" s="280"/>
      <c r="BZ103" s="280"/>
      <c r="CA103" s="280"/>
      <c r="CB103" s="280"/>
      <c r="CC103" s="280"/>
      <c r="CD103" s="280"/>
      <c r="CE103" s="280"/>
      <c r="CF103" s="280"/>
      <c r="CG103" s="280"/>
      <c r="CH103" s="280"/>
      <c r="CI103" s="280"/>
      <c r="CJ103" s="280"/>
      <c r="CK103" s="280"/>
      <c r="CL103" s="280"/>
      <c r="CM103" s="280"/>
      <c r="CN103" s="280"/>
      <c r="CO103" s="280"/>
      <c r="CP103" s="280"/>
      <c r="CQ103" s="280"/>
      <c r="CR103" s="280"/>
      <c r="CS103" s="280"/>
      <c r="CT103" s="280"/>
      <c r="CU103" s="280"/>
      <c r="CV103" s="280"/>
      <c r="CW103" s="280"/>
      <c r="CX103" s="280"/>
      <c r="CY103" s="280"/>
      <c r="CZ103" s="280"/>
      <c r="DA103" s="280"/>
      <c r="DB103" s="280"/>
      <c r="DC103" s="280"/>
      <c r="DD103" s="280"/>
      <c r="DE103" s="280"/>
      <c r="DF103" s="280"/>
      <c r="DG103" s="280"/>
      <c r="DH103" s="280"/>
      <c r="DI103" s="280"/>
      <c r="DJ103" s="280"/>
      <c r="DK103" s="280"/>
      <c r="DL103" s="280"/>
      <c r="DM103" s="280"/>
      <c r="DN103" s="280"/>
      <c r="DO103" s="280"/>
      <c r="DP103" s="280"/>
      <c r="DQ103" s="280"/>
      <c r="DR103" s="280"/>
      <c r="DS103" s="280"/>
      <c r="DT103" s="280"/>
      <c r="DU103" s="280"/>
      <c r="DV103" s="280"/>
      <c r="DW103" s="280"/>
      <c r="DX103" s="280"/>
      <c r="DY103" s="280"/>
      <c r="DZ103" s="280"/>
      <c r="EA103" s="280"/>
      <c r="EB103" s="280"/>
      <c r="EC103" s="280"/>
      <c r="ED103" s="280"/>
      <c r="EE103" s="280"/>
      <c r="EF103" s="280"/>
      <c r="EG103" s="280"/>
      <c r="EH103" s="280"/>
      <c r="EI103" s="280"/>
      <c r="EJ103" s="280"/>
      <c r="EK103" s="280"/>
      <c r="EL103" s="280"/>
      <c r="EM103" s="280"/>
      <c r="EN103" s="280"/>
      <c r="EO103" s="280"/>
      <c r="EP103" s="280"/>
      <c r="EQ103" s="280"/>
      <c r="ER103" s="280"/>
      <c r="ES103" s="280"/>
      <c r="ET103" s="280"/>
      <c r="EU103" s="280"/>
      <c r="EV103" s="280"/>
      <c r="EW103" s="280"/>
      <c r="EX103" s="280"/>
      <c r="EY103" s="280"/>
      <c r="EZ103" s="280"/>
      <c r="FA103" s="280"/>
      <c r="FB103" s="280"/>
      <c r="FC103" s="280"/>
      <c r="FD103" s="280"/>
      <c r="FE103" s="280"/>
      <c r="FF103" s="280"/>
      <c r="FG103" s="280"/>
      <c r="FH103" s="280"/>
      <c r="FI103" s="280"/>
      <c r="FJ103" s="280"/>
      <c r="FK103" s="280"/>
      <c r="FL103" s="280"/>
      <c r="FM103" s="280"/>
      <c r="FN103" s="280"/>
      <c r="FO103" s="280"/>
      <c r="FP103" s="280"/>
      <c r="FQ103" s="280"/>
      <c r="FR103" s="280"/>
      <c r="FS103" s="280"/>
      <c r="FT103" s="280"/>
      <c r="FU103" s="280"/>
      <c r="FV103" s="280"/>
      <c r="FW103" s="280"/>
      <c r="FX103" s="280"/>
      <c r="FY103" s="280"/>
      <c r="FZ103" s="280"/>
      <c r="GA103" s="280"/>
      <c r="GB103" s="280"/>
      <c r="GC103" s="280"/>
      <c r="GD103" s="280"/>
      <c r="GE103" s="280"/>
      <c r="GF103" s="280"/>
      <c r="GG103" s="280"/>
      <c r="GH103" s="280"/>
      <c r="GI103" s="280"/>
      <c r="GJ103" s="280"/>
      <c r="GK103" s="280"/>
      <c r="GL103" s="280"/>
      <c r="GM103" s="280"/>
      <c r="GN103" s="280"/>
      <c r="GO103" s="280"/>
      <c r="GP103" s="280"/>
      <c r="GQ103" s="280"/>
      <c r="GR103" s="280"/>
      <c r="GS103" s="280"/>
      <c r="GT103" s="280"/>
      <c r="GU103" s="280"/>
      <c r="GV103" s="280"/>
      <c r="GW103" s="280"/>
      <c r="GX103" s="280"/>
      <c r="GY103" s="280"/>
      <c r="GZ103" s="280"/>
      <c r="HA103" s="280"/>
      <c r="HB103" s="280"/>
      <c r="HC103" s="280"/>
      <c r="HD103" s="280"/>
      <c r="HE103" s="280"/>
      <c r="HF103" s="280"/>
      <c r="HG103" s="280"/>
      <c r="HH103" s="280"/>
      <c r="HI103" s="280"/>
      <c r="HJ103" s="280"/>
      <c r="HK103" s="280"/>
      <c r="HL103" s="280"/>
      <c r="HM103" s="280"/>
      <c r="HN103" s="280"/>
      <c r="HO103" s="280"/>
      <c r="HP103" s="280"/>
      <c r="HQ103" s="280"/>
      <c r="HR103" s="280"/>
      <c r="HS103" s="280"/>
      <c r="HT103" s="280"/>
      <c r="HU103" s="280"/>
      <c r="HV103" s="280"/>
      <c r="HW103" s="280"/>
      <c r="HX103" s="280"/>
      <c r="HY103" s="280"/>
      <c r="HZ103" s="280"/>
      <c r="IA103" s="280"/>
      <c r="IB103" s="280"/>
      <c r="IC103" s="280"/>
      <c r="ID103" s="280"/>
      <c r="IE103" s="280"/>
      <c r="IF103" s="280"/>
      <c r="IG103" s="280"/>
      <c r="IH103" s="280"/>
      <c r="II103" s="280"/>
      <c r="IJ103" s="280"/>
      <c r="IK103" s="280"/>
      <c r="IL103" s="280"/>
      <c r="IM103" s="280"/>
      <c r="IN103" s="280"/>
      <c r="IO103" s="280"/>
      <c r="IP103" s="280"/>
      <c r="IQ103" s="280"/>
      <c r="IR103" s="280"/>
      <c r="IS103" s="280"/>
      <c r="IT103" s="280"/>
    </row>
    <row r="104" spans="1:254" ht="4.5" customHeight="1">
      <c r="A104" s="417"/>
      <c r="B104" s="440"/>
      <c r="C104" s="422"/>
      <c r="D104" s="421"/>
      <c r="E104" s="422"/>
      <c r="F104" s="422"/>
      <c r="G104" s="280"/>
      <c r="H104" s="280"/>
      <c r="I104" s="280"/>
      <c r="J104" s="280"/>
      <c r="K104" s="280"/>
      <c r="L104" s="280"/>
      <c r="M104" s="280"/>
      <c r="N104" s="280"/>
      <c r="O104" s="280"/>
      <c r="P104" s="280"/>
      <c r="Q104" s="280"/>
      <c r="R104" s="280"/>
      <c r="S104" s="280"/>
      <c r="T104" s="280"/>
      <c r="U104" s="280"/>
      <c r="V104" s="280"/>
      <c r="W104" s="280"/>
      <c r="X104" s="280"/>
      <c r="Y104" s="280"/>
      <c r="Z104" s="280"/>
      <c r="AA104" s="280"/>
      <c r="AB104" s="280"/>
      <c r="AC104" s="280"/>
      <c r="AD104" s="280"/>
      <c r="AE104" s="280"/>
      <c r="AF104" s="280"/>
      <c r="AG104" s="280"/>
      <c r="AH104" s="280"/>
      <c r="AI104" s="280"/>
      <c r="AJ104" s="280"/>
      <c r="AK104" s="280"/>
      <c r="AL104" s="280"/>
      <c r="AM104" s="280"/>
      <c r="AN104" s="280"/>
      <c r="AO104" s="280"/>
      <c r="AP104" s="280"/>
      <c r="AQ104" s="280"/>
      <c r="AR104" s="280"/>
      <c r="AS104" s="280"/>
      <c r="AT104" s="280"/>
      <c r="AU104" s="280"/>
      <c r="AV104" s="280"/>
      <c r="AW104" s="280"/>
      <c r="AX104" s="280"/>
      <c r="AY104" s="280"/>
      <c r="AZ104" s="280"/>
      <c r="BA104" s="280"/>
      <c r="BB104" s="280"/>
      <c r="BC104" s="280"/>
      <c r="BD104" s="280"/>
      <c r="BE104" s="280"/>
      <c r="BF104" s="280"/>
      <c r="BG104" s="280"/>
      <c r="BH104" s="280"/>
      <c r="BI104" s="280"/>
      <c r="BJ104" s="280"/>
      <c r="BK104" s="280"/>
      <c r="BL104" s="280"/>
      <c r="BM104" s="280"/>
      <c r="BN104" s="280"/>
      <c r="BO104" s="280"/>
      <c r="BP104" s="280"/>
      <c r="BQ104" s="280"/>
      <c r="BR104" s="280"/>
      <c r="BS104" s="280"/>
      <c r="BT104" s="280"/>
      <c r="BU104" s="280"/>
      <c r="BV104" s="280"/>
      <c r="BW104" s="280"/>
      <c r="BX104" s="280"/>
      <c r="BY104" s="280"/>
      <c r="BZ104" s="280"/>
      <c r="CA104" s="280"/>
      <c r="CB104" s="280"/>
      <c r="CC104" s="280"/>
      <c r="CD104" s="280"/>
      <c r="CE104" s="280"/>
      <c r="CF104" s="280"/>
      <c r="CG104" s="280"/>
      <c r="CH104" s="280"/>
      <c r="CI104" s="280"/>
      <c r="CJ104" s="280"/>
      <c r="CK104" s="280"/>
      <c r="CL104" s="280"/>
      <c r="CM104" s="280"/>
      <c r="CN104" s="280"/>
      <c r="CO104" s="280"/>
      <c r="CP104" s="280"/>
      <c r="CQ104" s="280"/>
      <c r="CR104" s="280"/>
      <c r="CS104" s="280"/>
      <c r="CT104" s="280"/>
      <c r="CU104" s="280"/>
      <c r="CV104" s="280"/>
      <c r="CW104" s="280"/>
      <c r="CX104" s="280"/>
      <c r="CY104" s="280"/>
      <c r="CZ104" s="280"/>
      <c r="DA104" s="280"/>
      <c r="DB104" s="280"/>
      <c r="DC104" s="280"/>
      <c r="DD104" s="280"/>
      <c r="DE104" s="280"/>
      <c r="DF104" s="280"/>
      <c r="DG104" s="280"/>
      <c r="DH104" s="280"/>
      <c r="DI104" s="280"/>
      <c r="DJ104" s="280"/>
      <c r="DK104" s="280"/>
      <c r="DL104" s="280"/>
      <c r="DM104" s="280"/>
      <c r="DN104" s="280"/>
      <c r="DO104" s="280"/>
      <c r="DP104" s="280"/>
      <c r="DQ104" s="280"/>
      <c r="DR104" s="280"/>
      <c r="DS104" s="280"/>
      <c r="DT104" s="280"/>
      <c r="DU104" s="280"/>
      <c r="DV104" s="280"/>
      <c r="DW104" s="280"/>
      <c r="DX104" s="280"/>
      <c r="DY104" s="280"/>
      <c r="DZ104" s="280"/>
      <c r="EA104" s="280"/>
      <c r="EB104" s="280"/>
      <c r="EC104" s="280"/>
      <c r="ED104" s="280"/>
      <c r="EE104" s="280"/>
      <c r="EF104" s="280"/>
      <c r="EG104" s="280"/>
      <c r="EH104" s="280"/>
      <c r="EI104" s="280"/>
      <c r="EJ104" s="280"/>
      <c r="EK104" s="280"/>
      <c r="EL104" s="280"/>
      <c r="EM104" s="280"/>
      <c r="EN104" s="280"/>
      <c r="EO104" s="280"/>
      <c r="EP104" s="280"/>
      <c r="EQ104" s="280"/>
      <c r="ER104" s="280"/>
      <c r="ES104" s="280"/>
      <c r="ET104" s="280"/>
      <c r="EU104" s="280"/>
      <c r="EV104" s="280"/>
      <c r="EW104" s="280"/>
      <c r="EX104" s="280"/>
      <c r="EY104" s="280"/>
      <c r="EZ104" s="280"/>
      <c r="FA104" s="280"/>
      <c r="FB104" s="280"/>
      <c r="FC104" s="280"/>
      <c r="FD104" s="280"/>
      <c r="FE104" s="280"/>
      <c r="FF104" s="280"/>
      <c r="FG104" s="280"/>
      <c r="FH104" s="280"/>
      <c r="FI104" s="280"/>
      <c r="FJ104" s="280"/>
      <c r="FK104" s="280"/>
      <c r="FL104" s="280"/>
      <c r="FM104" s="280"/>
      <c r="FN104" s="280"/>
      <c r="FO104" s="280"/>
      <c r="FP104" s="280"/>
      <c r="FQ104" s="280"/>
      <c r="FR104" s="280"/>
      <c r="FS104" s="280"/>
      <c r="FT104" s="280"/>
      <c r="FU104" s="280"/>
      <c r="FV104" s="280"/>
      <c r="FW104" s="280"/>
      <c r="FX104" s="280"/>
      <c r="FY104" s="280"/>
      <c r="FZ104" s="280"/>
      <c r="GA104" s="280"/>
      <c r="GB104" s="280"/>
      <c r="GC104" s="280"/>
      <c r="GD104" s="280"/>
      <c r="GE104" s="280"/>
      <c r="GF104" s="280"/>
      <c r="GG104" s="280"/>
      <c r="GH104" s="280"/>
      <c r="GI104" s="280"/>
      <c r="GJ104" s="280"/>
      <c r="GK104" s="280"/>
      <c r="GL104" s="280"/>
      <c r="GM104" s="280"/>
      <c r="GN104" s="280"/>
      <c r="GO104" s="280"/>
      <c r="GP104" s="280"/>
      <c r="GQ104" s="280"/>
      <c r="GR104" s="280"/>
      <c r="GS104" s="280"/>
      <c r="GT104" s="280"/>
      <c r="GU104" s="280"/>
      <c r="GV104" s="280"/>
      <c r="GW104" s="280"/>
      <c r="GX104" s="280"/>
      <c r="GY104" s="280"/>
      <c r="GZ104" s="280"/>
      <c r="HA104" s="280"/>
      <c r="HB104" s="280"/>
      <c r="HC104" s="280"/>
      <c r="HD104" s="280"/>
      <c r="HE104" s="280"/>
      <c r="HF104" s="280"/>
      <c r="HG104" s="280"/>
      <c r="HH104" s="280"/>
      <c r="HI104" s="280"/>
      <c r="HJ104" s="280"/>
      <c r="HK104" s="280"/>
      <c r="HL104" s="280"/>
      <c r="HM104" s="280"/>
      <c r="HN104" s="280"/>
      <c r="HO104" s="280"/>
      <c r="HP104" s="280"/>
      <c r="HQ104" s="280"/>
      <c r="HR104" s="280"/>
      <c r="HS104" s="280"/>
      <c r="HT104" s="280"/>
      <c r="HU104" s="280"/>
      <c r="HV104" s="280"/>
      <c r="HW104" s="280"/>
      <c r="HX104" s="280"/>
      <c r="HY104" s="280"/>
      <c r="HZ104" s="280"/>
      <c r="IA104" s="280"/>
      <c r="IB104" s="280"/>
      <c r="IC104" s="280"/>
      <c r="ID104" s="280"/>
      <c r="IE104" s="280"/>
      <c r="IF104" s="280"/>
      <c r="IG104" s="280"/>
      <c r="IH104" s="280"/>
      <c r="II104" s="280"/>
      <c r="IJ104" s="280"/>
      <c r="IK104" s="280"/>
      <c r="IL104" s="280"/>
      <c r="IM104" s="280"/>
      <c r="IN104" s="280"/>
      <c r="IO104" s="280"/>
      <c r="IP104" s="280"/>
      <c r="IQ104" s="280"/>
      <c r="IR104" s="280"/>
      <c r="IS104" s="280"/>
      <c r="IT104" s="280"/>
    </row>
    <row r="105" spans="1:6" ht="14.25">
      <c r="A105" s="276" t="s">
        <v>427</v>
      </c>
      <c r="B105" s="441">
        <v>547.476</v>
      </c>
      <c r="C105" s="277">
        <v>2202.813</v>
      </c>
      <c r="D105" s="278"/>
      <c r="E105" s="277">
        <v>497.7339999999999</v>
      </c>
      <c r="F105" s="277">
        <v>2077.699</v>
      </c>
    </row>
    <row r="106" spans="1:6" ht="7.5" customHeight="1">
      <c r="A106" s="417"/>
      <c r="B106" s="440"/>
      <c r="C106" s="422"/>
      <c r="D106" s="421"/>
      <c r="E106" s="422"/>
      <c r="F106" s="422"/>
    </row>
    <row r="107" spans="1:6" ht="12.75" customHeight="1">
      <c r="A107" s="276" t="s">
        <v>304</v>
      </c>
      <c r="B107" s="441">
        <v>47.857</v>
      </c>
      <c r="C107" s="277">
        <v>209.654</v>
      </c>
      <c r="D107" s="278"/>
      <c r="E107" s="277">
        <v>58.69</v>
      </c>
      <c r="F107" s="277">
        <v>194.366</v>
      </c>
    </row>
    <row r="108" spans="1:6" ht="6.75" customHeight="1">
      <c r="A108" s="417"/>
      <c r="B108" s="440"/>
      <c r="C108" s="422"/>
      <c r="D108" s="421"/>
      <c r="E108" s="422"/>
      <c r="F108" s="422"/>
    </row>
    <row r="109" spans="1:6" ht="14.25">
      <c r="A109" s="276" t="s">
        <v>305</v>
      </c>
      <c r="B109" s="440"/>
      <c r="C109" s="422"/>
      <c r="D109" s="421"/>
      <c r="E109" s="421"/>
      <c r="F109" s="422"/>
    </row>
    <row r="110" spans="1:6" ht="14.25">
      <c r="A110" s="419" t="s">
        <v>306</v>
      </c>
      <c r="B110" s="440">
        <v>0</v>
      </c>
      <c r="C110" s="422">
        <v>938.373</v>
      </c>
      <c r="D110" s="421"/>
      <c r="E110" s="422">
        <v>0</v>
      </c>
      <c r="F110" s="422">
        <v>901.336</v>
      </c>
    </row>
    <row r="111" spans="1:6" ht="14.25">
      <c r="A111" s="419" t="s">
        <v>307</v>
      </c>
      <c r="B111" s="440">
        <v>138.519</v>
      </c>
      <c r="C111" s="422">
        <v>529.758</v>
      </c>
      <c r="D111" s="421"/>
      <c r="E111" s="422">
        <v>126.847</v>
      </c>
      <c r="F111" s="422">
        <v>601.583</v>
      </c>
    </row>
    <row r="112" spans="1:6" ht="14.25">
      <c r="A112" s="276" t="s">
        <v>308</v>
      </c>
      <c r="B112" s="441">
        <v>138.519</v>
      </c>
      <c r="C112" s="277">
        <v>1468.131</v>
      </c>
      <c r="D112" s="278"/>
      <c r="E112" s="277">
        <v>126.847</v>
      </c>
      <c r="F112" s="277">
        <v>1502.9189999999999</v>
      </c>
    </row>
    <row r="113" spans="1:6" ht="7.5" customHeight="1">
      <c r="A113" s="417"/>
      <c r="B113" s="440"/>
      <c r="C113" s="422"/>
      <c r="D113" s="421"/>
      <c r="E113" s="422"/>
      <c r="F113" s="422"/>
    </row>
    <row r="114" spans="1:6" ht="14.25">
      <c r="A114" s="276" t="s">
        <v>309</v>
      </c>
      <c r="B114" s="441">
        <v>1277.803</v>
      </c>
      <c r="C114" s="277">
        <v>6176.2</v>
      </c>
      <c r="D114" s="278"/>
      <c r="E114" s="277">
        <v>1498.881</v>
      </c>
      <c r="F114" s="277">
        <v>6025.368</v>
      </c>
    </row>
    <row r="115" spans="1:6" ht="4.5" customHeight="1">
      <c r="A115" s="417"/>
      <c r="B115" s="440"/>
      <c r="C115" s="422"/>
      <c r="D115" s="421"/>
      <c r="E115" s="422"/>
      <c r="F115" s="422"/>
    </row>
    <row r="116" spans="1:6" ht="14.25">
      <c r="A116" s="276" t="s">
        <v>310</v>
      </c>
      <c r="B116" s="440"/>
      <c r="C116" s="422"/>
      <c r="D116" s="421"/>
      <c r="E116" s="421"/>
      <c r="F116" s="422"/>
    </row>
    <row r="117" spans="1:6" ht="14.25">
      <c r="A117" s="419" t="s">
        <v>311</v>
      </c>
      <c r="B117" s="440">
        <v>25.502</v>
      </c>
      <c r="C117" s="422">
        <v>86</v>
      </c>
      <c r="D117" s="421"/>
      <c r="E117" s="422">
        <v>26.251</v>
      </c>
      <c r="F117" s="422">
        <v>94.128</v>
      </c>
    </row>
    <row r="118" spans="1:6" ht="14.25">
      <c r="A118" s="419" t="s">
        <v>312</v>
      </c>
      <c r="B118" s="440">
        <v>36.689</v>
      </c>
      <c r="C118" s="422">
        <v>167.779</v>
      </c>
      <c r="D118" s="421"/>
      <c r="E118" s="422">
        <v>36.173</v>
      </c>
      <c r="F118" s="422">
        <v>140.805</v>
      </c>
    </row>
    <row r="119" spans="1:6" ht="12.75" customHeight="1">
      <c r="A119" s="419" t="s">
        <v>428</v>
      </c>
      <c r="B119" s="440">
        <v>49.790000000001584</v>
      </c>
      <c r="C119" s="422">
        <v>190.21199999999817</v>
      </c>
      <c r="D119" s="421"/>
      <c r="E119" s="422">
        <v>58.528000000001526</v>
      </c>
      <c r="F119" s="422">
        <v>325.8730000000005</v>
      </c>
    </row>
    <row r="120" spans="1:6" ht="14.25">
      <c r="A120" s="276" t="s">
        <v>314</v>
      </c>
      <c r="B120" s="441">
        <v>111.98100000000159</v>
      </c>
      <c r="C120" s="277">
        <v>443.99099999999817</v>
      </c>
      <c r="D120" s="278"/>
      <c r="E120" s="277">
        <v>120.95200000000153</v>
      </c>
      <c r="F120" s="277">
        <v>560.8060000000005</v>
      </c>
    </row>
    <row r="121" spans="1:6" ht="5.25" customHeight="1">
      <c r="A121" s="417"/>
      <c r="B121" s="440"/>
      <c r="C121" s="422"/>
      <c r="D121" s="421"/>
      <c r="E121" s="422"/>
      <c r="F121" s="422"/>
    </row>
    <row r="122" spans="1:6" ht="19.5" customHeight="1">
      <c r="A122" s="276" t="s">
        <v>315</v>
      </c>
      <c r="B122" s="441">
        <v>6352.977000000002</v>
      </c>
      <c r="C122" s="277">
        <v>28683.411</v>
      </c>
      <c r="D122" s="278"/>
      <c r="E122" s="277">
        <v>6442.294000000002</v>
      </c>
      <c r="F122" s="277">
        <v>27955.509000000002</v>
      </c>
    </row>
    <row r="123" spans="1:6" ht="19.5" customHeight="1">
      <c r="A123" s="554" t="s">
        <v>454</v>
      </c>
      <c r="B123" s="265"/>
      <c r="C123" s="265"/>
      <c r="D123" s="265"/>
      <c r="E123" s="265"/>
      <c r="F123" s="265"/>
    </row>
  </sheetData>
  <sheetProtection/>
  <mergeCells count="8">
    <mergeCell ref="B87:C87"/>
    <mergeCell ref="E87:F87"/>
    <mergeCell ref="A84:F84"/>
    <mergeCell ref="A85:F85"/>
    <mergeCell ref="A2:F2"/>
    <mergeCell ref="A3:F3"/>
    <mergeCell ref="B5:C5"/>
    <mergeCell ref="E5:F5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20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39.50390625" style="289" customWidth="1"/>
    <col min="2" max="3" width="9.375" style="289" customWidth="1"/>
    <col min="4" max="4" width="2.375" style="289" customWidth="1"/>
    <col min="5" max="5" width="9.375" style="289" customWidth="1"/>
    <col min="6" max="6" width="9.375" style="294" customWidth="1"/>
  </cols>
  <sheetData>
    <row r="1" ht="14.25">
      <c r="A1" s="262" t="s">
        <v>378</v>
      </c>
    </row>
    <row r="2" spans="1:6" ht="15.75">
      <c r="A2" s="804" t="s">
        <v>316</v>
      </c>
      <c r="B2" s="804"/>
      <c r="C2" s="804"/>
      <c r="D2" s="804"/>
      <c r="E2" s="804"/>
      <c r="F2" s="804"/>
    </row>
    <row r="3" spans="1:6" ht="14.25">
      <c r="A3" s="805" t="s">
        <v>249</v>
      </c>
      <c r="B3" s="805"/>
      <c r="C3" s="805"/>
      <c r="D3" s="805"/>
      <c r="E3" s="805"/>
      <c r="F3" s="805"/>
    </row>
    <row r="4" spans="1:6" ht="14.25">
      <c r="A4" s="281"/>
      <c r="B4" s="281"/>
      <c r="C4" s="282"/>
      <c r="D4" s="282"/>
      <c r="E4" s="282"/>
      <c r="F4" s="283"/>
    </row>
    <row r="5" spans="1:6" ht="14.25">
      <c r="A5" s="284"/>
      <c r="B5" s="806" t="s">
        <v>379</v>
      </c>
      <c r="C5" s="806"/>
      <c r="D5" s="285"/>
      <c r="E5" s="806" t="s">
        <v>2</v>
      </c>
      <c r="F5" s="806"/>
    </row>
    <row r="6" spans="1:6" ht="22.5">
      <c r="A6" s="286"/>
      <c r="B6" s="270" t="s">
        <v>390</v>
      </c>
      <c r="C6" s="270" t="s">
        <v>250</v>
      </c>
      <c r="D6" s="271"/>
      <c r="E6" s="270" t="s">
        <v>390</v>
      </c>
      <c r="F6" s="272" t="s">
        <v>251</v>
      </c>
    </row>
    <row r="7" spans="1:6" ht="14.25">
      <c r="A7" s="286"/>
      <c r="B7" s="274" t="s">
        <v>6</v>
      </c>
      <c r="C7" s="274" t="s">
        <v>6</v>
      </c>
      <c r="D7" s="275"/>
      <c r="E7" s="274" t="s">
        <v>6</v>
      </c>
      <c r="F7" s="274" t="s">
        <v>6</v>
      </c>
    </row>
    <row r="8" spans="1:6" ht="14.25">
      <c r="A8" s="287" t="s">
        <v>252</v>
      </c>
      <c r="B8" s="287"/>
      <c r="C8" s="288"/>
      <c r="F8" s="290"/>
    </row>
    <row r="9" spans="1:6" ht="15">
      <c r="A9" s="291" t="s">
        <v>317</v>
      </c>
      <c r="B9" s="460"/>
      <c r="C9" s="291"/>
      <c r="D9" s="445"/>
      <c r="E9" s="445"/>
      <c r="F9" s="446"/>
    </row>
    <row r="10" spans="1:6" ht="15">
      <c r="A10" s="447" t="s">
        <v>253</v>
      </c>
      <c r="B10" s="457">
        <v>947.803</v>
      </c>
      <c r="C10" s="450">
        <v>3747.218</v>
      </c>
      <c r="D10" s="445"/>
      <c r="E10" s="450">
        <v>935.018</v>
      </c>
      <c r="F10" s="454">
        <v>3473.968</v>
      </c>
    </row>
    <row r="11" spans="1:6" ht="3.75" customHeight="1">
      <c r="A11" s="291"/>
      <c r="B11" s="458"/>
      <c r="C11" s="292"/>
      <c r="D11" s="445"/>
      <c r="E11" s="292"/>
      <c r="F11" s="293"/>
    </row>
    <row r="12" spans="1:6" ht="15">
      <c r="A12" s="291" t="s">
        <v>254</v>
      </c>
      <c r="B12" s="458"/>
      <c r="C12" s="292"/>
      <c r="D12" s="445"/>
      <c r="E12" s="292"/>
      <c r="F12" s="293"/>
    </row>
    <row r="13" spans="1:6" ht="15">
      <c r="A13" s="447" t="s">
        <v>255</v>
      </c>
      <c r="B13" s="457">
        <v>39.697</v>
      </c>
      <c r="C13" s="450">
        <v>691.266</v>
      </c>
      <c r="D13" s="445"/>
      <c r="E13" s="450">
        <v>1.134</v>
      </c>
      <c r="F13" s="454">
        <v>595.663</v>
      </c>
    </row>
    <row r="14" spans="1:6" ht="4.5" customHeight="1">
      <c r="A14" s="448"/>
      <c r="B14" s="458"/>
      <c r="C14" s="292"/>
      <c r="D14" s="445"/>
      <c r="E14" s="292"/>
      <c r="F14" s="293"/>
    </row>
    <row r="15" spans="1:6" ht="15">
      <c r="A15" s="448" t="s">
        <v>256</v>
      </c>
      <c r="B15" s="458">
        <v>437.958</v>
      </c>
      <c r="C15" s="292">
        <v>1823.3</v>
      </c>
      <c r="D15" s="445"/>
      <c r="E15" s="292">
        <v>403.812</v>
      </c>
      <c r="F15" s="293">
        <v>1776.321</v>
      </c>
    </row>
    <row r="16" spans="1:6" ht="15">
      <c r="A16" s="448" t="s">
        <v>257</v>
      </c>
      <c r="B16" s="458">
        <v>20.579</v>
      </c>
      <c r="C16" s="292">
        <v>122.6</v>
      </c>
      <c r="D16" s="445"/>
      <c r="E16" s="292">
        <v>18.599</v>
      </c>
      <c r="F16" s="293">
        <v>192.718</v>
      </c>
    </row>
    <row r="17" spans="1:6" ht="12" customHeight="1">
      <c r="A17" s="447" t="s">
        <v>258</v>
      </c>
      <c r="B17" s="457">
        <v>458.53700000000003</v>
      </c>
      <c r="C17" s="450">
        <v>1945.8999999999999</v>
      </c>
      <c r="D17" s="445"/>
      <c r="E17" s="450">
        <v>422.411</v>
      </c>
      <c r="F17" s="454">
        <v>1969.039</v>
      </c>
    </row>
    <row r="18" spans="1:6" ht="1.5" customHeight="1">
      <c r="A18" s="448"/>
      <c r="B18" s="458"/>
      <c r="C18" s="292"/>
      <c r="D18" s="445"/>
      <c r="E18" s="292"/>
      <c r="F18" s="293"/>
    </row>
    <row r="19" spans="1:6" ht="15">
      <c r="A19" s="448" t="s">
        <v>259</v>
      </c>
      <c r="B19" s="458">
        <v>0</v>
      </c>
      <c r="C19" s="292">
        <v>0</v>
      </c>
      <c r="D19" s="445"/>
      <c r="E19" s="292">
        <v>0</v>
      </c>
      <c r="F19" s="293">
        <v>0</v>
      </c>
    </row>
    <row r="20" spans="1:6" ht="15">
      <c r="A20" s="448" t="s">
        <v>260</v>
      </c>
      <c r="B20" s="458">
        <v>4</v>
      </c>
      <c r="C20" s="292">
        <v>92.6</v>
      </c>
      <c r="D20" s="445"/>
      <c r="E20" s="292">
        <v>0</v>
      </c>
      <c r="F20" s="293">
        <v>87.551</v>
      </c>
    </row>
    <row r="21" spans="1:6" ht="15">
      <c r="A21" s="461" t="s">
        <v>420</v>
      </c>
      <c r="B21" s="458">
        <v>40</v>
      </c>
      <c r="C21" s="292">
        <v>47.855</v>
      </c>
      <c r="D21" s="445"/>
      <c r="E21" s="292">
        <v>9.943</v>
      </c>
      <c r="F21" s="293">
        <v>39.526</v>
      </c>
    </row>
    <row r="22" spans="1:6" ht="15">
      <c r="A22" s="448" t="s">
        <v>261</v>
      </c>
      <c r="B22" s="458">
        <v>105.957</v>
      </c>
      <c r="C22" s="292">
        <v>269.604</v>
      </c>
      <c r="D22" s="445"/>
      <c r="E22" s="292">
        <v>86.703</v>
      </c>
      <c r="F22" s="293">
        <v>253.334</v>
      </c>
    </row>
    <row r="23" spans="1:6" ht="15">
      <c r="A23" s="448" t="s">
        <v>262</v>
      </c>
      <c r="B23" s="458">
        <v>0.626</v>
      </c>
      <c r="C23" s="292">
        <v>3.482</v>
      </c>
      <c r="D23" s="445"/>
      <c r="E23" s="292">
        <v>0</v>
      </c>
      <c r="F23" s="293">
        <v>6.209</v>
      </c>
    </row>
    <row r="24" spans="1:6" ht="15">
      <c r="A24" s="447" t="s">
        <v>263</v>
      </c>
      <c r="B24" s="457">
        <v>152.278</v>
      </c>
      <c r="C24" s="450">
        <v>413.556</v>
      </c>
      <c r="D24" s="445"/>
      <c r="E24" s="450">
        <v>97.358</v>
      </c>
      <c r="F24" s="454">
        <v>386.639</v>
      </c>
    </row>
    <row r="25" spans="1:6" ht="15">
      <c r="A25" s="291"/>
      <c r="B25" s="458"/>
      <c r="C25" s="292"/>
      <c r="D25" s="445"/>
      <c r="E25" s="292"/>
      <c r="F25" s="293"/>
    </row>
    <row r="26" spans="1:6" ht="15">
      <c r="A26" s="291" t="s">
        <v>264</v>
      </c>
      <c r="B26" s="458"/>
      <c r="C26" s="292"/>
      <c r="D26" s="445"/>
      <c r="E26" s="292"/>
      <c r="F26" s="293"/>
    </row>
    <row r="27" spans="1:6" ht="1.5" customHeight="1">
      <c r="A27" s="448" t="s">
        <v>265</v>
      </c>
      <c r="B27" s="458">
        <v>0</v>
      </c>
      <c r="C27" s="292">
        <v>0</v>
      </c>
      <c r="D27" s="445"/>
      <c r="E27" s="292">
        <v>0</v>
      </c>
      <c r="F27" s="293">
        <v>0</v>
      </c>
    </row>
    <row r="28" spans="1:6" ht="15">
      <c r="A28" s="448" t="s">
        <v>266</v>
      </c>
      <c r="B28" s="458">
        <v>0</v>
      </c>
      <c r="C28" s="292">
        <v>0.5</v>
      </c>
      <c r="D28" s="445"/>
      <c r="E28" s="292">
        <v>0</v>
      </c>
      <c r="F28" s="293">
        <v>0</v>
      </c>
    </row>
    <row r="29" spans="1:6" ht="15">
      <c r="A29" s="448" t="s">
        <v>267</v>
      </c>
      <c r="B29" s="458">
        <v>28</v>
      </c>
      <c r="C29" s="292">
        <v>123</v>
      </c>
      <c r="D29" s="445"/>
      <c r="E29" s="292">
        <v>31</v>
      </c>
      <c r="F29" s="293">
        <v>127</v>
      </c>
    </row>
    <row r="30" spans="1:6" ht="2.25" customHeight="1">
      <c r="A30" s="448" t="s">
        <v>268</v>
      </c>
      <c r="B30" s="458">
        <v>0</v>
      </c>
      <c r="C30" s="292">
        <v>0</v>
      </c>
      <c r="D30" s="445"/>
      <c r="E30" s="292">
        <v>0</v>
      </c>
      <c r="F30" s="293">
        <v>0</v>
      </c>
    </row>
    <row r="31" spans="1:6" ht="3" customHeight="1">
      <c r="A31" s="448" t="s">
        <v>76</v>
      </c>
      <c r="B31" s="458">
        <v>0</v>
      </c>
      <c r="C31" s="292">
        <v>0</v>
      </c>
      <c r="D31" s="445"/>
      <c r="E31" s="292">
        <v>0</v>
      </c>
      <c r="F31" s="293">
        <v>0</v>
      </c>
    </row>
    <row r="32" spans="1:6" ht="12.75" customHeight="1">
      <c r="A32" s="447" t="s">
        <v>269</v>
      </c>
      <c r="B32" s="457">
        <v>28</v>
      </c>
      <c r="C32" s="450">
        <v>123.5</v>
      </c>
      <c r="D32" s="456"/>
      <c r="E32" s="450">
        <v>31</v>
      </c>
      <c r="F32" s="454">
        <v>127</v>
      </c>
    </row>
    <row r="33" spans="1:6" ht="1.5" customHeight="1">
      <c r="A33" s="291"/>
      <c r="B33" s="458"/>
      <c r="C33" s="292"/>
      <c r="D33" s="445"/>
      <c r="E33" s="292"/>
      <c r="F33" s="293"/>
    </row>
    <row r="34" spans="1:6" ht="15">
      <c r="A34" s="448" t="s">
        <v>270</v>
      </c>
      <c r="B34" s="458">
        <v>165.544</v>
      </c>
      <c r="C34" s="292">
        <v>638.1</v>
      </c>
      <c r="D34" s="445"/>
      <c r="E34" s="292">
        <v>149.478</v>
      </c>
      <c r="F34" s="293">
        <v>579.78</v>
      </c>
    </row>
    <row r="35" spans="1:6" ht="15">
      <c r="A35" s="448" t="s">
        <v>76</v>
      </c>
      <c r="B35" s="458">
        <v>9.251</v>
      </c>
      <c r="C35" s="292">
        <v>24.615</v>
      </c>
      <c r="D35" s="445"/>
      <c r="E35" s="292">
        <v>5.382</v>
      </c>
      <c r="F35" s="293">
        <v>31.515</v>
      </c>
    </row>
    <row r="36" spans="1:6" ht="14.25">
      <c r="A36" s="447" t="s">
        <v>271</v>
      </c>
      <c r="B36" s="457">
        <v>174.79500000000002</v>
      </c>
      <c r="C36" s="450">
        <v>662.715</v>
      </c>
      <c r="D36" s="456"/>
      <c r="E36" s="450">
        <v>154.86</v>
      </c>
      <c r="F36" s="454">
        <v>611.295</v>
      </c>
    </row>
    <row r="37" spans="1:6" ht="4.5" customHeight="1">
      <c r="A37" s="291"/>
      <c r="B37" s="458"/>
      <c r="C37" s="292"/>
      <c r="D37" s="445"/>
      <c r="E37" s="292"/>
      <c r="F37" s="293"/>
    </row>
    <row r="38" spans="1:6" ht="15">
      <c r="A38" s="291" t="s">
        <v>272</v>
      </c>
      <c r="B38" s="458"/>
      <c r="C38" s="292"/>
      <c r="D38" s="445"/>
      <c r="E38" s="292"/>
      <c r="F38" s="293"/>
    </row>
    <row r="39" spans="1:6" ht="15">
      <c r="A39" s="448" t="s">
        <v>273</v>
      </c>
      <c r="B39" s="458">
        <v>92.239</v>
      </c>
      <c r="C39" s="292">
        <v>442.3</v>
      </c>
      <c r="D39" s="445"/>
      <c r="E39" s="292">
        <v>95.357</v>
      </c>
      <c r="F39" s="293">
        <v>384.721</v>
      </c>
    </row>
    <row r="40" spans="1:6" ht="15">
      <c r="A40" s="448" t="s">
        <v>274</v>
      </c>
      <c r="B40" s="458">
        <v>2.229</v>
      </c>
      <c r="C40" s="292">
        <v>8.4</v>
      </c>
      <c r="D40" s="445"/>
      <c r="E40" s="292">
        <v>3.15</v>
      </c>
      <c r="F40" s="293">
        <v>7.234</v>
      </c>
    </row>
    <row r="41" spans="1:6" ht="15">
      <c r="A41" s="448" t="s">
        <v>275</v>
      </c>
      <c r="B41" s="458">
        <v>14.261</v>
      </c>
      <c r="C41" s="292">
        <v>51.507</v>
      </c>
      <c r="D41" s="445"/>
      <c r="E41" s="292">
        <v>12.339</v>
      </c>
      <c r="F41" s="293">
        <v>52.808</v>
      </c>
    </row>
    <row r="42" spans="1:6" ht="15">
      <c r="A42" s="448" t="s">
        <v>276</v>
      </c>
      <c r="B42" s="458">
        <v>211.685</v>
      </c>
      <c r="C42" s="292">
        <v>833.599</v>
      </c>
      <c r="D42" s="445"/>
      <c r="E42" s="292">
        <v>171.006</v>
      </c>
      <c r="F42" s="293">
        <v>728.185</v>
      </c>
    </row>
    <row r="43" spans="1:6" ht="14.25">
      <c r="A43" s="447" t="s">
        <v>277</v>
      </c>
      <c r="B43" s="457">
        <v>320.414</v>
      </c>
      <c r="C43" s="450">
        <v>1335.806</v>
      </c>
      <c r="D43" s="456"/>
      <c r="E43" s="450">
        <v>281.852</v>
      </c>
      <c r="F43" s="454">
        <v>1172.9479999999999</v>
      </c>
    </row>
    <row r="44" spans="1:6" ht="3.75" customHeight="1">
      <c r="A44" s="291"/>
      <c r="B44" s="458"/>
      <c r="C44" s="292"/>
      <c r="D44" s="445"/>
      <c r="E44" s="292"/>
      <c r="F44" s="293"/>
    </row>
    <row r="45" spans="1:6" ht="0.75" customHeight="1">
      <c r="A45" s="447" t="s">
        <v>278</v>
      </c>
      <c r="B45" s="458">
        <v>0</v>
      </c>
      <c r="C45" s="292">
        <v>0</v>
      </c>
      <c r="D45" s="445"/>
      <c r="E45" s="292">
        <v>0</v>
      </c>
      <c r="F45" s="454">
        <v>0</v>
      </c>
    </row>
    <row r="46" spans="1:6" ht="4.5" customHeight="1">
      <c r="A46" s="291"/>
      <c r="B46" s="458"/>
      <c r="C46" s="292"/>
      <c r="D46" s="445"/>
      <c r="E46" s="292"/>
      <c r="F46" s="293"/>
    </row>
    <row r="47" spans="1:6" ht="14.25">
      <c r="A47" s="463" t="s">
        <v>421</v>
      </c>
      <c r="B47" s="457">
        <v>26.518</v>
      </c>
      <c r="C47" s="450">
        <v>45.4</v>
      </c>
      <c r="D47" s="456"/>
      <c r="E47" s="450">
        <v>0</v>
      </c>
      <c r="F47" s="454">
        <v>0</v>
      </c>
    </row>
    <row r="48" spans="1:6" ht="6" customHeight="1">
      <c r="A48" s="463"/>
      <c r="B48" s="457"/>
      <c r="C48" s="450"/>
      <c r="D48" s="456"/>
      <c r="E48" s="450"/>
      <c r="F48" s="454"/>
    </row>
    <row r="49" spans="1:6" ht="14.25">
      <c r="A49" s="463" t="s">
        <v>422</v>
      </c>
      <c r="B49" s="457">
        <v>10.679</v>
      </c>
      <c r="C49" s="450">
        <v>60</v>
      </c>
      <c r="D49" s="456"/>
      <c r="E49" s="450">
        <v>10.924</v>
      </c>
      <c r="F49" s="454">
        <v>46.661</v>
      </c>
    </row>
    <row r="50" spans="1:6" ht="4.5" customHeight="1">
      <c r="A50" s="291"/>
      <c r="B50" s="458"/>
      <c r="C50" s="292"/>
      <c r="D50" s="445"/>
      <c r="E50" s="292"/>
      <c r="F50" s="293"/>
    </row>
    <row r="51" spans="1:6" ht="15">
      <c r="A51" s="287" t="s">
        <v>279</v>
      </c>
      <c r="B51" s="459">
        <v>2158.8460000000005</v>
      </c>
      <c r="C51" s="451">
        <v>9025.360999999999</v>
      </c>
      <c r="D51" s="445"/>
      <c r="E51" s="451">
        <v>1935.3449999999998</v>
      </c>
      <c r="F51" s="449">
        <v>8383.963</v>
      </c>
    </row>
    <row r="52" spans="1:6" ht="7.5" customHeight="1">
      <c r="A52" s="291"/>
      <c r="B52" s="458"/>
      <c r="C52" s="292"/>
      <c r="D52" s="445"/>
      <c r="E52" s="292"/>
      <c r="F52" s="293"/>
    </row>
    <row r="53" spans="1:6" ht="15">
      <c r="A53" s="287" t="s">
        <v>280</v>
      </c>
      <c r="B53" s="458"/>
      <c r="C53" s="292"/>
      <c r="D53" s="445"/>
      <c r="E53" s="292"/>
      <c r="F53" s="293"/>
    </row>
    <row r="54" spans="1:6" ht="3.75" customHeight="1">
      <c r="A54" s="291"/>
      <c r="B54" s="458"/>
      <c r="C54" s="292"/>
      <c r="D54" s="445"/>
      <c r="E54" s="292"/>
      <c r="F54" s="293"/>
    </row>
    <row r="55" spans="1:6" ht="15">
      <c r="A55" s="453" t="s">
        <v>281</v>
      </c>
      <c r="B55" s="457"/>
      <c r="C55" s="450"/>
      <c r="D55" s="445"/>
      <c r="E55" s="450"/>
      <c r="F55" s="293"/>
    </row>
    <row r="56" spans="1:6" ht="15">
      <c r="A56" s="448" t="s">
        <v>282</v>
      </c>
      <c r="B56" s="458">
        <v>563.818</v>
      </c>
      <c r="C56" s="292">
        <v>2214.7</v>
      </c>
      <c r="D56" s="445"/>
      <c r="E56" s="292">
        <v>616.076</v>
      </c>
      <c r="F56" s="293">
        <v>2506.823</v>
      </c>
    </row>
    <row r="57" spans="1:6" ht="15">
      <c r="A57" s="448" t="s">
        <v>283</v>
      </c>
      <c r="B57" s="458">
        <v>285.583</v>
      </c>
      <c r="C57" s="292">
        <v>1055.3</v>
      </c>
      <c r="D57" s="445"/>
      <c r="E57" s="292">
        <v>307.255</v>
      </c>
      <c r="F57" s="293">
        <v>1103.157</v>
      </c>
    </row>
    <row r="58" spans="1:6" ht="15">
      <c r="A58" s="448" t="s">
        <v>284</v>
      </c>
      <c r="B58" s="458"/>
      <c r="C58" s="292"/>
      <c r="D58" s="445"/>
      <c r="E58" s="292"/>
      <c r="F58" s="293"/>
    </row>
    <row r="59" spans="1:6" ht="15">
      <c r="A59" s="452" t="s">
        <v>285</v>
      </c>
      <c r="B59" s="458">
        <v>14.424</v>
      </c>
      <c r="C59" s="292">
        <v>58</v>
      </c>
      <c r="D59" s="445"/>
      <c r="E59" s="292">
        <v>17.737</v>
      </c>
      <c r="F59" s="293">
        <v>65.392</v>
      </c>
    </row>
    <row r="60" spans="1:6" ht="1.5" customHeight="1">
      <c r="A60" s="291"/>
      <c r="B60" s="458"/>
      <c r="C60" s="292"/>
      <c r="D60" s="445"/>
      <c r="E60" s="292"/>
      <c r="F60" s="293"/>
    </row>
    <row r="61" spans="1:6" ht="15">
      <c r="A61" s="453" t="s">
        <v>286</v>
      </c>
      <c r="B61" s="458"/>
      <c r="C61" s="292"/>
      <c r="D61" s="445"/>
      <c r="E61" s="292"/>
      <c r="F61" s="293"/>
    </row>
    <row r="62" spans="1:6" ht="15">
      <c r="A62" s="448" t="s">
        <v>287</v>
      </c>
      <c r="B62" s="458">
        <v>241.255</v>
      </c>
      <c r="C62" s="292">
        <v>1018.279</v>
      </c>
      <c r="D62" s="445"/>
      <c r="E62" s="292">
        <v>211.381</v>
      </c>
      <c r="F62" s="293">
        <v>951.098</v>
      </c>
    </row>
    <row r="63" spans="1:6" ht="15">
      <c r="A63" s="448" t="s">
        <v>288</v>
      </c>
      <c r="B63" s="458">
        <v>43.641</v>
      </c>
      <c r="C63" s="292">
        <v>179.207</v>
      </c>
      <c r="D63" s="445"/>
      <c r="E63" s="292">
        <v>105.783</v>
      </c>
      <c r="F63" s="293">
        <v>168.172</v>
      </c>
    </row>
    <row r="64" spans="1:6" ht="15">
      <c r="A64" s="448" t="s">
        <v>289</v>
      </c>
      <c r="B64" s="458">
        <v>27.039</v>
      </c>
      <c r="C64" s="292">
        <v>110.941</v>
      </c>
      <c r="D64" s="445"/>
      <c r="E64" s="292">
        <v>66.703</v>
      </c>
      <c r="F64" s="293">
        <v>106.574</v>
      </c>
    </row>
    <row r="65" spans="1:6" ht="3.75" customHeight="1">
      <c r="A65" s="448" t="s">
        <v>290</v>
      </c>
      <c r="B65" s="458">
        <v>0</v>
      </c>
      <c r="C65" s="292">
        <v>0</v>
      </c>
      <c r="D65" s="445"/>
      <c r="E65" s="292">
        <v>0</v>
      </c>
      <c r="F65" s="293">
        <v>0</v>
      </c>
    </row>
    <row r="66" spans="1:6" ht="1.5" customHeight="1">
      <c r="A66" s="448" t="s">
        <v>76</v>
      </c>
      <c r="B66" s="458">
        <v>0</v>
      </c>
      <c r="C66" s="292">
        <v>0</v>
      </c>
      <c r="D66" s="445"/>
      <c r="E66" s="292">
        <v>0</v>
      </c>
      <c r="F66" s="293">
        <v>0</v>
      </c>
    </row>
    <row r="67" spans="1:6" ht="4.5" customHeight="1" hidden="1">
      <c r="A67" s="291"/>
      <c r="B67" s="458"/>
      <c r="C67" s="292"/>
      <c r="D67" s="445"/>
      <c r="E67" s="292"/>
      <c r="F67" s="293"/>
    </row>
    <row r="68" spans="1:6" ht="14.25" customHeight="1">
      <c r="A68" s="453" t="s">
        <v>291</v>
      </c>
      <c r="B68" s="458"/>
      <c r="C68" s="292"/>
      <c r="D68" s="445"/>
      <c r="E68" s="292"/>
      <c r="F68" s="293"/>
    </row>
    <row r="69" spans="1:6" ht="6" customHeight="1" hidden="1">
      <c r="A69" s="448" t="s">
        <v>292</v>
      </c>
      <c r="B69" s="458">
        <v>0</v>
      </c>
      <c r="C69" s="292">
        <v>0</v>
      </c>
      <c r="D69" s="445"/>
      <c r="E69" s="292">
        <v>0</v>
      </c>
      <c r="F69" s="293">
        <v>0</v>
      </c>
    </row>
    <row r="70" spans="1:6" ht="15">
      <c r="A70" s="448" t="s">
        <v>423</v>
      </c>
      <c r="B70" s="458">
        <v>113.863</v>
      </c>
      <c r="C70" s="292">
        <v>528.178</v>
      </c>
      <c r="D70" s="445"/>
      <c r="E70" s="292">
        <v>111.834</v>
      </c>
      <c r="F70" s="293">
        <v>469.262</v>
      </c>
    </row>
    <row r="71" spans="1:6" ht="15">
      <c r="A71" s="448" t="s">
        <v>429</v>
      </c>
      <c r="B71" s="458">
        <v>41.103</v>
      </c>
      <c r="C71" s="292">
        <v>159.43</v>
      </c>
      <c r="D71" s="445"/>
      <c r="E71" s="292">
        <v>57.778</v>
      </c>
      <c r="F71" s="293">
        <v>151.368</v>
      </c>
    </row>
    <row r="72" spans="1:6" ht="15">
      <c r="A72" s="461" t="s">
        <v>425</v>
      </c>
      <c r="B72" s="458">
        <v>36.074</v>
      </c>
      <c r="C72" s="292">
        <v>154.817</v>
      </c>
      <c r="D72" s="445"/>
      <c r="E72" s="292">
        <v>36.52</v>
      </c>
      <c r="F72" s="293">
        <v>146.091</v>
      </c>
    </row>
    <row r="73" spans="1:6" ht="15">
      <c r="A73" s="461" t="s">
        <v>426</v>
      </c>
      <c r="B73" s="458">
        <v>35.532</v>
      </c>
      <c r="C73" s="292">
        <v>145.098</v>
      </c>
      <c r="D73" s="445"/>
      <c r="E73" s="292">
        <v>34.707</v>
      </c>
      <c r="F73" s="293">
        <v>139.043</v>
      </c>
    </row>
    <row r="74" spans="1:6" ht="3.75" customHeight="1">
      <c r="A74" s="291"/>
      <c r="B74" s="458"/>
      <c r="C74" s="292"/>
      <c r="D74" s="445"/>
      <c r="E74" s="292"/>
      <c r="F74" s="293"/>
    </row>
    <row r="75" spans="1:6" ht="15">
      <c r="A75" s="453" t="s">
        <v>294</v>
      </c>
      <c r="B75" s="458">
        <v>436.295</v>
      </c>
      <c r="C75" s="292">
        <v>1730</v>
      </c>
      <c r="D75" s="445"/>
      <c r="E75" s="292">
        <v>383.785</v>
      </c>
      <c r="F75" s="293">
        <v>1518.4</v>
      </c>
    </row>
    <row r="76" spans="1:6" ht="1.5" customHeight="1">
      <c r="A76" s="291"/>
      <c r="B76" s="458"/>
      <c r="C76" s="292"/>
      <c r="D76" s="445"/>
      <c r="E76" s="292"/>
      <c r="F76" s="293"/>
    </row>
    <row r="77" spans="1:6" ht="12.75" customHeight="1">
      <c r="A77" s="453" t="s">
        <v>430</v>
      </c>
      <c r="B77" s="458"/>
      <c r="C77" s="292"/>
      <c r="D77" s="445"/>
      <c r="E77" s="292"/>
      <c r="F77" s="293"/>
    </row>
    <row r="78" spans="1:6" ht="12" customHeight="1">
      <c r="A78" s="448" t="s">
        <v>80</v>
      </c>
      <c r="B78" s="458">
        <v>75.566</v>
      </c>
      <c r="C78" s="292">
        <v>363.212</v>
      </c>
      <c r="D78" s="445"/>
      <c r="E78" s="292">
        <v>87.672</v>
      </c>
      <c r="F78" s="293">
        <v>483.7</v>
      </c>
    </row>
    <row r="79" spans="1:6" ht="9.75" customHeight="1">
      <c r="A79" s="448" t="s">
        <v>295</v>
      </c>
      <c r="B79" s="458">
        <v>4.520000000000003</v>
      </c>
      <c r="C79" s="292">
        <v>15.328</v>
      </c>
      <c r="D79" s="445"/>
      <c r="E79" s="292">
        <v>1</v>
      </c>
      <c r="F79" s="293">
        <v>14.890999999999991</v>
      </c>
    </row>
    <row r="80" spans="1:6" ht="12" customHeight="1">
      <c r="A80" s="448" t="s">
        <v>296</v>
      </c>
      <c r="B80" s="458">
        <v>0.977</v>
      </c>
      <c r="C80" s="292">
        <v>70.295</v>
      </c>
      <c r="D80" s="445"/>
      <c r="E80" s="292">
        <v>1.832</v>
      </c>
      <c r="F80" s="293">
        <v>51.551</v>
      </c>
    </row>
    <row r="81" spans="1:6" ht="10.5" customHeight="1">
      <c r="A81" s="448" t="s">
        <v>297</v>
      </c>
      <c r="B81" s="458">
        <v>29.64599999999973</v>
      </c>
      <c r="C81" s="292">
        <v>203.2639999999992</v>
      </c>
      <c r="E81" s="292">
        <v>33.01899999999955</v>
      </c>
      <c r="F81" s="293">
        <v>323.20600000000195</v>
      </c>
    </row>
    <row r="82" spans="1:6" ht="6.75" customHeight="1">
      <c r="A82" s="291"/>
      <c r="B82" s="458"/>
      <c r="C82" s="292"/>
      <c r="D82" s="445"/>
      <c r="E82" s="292"/>
      <c r="F82" s="293"/>
    </row>
    <row r="83" spans="1:6" ht="14.25">
      <c r="A83" s="287" t="s">
        <v>298</v>
      </c>
      <c r="B83" s="459">
        <v>1949.336</v>
      </c>
      <c r="C83" s="451">
        <v>8006.049</v>
      </c>
      <c r="D83" s="462"/>
      <c r="E83" s="451">
        <v>2072.973</v>
      </c>
      <c r="F83" s="455">
        <v>8198.802</v>
      </c>
    </row>
    <row r="84" spans="1:6" ht="14.25">
      <c r="A84" s="291"/>
      <c r="B84" s="292"/>
      <c r="C84" s="292"/>
      <c r="E84" s="292"/>
      <c r="F84" s="293"/>
    </row>
    <row r="85" spans="1:6" ht="15.75">
      <c r="A85" s="804" t="s">
        <v>316</v>
      </c>
      <c r="B85" s="804"/>
      <c r="C85" s="804"/>
      <c r="D85" s="804"/>
      <c r="E85" s="804"/>
      <c r="F85" s="804"/>
    </row>
    <row r="86" spans="1:6" ht="14.25">
      <c r="A86" s="805" t="s">
        <v>303</v>
      </c>
      <c r="B86" s="805"/>
      <c r="C86" s="805"/>
      <c r="D86" s="805"/>
      <c r="E86" s="805"/>
      <c r="F86" s="805"/>
    </row>
    <row r="87" spans="1:6" ht="6" customHeight="1">
      <c r="A87" s="468"/>
      <c r="B87" s="468"/>
      <c r="C87" s="468"/>
      <c r="D87" s="283"/>
      <c r="E87" s="283"/>
      <c r="F87" s="469"/>
    </row>
    <row r="88" spans="1:6" ht="14.25">
      <c r="A88" s="470"/>
      <c r="B88" s="807" t="s">
        <v>379</v>
      </c>
      <c r="C88" s="807"/>
      <c r="D88" s="466"/>
      <c r="E88" s="807" t="s">
        <v>2</v>
      </c>
      <c r="F88" s="807"/>
    </row>
    <row r="89" spans="1:6" ht="22.5">
      <c r="A89" s="291"/>
      <c r="B89" s="475" t="s">
        <v>390</v>
      </c>
      <c r="C89" s="270" t="s">
        <v>417</v>
      </c>
      <c r="D89" s="271"/>
      <c r="E89" s="270" t="s">
        <v>390</v>
      </c>
      <c r="F89" s="272" t="s">
        <v>418</v>
      </c>
    </row>
    <row r="90" spans="1:6" ht="14.25">
      <c r="A90" s="291"/>
      <c r="B90" s="476" t="s">
        <v>6</v>
      </c>
      <c r="C90" s="274" t="s">
        <v>6</v>
      </c>
      <c r="D90" s="275"/>
      <c r="E90" s="274" t="s">
        <v>6</v>
      </c>
      <c r="F90" s="274" t="s">
        <v>6</v>
      </c>
    </row>
    <row r="91" spans="1:6" ht="15">
      <c r="A91" s="287" t="s">
        <v>299</v>
      </c>
      <c r="B91" s="473"/>
      <c r="C91" s="287"/>
      <c r="D91" s="445"/>
      <c r="E91" s="445"/>
      <c r="F91" s="446"/>
    </row>
    <row r="92" spans="1:6" ht="3.75" customHeight="1">
      <c r="A92" s="291"/>
      <c r="B92" s="471"/>
      <c r="C92" s="292"/>
      <c r="D92" s="445"/>
      <c r="E92" s="292"/>
      <c r="F92" s="293"/>
    </row>
    <row r="93" spans="1:6" ht="15">
      <c r="A93" s="453" t="s">
        <v>286</v>
      </c>
      <c r="B93" s="474"/>
      <c r="C93" s="291"/>
      <c r="D93" s="445"/>
      <c r="E93" s="445"/>
      <c r="F93" s="446"/>
    </row>
    <row r="94" spans="1:6" ht="15">
      <c r="A94" s="448" t="s">
        <v>287</v>
      </c>
      <c r="B94" s="471">
        <v>4.104</v>
      </c>
      <c r="C94" s="292">
        <v>29.792</v>
      </c>
      <c r="D94" s="445"/>
      <c r="E94" s="292">
        <v>3.996</v>
      </c>
      <c r="F94" s="293">
        <v>21.959</v>
      </c>
    </row>
    <row r="95" spans="1:6" ht="3" customHeight="1">
      <c r="A95" s="291"/>
      <c r="B95" s="471"/>
      <c r="C95" s="292"/>
      <c r="D95" s="445"/>
      <c r="E95" s="292"/>
      <c r="F95" s="293"/>
    </row>
    <row r="96" spans="1:6" ht="1.5" customHeight="1" hidden="1">
      <c r="A96" s="453" t="s">
        <v>300</v>
      </c>
      <c r="B96" s="471"/>
      <c r="C96" s="292"/>
      <c r="D96" s="467"/>
      <c r="E96" s="292"/>
      <c r="F96" s="293"/>
    </row>
    <row r="97" spans="1:6" ht="14.25" hidden="1">
      <c r="A97" s="448" t="s">
        <v>293</v>
      </c>
      <c r="B97" s="471">
        <v>0</v>
      </c>
      <c r="C97" s="292">
        <v>0</v>
      </c>
      <c r="D97" s="467"/>
      <c r="E97" s="292">
        <v>0</v>
      </c>
      <c r="F97" s="293">
        <v>0</v>
      </c>
    </row>
    <row r="98" spans="1:6" ht="14.25" hidden="1">
      <c r="A98" s="448" t="s">
        <v>295</v>
      </c>
      <c r="B98" s="471">
        <v>0</v>
      </c>
      <c r="C98" s="292">
        <v>0</v>
      </c>
      <c r="D98" s="467"/>
      <c r="E98" s="292">
        <v>0</v>
      </c>
      <c r="F98" s="293">
        <v>0</v>
      </c>
    </row>
    <row r="99" spans="1:6" ht="5.25" customHeight="1" hidden="1">
      <c r="A99" s="291"/>
      <c r="B99" s="471"/>
      <c r="C99" s="292"/>
      <c r="D99" s="445"/>
      <c r="E99" s="292"/>
      <c r="F99" s="293"/>
    </row>
    <row r="100" spans="1:6" ht="14.25">
      <c r="A100" s="453" t="s">
        <v>301</v>
      </c>
      <c r="B100" s="471"/>
      <c r="C100" s="292"/>
      <c r="D100" s="467"/>
      <c r="E100" s="292"/>
      <c r="F100" s="293"/>
    </row>
    <row r="101" spans="1:6" ht="15">
      <c r="A101" s="448" t="s">
        <v>295</v>
      </c>
      <c r="B101" s="471">
        <v>4.566</v>
      </c>
      <c r="C101" s="292">
        <v>165.649</v>
      </c>
      <c r="D101" s="445"/>
      <c r="E101" s="292">
        <v>0</v>
      </c>
      <c r="F101" s="293">
        <v>190.818</v>
      </c>
    </row>
    <row r="102" spans="1:6" ht="15">
      <c r="A102" s="448" t="s">
        <v>296</v>
      </c>
      <c r="B102" s="471">
        <v>0</v>
      </c>
      <c r="C102" s="292">
        <v>415.522</v>
      </c>
      <c r="D102" s="445"/>
      <c r="E102" s="292">
        <v>41.812</v>
      </c>
      <c r="F102" s="293">
        <v>241.634</v>
      </c>
    </row>
    <row r="103" spans="1:6" ht="15">
      <c r="A103" s="448" t="s">
        <v>76</v>
      </c>
      <c r="B103" s="471">
        <v>2.3309999999999995</v>
      </c>
      <c r="C103" s="292">
        <v>66.04000000000008</v>
      </c>
      <c r="D103" s="445"/>
      <c r="E103" s="292">
        <v>0</v>
      </c>
      <c r="F103" s="293">
        <v>92.35700000000003</v>
      </c>
    </row>
    <row r="104" spans="1:6" ht="5.25" customHeight="1">
      <c r="A104" s="291"/>
      <c r="B104" s="471"/>
      <c r="C104" s="292"/>
      <c r="D104" s="445"/>
      <c r="E104" s="292"/>
      <c r="F104" s="293"/>
    </row>
    <row r="105" spans="1:6" ht="14.25">
      <c r="A105" s="287" t="s">
        <v>302</v>
      </c>
      <c r="B105" s="472">
        <v>11.001</v>
      </c>
      <c r="C105" s="451">
        <v>677.003</v>
      </c>
      <c r="D105" s="462"/>
      <c r="E105" s="451">
        <v>46.296</v>
      </c>
      <c r="F105" s="455">
        <v>546.768</v>
      </c>
    </row>
    <row r="106" spans="1:6" ht="5.25" customHeight="1">
      <c r="A106" s="291"/>
      <c r="B106" s="471"/>
      <c r="C106" s="292"/>
      <c r="D106" s="445"/>
      <c r="E106" s="292"/>
      <c r="F106" s="293"/>
    </row>
    <row r="107" spans="1:6" ht="14.25">
      <c r="A107" s="287" t="s">
        <v>431</v>
      </c>
      <c r="B107" s="472">
        <v>4643.183</v>
      </c>
      <c r="C107" s="451">
        <v>19853.593999999997</v>
      </c>
      <c r="D107" s="462"/>
      <c r="E107" s="451">
        <v>4274.375</v>
      </c>
      <c r="F107" s="455">
        <v>17772.645</v>
      </c>
    </row>
    <row r="108" spans="1:6" ht="3.75" customHeight="1">
      <c r="A108" s="291"/>
      <c r="B108" s="471"/>
      <c r="C108" s="292"/>
      <c r="D108" s="445"/>
      <c r="E108" s="292"/>
      <c r="F108" s="293"/>
    </row>
    <row r="109" spans="1:6" ht="14.25">
      <c r="A109" s="287" t="s">
        <v>304</v>
      </c>
      <c r="B109" s="472">
        <v>150.69</v>
      </c>
      <c r="C109" s="451">
        <v>702.285</v>
      </c>
      <c r="D109" s="462"/>
      <c r="E109" s="451">
        <v>161.907</v>
      </c>
      <c r="F109" s="455">
        <v>614.286</v>
      </c>
    </row>
    <row r="110" spans="1:6" ht="7.5" customHeight="1">
      <c r="A110" s="291"/>
      <c r="B110" s="471"/>
      <c r="C110" s="292"/>
      <c r="D110" s="445"/>
      <c r="E110" s="292"/>
      <c r="F110" s="293"/>
    </row>
    <row r="111" spans="1:6" ht="14.25">
      <c r="A111" s="287" t="s">
        <v>309</v>
      </c>
      <c r="B111" s="472">
        <v>1277.803</v>
      </c>
      <c r="C111" s="451">
        <v>6176.2</v>
      </c>
      <c r="D111" s="462"/>
      <c r="E111" s="451">
        <v>1498.881</v>
      </c>
      <c r="F111" s="455">
        <v>6025.368</v>
      </c>
    </row>
    <row r="112" spans="1:6" ht="2.25" customHeight="1">
      <c r="A112" s="291"/>
      <c r="B112" s="471"/>
      <c r="C112" s="292"/>
      <c r="D112" s="445"/>
      <c r="E112" s="292"/>
      <c r="F112" s="293"/>
    </row>
    <row r="113" spans="1:6" ht="14.25">
      <c r="A113" s="287" t="s">
        <v>310</v>
      </c>
      <c r="B113" s="471"/>
      <c r="C113" s="292"/>
      <c r="D113" s="467"/>
      <c r="E113" s="292"/>
      <c r="F113" s="293"/>
    </row>
    <row r="114" spans="1:6" ht="13.5" customHeight="1">
      <c r="A114" s="448" t="s">
        <v>311</v>
      </c>
      <c r="B114" s="471">
        <v>25.502</v>
      </c>
      <c r="C114" s="292">
        <v>86</v>
      </c>
      <c r="D114" s="477"/>
      <c r="E114" s="292">
        <v>26.251</v>
      </c>
      <c r="F114" s="293">
        <v>94.128</v>
      </c>
    </row>
    <row r="115" spans="1:6" ht="13.5" customHeight="1">
      <c r="A115" s="448" t="s">
        <v>312</v>
      </c>
      <c r="B115" s="471">
        <v>37.236</v>
      </c>
      <c r="C115" s="292">
        <v>167.779</v>
      </c>
      <c r="D115" s="477"/>
      <c r="E115" s="292">
        <v>36.964</v>
      </c>
      <c r="F115" s="293">
        <v>141.172</v>
      </c>
    </row>
    <row r="116" spans="1:6" ht="14.25" customHeight="1">
      <c r="A116" s="448" t="s">
        <v>313</v>
      </c>
      <c r="B116" s="471">
        <v>181.36099999999834</v>
      </c>
      <c r="C116" s="292">
        <v>590.7390000000037</v>
      </c>
      <c r="D116" s="477"/>
      <c r="E116" s="292">
        <v>212.7259999999993</v>
      </c>
      <c r="F116" s="293">
        <v>853.1949999999954</v>
      </c>
    </row>
    <row r="117" spans="1:6" ht="14.25">
      <c r="A117" s="287" t="s">
        <v>314</v>
      </c>
      <c r="B117" s="472">
        <v>244.09899999999834</v>
      </c>
      <c r="C117" s="451">
        <v>844.5180000000037</v>
      </c>
      <c r="D117" s="462"/>
      <c r="E117" s="451">
        <v>275.9409999999993</v>
      </c>
      <c r="F117" s="455">
        <v>1088.4949999999953</v>
      </c>
    </row>
    <row r="118" spans="1:6" ht="8.25" customHeight="1">
      <c r="A118" s="291"/>
      <c r="B118" s="471"/>
      <c r="C118" s="292"/>
      <c r="D118" s="445"/>
      <c r="E118" s="292"/>
      <c r="F118" s="293"/>
    </row>
    <row r="119" spans="1:6" ht="14.25">
      <c r="A119" s="287" t="s">
        <v>315</v>
      </c>
      <c r="B119" s="472">
        <v>10434.958</v>
      </c>
      <c r="C119" s="451">
        <v>45285.01</v>
      </c>
      <c r="D119" s="462"/>
      <c r="E119" s="451">
        <v>10265.717999999997</v>
      </c>
      <c r="F119" s="455">
        <v>42630.327</v>
      </c>
    </row>
    <row r="120" spans="1:6" ht="15">
      <c r="A120" s="554" t="s">
        <v>454</v>
      </c>
      <c r="B120" s="265"/>
      <c r="C120" s="265"/>
      <c r="D120" s="265"/>
      <c r="E120" s="265"/>
      <c r="F120" s="265"/>
    </row>
  </sheetData>
  <sheetProtection/>
  <mergeCells count="8">
    <mergeCell ref="A2:F2"/>
    <mergeCell ref="A3:F3"/>
    <mergeCell ref="B5:C5"/>
    <mergeCell ref="E5:F5"/>
    <mergeCell ref="E88:F88"/>
    <mergeCell ref="B88:C88"/>
    <mergeCell ref="A85:F85"/>
    <mergeCell ref="A86:F86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3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34.875" style="0" customWidth="1"/>
    <col min="4" max="4" width="0.875" style="0" customWidth="1"/>
    <col min="5" max="5" width="8.00390625" style="0" hidden="1" customWidth="1"/>
  </cols>
  <sheetData>
    <row r="1" ht="14.25">
      <c r="A1" s="2" t="s">
        <v>318</v>
      </c>
    </row>
    <row r="2" spans="1:6" ht="15.75">
      <c r="A2" s="808" t="s">
        <v>392</v>
      </c>
      <c r="B2" s="808"/>
      <c r="C2" s="808"/>
      <c r="D2" s="808"/>
      <c r="E2" s="808"/>
      <c r="F2" s="295"/>
    </row>
    <row r="4" spans="1:6" ht="14.25">
      <c r="A4" s="296"/>
      <c r="B4" s="296"/>
      <c r="C4" s="296"/>
      <c r="D4" s="296"/>
      <c r="E4" s="296"/>
      <c r="F4" s="296"/>
    </row>
    <row r="5" spans="1:6" ht="14.25">
      <c r="A5" s="809"/>
      <c r="B5" s="297">
        <v>2014</v>
      </c>
      <c r="C5" s="298">
        <v>2013</v>
      </c>
      <c r="D5" s="296"/>
      <c r="E5" s="296"/>
      <c r="F5" s="296"/>
    </row>
    <row r="6" spans="1:6" ht="14.25">
      <c r="A6" s="810"/>
      <c r="B6" s="299" t="s">
        <v>6</v>
      </c>
      <c r="C6" s="300" t="s">
        <v>6</v>
      </c>
      <c r="D6" s="296"/>
      <c r="E6" s="296"/>
      <c r="F6" s="296"/>
    </row>
    <row r="7" spans="1:6" ht="14.25">
      <c r="A7" s="301" t="s">
        <v>319</v>
      </c>
      <c r="B7" s="302"/>
      <c r="C7" s="303"/>
      <c r="D7" s="296"/>
      <c r="E7" s="296"/>
      <c r="F7" s="296"/>
    </row>
    <row r="8" spans="1:6" ht="9" customHeight="1">
      <c r="A8" s="296"/>
      <c r="B8" s="302"/>
      <c r="C8" s="303"/>
      <c r="D8" s="296"/>
      <c r="E8" s="296"/>
      <c r="F8" s="296"/>
    </row>
    <row r="9" spans="1:6" ht="11.25" customHeight="1">
      <c r="A9" s="659" t="s">
        <v>467</v>
      </c>
      <c r="B9" s="643">
        <v>-11677</v>
      </c>
      <c r="C9" s="613">
        <v>-8972</v>
      </c>
      <c r="D9" s="296"/>
      <c r="E9" s="304"/>
      <c r="F9" s="296"/>
    </row>
    <row r="10" spans="1:6" ht="14.25">
      <c r="A10" s="659" t="s">
        <v>320</v>
      </c>
      <c r="B10" s="643">
        <v>11058</v>
      </c>
      <c r="C10" s="613">
        <v>9338</v>
      </c>
      <c r="D10" s="296"/>
      <c r="E10" s="304"/>
      <c r="F10" s="296"/>
    </row>
    <row r="11" spans="1:6" ht="14.25">
      <c r="A11" s="659" t="s">
        <v>321</v>
      </c>
      <c r="B11" s="643">
        <v>-56</v>
      </c>
      <c r="C11" s="613">
        <v>-10</v>
      </c>
      <c r="D11" s="296"/>
      <c r="E11" s="304"/>
      <c r="F11" s="296"/>
    </row>
    <row r="12" spans="1:6" ht="14.25">
      <c r="A12" s="642" t="s">
        <v>468</v>
      </c>
      <c r="B12" s="644">
        <v>-675</v>
      </c>
      <c r="C12" s="657">
        <v>356</v>
      </c>
      <c r="D12" s="296"/>
      <c r="E12" s="304"/>
      <c r="F12" s="296"/>
    </row>
    <row r="13" spans="1:6" ht="19.5" customHeight="1">
      <c r="A13" s="554" t="s">
        <v>454</v>
      </c>
      <c r="B13" s="554"/>
      <c r="C13" s="554"/>
      <c r="D13" s="296"/>
      <c r="E13" s="296"/>
      <c r="F13" s="296"/>
    </row>
  </sheetData>
  <sheetProtection/>
  <mergeCells count="2">
    <mergeCell ref="A2:E2"/>
    <mergeCell ref="A5:A6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56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42.75390625" style="0" customWidth="1"/>
  </cols>
  <sheetData>
    <row r="1" ht="14.25">
      <c r="A1" s="2" t="s">
        <v>322</v>
      </c>
    </row>
    <row r="2" spans="1:3" ht="15.75">
      <c r="A2" s="811" t="s">
        <v>323</v>
      </c>
      <c r="B2" s="811"/>
      <c r="C2" s="811"/>
    </row>
    <row r="3" spans="1:3" ht="14.25">
      <c r="A3" s="812" t="s">
        <v>389</v>
      </c>
      <c r="B3" s="812"/>
      <c r="C3" s="812"/>
    </row>
    <row r="4" spans="1:3" ht="14.25">
      <c r="A4" s="305"/>
      <c r="B4" s="305"/>
      <c r="C4" s="305"/>
    </row>
    <row r="5" spans="1:3" ht="14.25">
      <c r="A5" s="813"/>
      <c r="B5" s="306">
        <v>2014</v>
      </c>
      <c r="C5" s="307">
        <v>2013</v>
      </c>
    </row>
    <row r="6" spans="1:3" ht="14.25">
      <c r="A6" s="814"/>
      <c r="B6" s="308" t="s">
        <v>6</v>
      </c>
      <c r="C6" s="309" t="s">
        <v>6</v>
      </c>
    </row>
    <row r="7" spans="1:3" ht="14.25">
      <c r="A7" s="310" t="s">
        <v>190</v>
      </c>
      <c r="B7" s="311"/>
      <c r="C7" s="312"/>
    </row>
    <row r="8" spans="1:3" ht="14.25">
      <c r="A8" s="313" t="s">
        <v>324</v>
      </c>
      <c r="B8" s="311"/>
      <c r="C8" s="312"/>
    </row>
    <row r="9" spans="1:3" ht="14.25">
      <c r="A9" s="314" t="s">
        <v>9</v>
      </c>
      <c r="B9" s="464">
        <v>1677</v>
      </c>
      <c r="C9" s="315">
        <v>1652</v>
      </c>
    </row>
    <row r="10" spans="1:3" ht="14.25">
      <c r="A10" s="314" t="s">
        <v>325</v>
      </c>
      <c r="B10" s="464">
        <v>830</v>
      </c>
      <c r="C10" s="315">
        <v>908</v>
      </c>
    </row>
    <row r="11" spans="1:3" ht="14.25">
      <c r="A11" s="314" t="s">
        <v>326</v>
      </c>
      <c r="B11" s="464">
        <v>167</v>
      </c>
      <c r="C11" s="315">
        <v>81</v>
      </c>
    </row>
    <row r="12" spans="1:3" ht="14.25">
      <c r="A12" s="314" t="s">
        <v>327</v>
      </c>
      <c r="B12" s="464">
        <v>1674</v>
      </c>
      <c r="C12" s="315">
        <v>1544</v>
      </c>
    </row>
    <row r="13" spans="1:3" ht="14.25">
      <c r="A13" s="314" t="s">
        <v>76</v>
      </c>
      <c r="B13" s="464">
        <v>73</v>
      </c>
      <c r="C13" s="315">
        <v>75</v>
      </c>
    </row>
    <row r="14" spans="1:3" ht="14.25">
      <c r="A14" s="313" t="s">
        <v>328</v>
      </c>
      <c r="B14" s="444">
        <v>4421</v>
      </c>
      <c r="C14" s="316">
        <v>4260</v>
      </c>
    </row>
    <row r="15" spans="1:3" ht="14.25">
      <c r="A15" s="317"/>
      <c r="B15" s="464"/>
      <c r="C15" s="315"/>
    </row>
    <row r="16" spans="1:3" ht="14.25">
      <c r="A16" s="313" t="s">
        <v>329</v>
      </c>
      <c r="B16" s="414"/>
      <c r="C16" s="318"/>
    </row>
    <row r="17" spans="1:3" ht="14.25">
      <c r="A17" s="314" t="s">
        <v>330</v>
      </c>
      <c r="B17" s="464">
        <v>1</v>
      </c>
      <c r="C17" s="315">
        <v>1</v>
      </c>
    </row>
    <row r="18" spans="1:3" ht="14.25">
      <c r="A18" s="314" t="s">
        <v>331</v>
      </c>
      <c r="B18" s="464"/>
      <c r="C18" s="315"/>
    </row>
    <row r="19" spans="1:3" ht="14.25">
      <c r="A19" s="319" t="s">
        <v>332</v>
      </c>
      <c r="B19" s="464">
        <v>0</v>
      </c>
      <c r="C19" s="320" t="s">
        <v>369</v>
      </c>
    </row>
    <row r="20" spans="1:3" ht="14.25">
      <c r="A20" s="319" t="s">
        <v>333</v>
      </c>
      <c r="B20" s="434" t="s">
        <v>432</v>
      </c>
      <c r="C20" s="320" t="s">
        <v>369</v>
      </c>
    </row>
    <row r="21" spans="1:3" ht="14.25">
      <c r="A21" s="321" t="s">
        <v>334</v>
      </c>
      <c r="B21" s="464">
        <v>1</v>
      </c>
      <c r="C21" s="320" t="s">
        <v>369</v>
      </c>
    </row>
    <row r="22" spans="1:3" ht="14.25">
      <c r="A22" s="314" t="s">
        <v>125</v>
      </c>
      <c r="B22" s="464">
        <v>1200</v>
      </c>
      <c r="C22" s="443" t="s">
        <v>369</v>
      </c>
    </row>
    <row r="23" spans="1:3" ht="14.25">
      <c r="A23" s="313" t="s">
        <v>335</v>
      </c>
      <c r="B23" s="444">
        <v>1202</v>
      </c>
      <c r="C23" s="316">
        <v>1</v>
      </c>
    </row>
    <row r="24" spans="1:3" ht="2.25" customHeight="1">
      <c r="A24" s="317"/>
      <c r="B24" s="414"/>
      <c r="C24" s="318"/>
    </row>
    <row r="25" spans="1:3" ht="14.25">
      <c r="A25" s="310" t="s">
        <v>336</v>
      </c>
      <c r="B25" s="414">
        <v>5623</v>
      </c>
      <c r="C25" s="318">
        <v>4261</v>
      </c>
    </row>
    <row r="26" spans="1:3" ht="1.5" customHeight="1">
      <c r="A26" s="317"/>
      <c r="B26" s="464"/>
      <c r="C26" s="315"/>
    </row>
    <row r="27" spans="1:3" ht="14.25">
      <c r="A27" s="310" t="s">
        <v>337</v>
      </c>
      <c r="B27" s="464"/>
      <c r="C27" s="315"/>
    </row>
    <row r="28" spans="1:3" ht="14.25">
      <c r="A28" s="313" t="s">
        <v>338</v>
      </c>
      <c r="B28" s="414"/>
      <c r="C28" s="318"/>
    </row>
    <row r="29" spans="1:3" ht="14.25">
      <c r="A29" s="314" t="s">
        <v>339</v>
      </c>
      <c r="B29" s="464">
        <v>649</v>
      </c>
      <c r="C29" s="315">
        <v>516</v>
      </c>
    </row>
    <row r="30" spans="1:3" ht="14.25">
      <c r="A30" s="314" t="s">
        <v>340</v>
      </c>
      <c r="B30" s="464">
        <v>5444</v>
      </c>
      <c r="C30" s="315">
        <v>5252</v>
      </c>
    </row>
    <row r="31" spans="1:3" ht="14.25">
      <c r="A31" s="314" t="s">
        <v>341</v>
      </c>
      <c r="B31" s="434" t="s">
        <v>432</v>
      </c>
      <c r="C31" s="315">
        <v>0</v>
      </c>
    </row>
    <row r="32" spans="1:3" ht="14.25">
      <c r="A32" s="313" t="s">
        <v>342</v>
      </c>
      <c r="B32" s="444">
        <v>6093</v>
      </c>
      <c r="C32" s="316">
        <v>5768</v>
      </c>
    </row>
    <row r="33" spans="1:3" ht="5.25" customHeight="1">
      <c r="A33" s="317"/>
      <c r="B33" s="464"/>
      <c r="C33" s="315"/>
    </row>
    <row r="34" spans="1:3" ht="14.25">
      <c r="A34" s="313" t="s">
        <v>343</v>
      </c>
      <c r="B34" s="464"/>
      <c r="C34" s="315"/>
    </row>
    <row r="35" spans="1:3" ht="14.25">
      <c r="A35" s="314" t="s">
        <v>339</v>
      </c>
      <c r="B35" s="464">
        <v>63</v>
      </c>
      <c r="C35" s="315">
        <v>26</v>
      </c>
    </row>
    <row r="36" spans="1:3" ht="14.25">
      <c r="A36" s="314" t="s">
        <v>344</v>
      </c>
      <c r="B36" s="464">
        <v>924</v>
      </c>
      <c r="C36" s="315">
        <v>430</v>
      </c>
    </row>
    <row r="37" spans="1:3" ht="14.25">
      <c r="A37" s="314" t="s">
        <v>345</v>
      </c>
      <c r="B37" s="464">
        <v>0</v>
      </c>
      <c r="C37" s="315">
        <v>0</v>
      </c>
    </row>
    <row r="38" spans="1:3" ht="14.25">
      <c r="A38" s="313" t="s">
        <v>346</v>
      </c>
      <c r="B38" s="444">
        <v>987</v>
      </c>
      <c r="C38" s="316">
        <v>456</v>
      </c>
    </row>
    <row r="39" spans="1:3" ht="14.25">
      <c r="A39" s="317"/>
      <c r="B39" s="464"/>
      <c r="C39" s="315"/>
    </row>
    <row r="40" spans="1:3" ht="14.25">
      <c r="A40" s="313" t="s">
        <v>329</v>
      </c>
      <c r="B40" s="414"/>
      <c r="C40" s="318"/>
    </row>
    <row r="41" spans="1:3" ht="14.25">
      <c r="A41" s="314" t="s">
        <v>347</v>
      </c>
      <c r="B41" s="464">
        <v>0</v>
      </c>
      <c r="C41" s="315">
        <v>0</v>
      </c>
    </row>
    <row r="42" spans="1:3" ht="14.25">
      <c r="A42" s="314" t="s">
        <v>348</v>
      </c>
      <c r="B42" s="464">
        <v>1</v>
      </c>
      <c r="C42" s="315">
        <v>0</v>
      </c>
    </row>
    <row r="43" spans="1:3" ht="14.25">
      <c r="A43" s="313" t="s">
        <v>335</v>
      </c>
      <c r="B43" s="444">
        <v>1</v>
      </c>
      <c r="C43" s="315">
        <v>0</v>
      </c>
    </row>
    <row r="44" spans="1:3" ht="14.25">
      <c r="A44" s="317"/>
      <c r="B44" s="414"/>
      <c r="C44" s="318"/>
    </row>
    <row r="45" spans="1:3" ht="14.25">
      <c r="A45" s="310" t="s">
        <v>349</v>
      </c>
      <c r="B45" s="414">
        <v>7081</v>
      </c>
      <c r="C45" s="318">
        <v>6224</v>
      </c>
    </row>
    <row r="46" spans="1:3" ht="5.25" customHeight="1">
      <c r="A46" s="317"/>
      <c r="B46" s="414"/>
      <c r="C46" s="318"/>
    </row>
    <row r="47" spans="1:3" ht="14.25">
      <c r="A47" s="310" t="s">
        <v>350</v>
      </c>
      <c r="B47" s="478" t="s">
        <v>433</v>
      </c>
      <c r="C47" s="465">
        <v>-1963</v>
      </c>
    </row>
    <row r="48" spans="1:3" ht="14.25">
      <c r="A48" s="317"/>
      <c r="B48" s="414"/>
      <c r="C48" s="318"/>
    </row>
    <row r="49" spans="1:5" ht="14.25">
      <c r="A49" s="638" t="s">
        <v>351</v>
      </c>
      <c r="B49" s="660"/>
      <c r="C49" s="613"/>
      <c r="D49" s="647"/>
      <c r="E49" s="647"/>
    </row>
    <row r="50" spans="1:5" ht="14.25">
      <c r="A50" s="645" t="s">
        <v>352</v>
      </c>
      <c r="B50" s="660">
        <v>-10218</v>
      </c>
      <c r="C50" s="613">
        <v>-7009</v>
      </c>
      <c r="D50" s="647"/>
      <c r="E50" s="596"/>
    </row>
    <row r="51" spans="1:5" ht="14.25">
      <c r="A51" s="639" t="s">
        <v>469</v>
      </c>
      <c r="B51" s="660">
        <v>-11677</v>
      </c>
      <c r="C51" s="613">
        <v>-8972</v>
      </c>
      <c r="D51" s="647"/>
      <c r="E51" s="596"/>
    </row>
    <row r="52" spans="1:5" ht="14.25">
      <c r="A52" s="640"/>
      <c r="B52" s="661"/>
      <c r="C52" s="657"/>
      <c r="D52" s="647"/>
      <c r="E52" s="596"/>
    </row>
    <row r="53" spans="1:5" ht="14.25">
      <c r="A53" s="640" t="s">
        <v>132</v>
      </c>
      <c r="B53" s="660"/>
      <c r="C53" s="613"/>
      <c r="D53" s="647"/>
      <c r="E53" s="596"/>
    </row>
    <row r="54" spans="1:5" ht="14.25">
      <c r="A54" s="639" t="s">
        <v>353</v>
      </c>
      <c r="B54" s="660">
        <v>-8197</v>
      </c>
      <c r="C54" s="613">
        <v>-7391</v>
      </c>
      <c r="D54" s="647"/>
      <c r="E54" s="596"/>
    </row>
    <row r="55" spans="1:5" ht="14.25">
      <c r="A55" s="639" t="s">
        <v>470</v>
      </c>
      <c r="B55" s="660">
        <v>-3480</v>
      </c>
      <c r="C55" s="613">
        <v>-1581</v>
      </c>
      <c r="D55" s="647"/>
      <c r="E55" s="596"/>
    </row>
    <row r="56" spans="1:3" ht="14.25">
      <c r="A56" s="554" t="s">
        <v>454</v>
      </c>
      <c r="B56" s="352"/>
      <c r="C56" s="352"/>
    </row>
  </sheetData>
  <sheetProtection/>
  <mergeCells count="3">
    <mergeCell ref="A2:C2"/>
    <mergeCell ref="A3:C3"/>
    <mergeCell ref="A5:A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16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58.625" style="0" customWidth="1"/>
  </cols>
  <sheetData>
    <row r="1" ht="14.25">
      <c r="A1" s="2" t="s">
        <v>354</v>
      </c>
    </row>
    <row r="2" spans="1:5" ht="15.75">
      <c r="A2" s="815" t="s">
        <v>393</v>
      </c>
      <c r="B2" s="816"/>
      <c r="C2" s="816"/>
      <c r="D2" s="322"/>
      <c r="E2" s="322"/>
    </row>
    <row r="3" spans="1:5" ht="14.25">
      <c r="A3" s="322"/>
      <c r="B3" s="322"/>
      <c r="C3" s="322"/>
      <c r="D3" s="322"/>
      <c r="E3" s="322"/>
    </row>
    <row r="4" spans="1:5" ht="14.25">
      <c r="A4" s="817"/>
      <c r="B4" s="479">
        <v>2014</v>
      </c>
      <c r="C4" s="323">
        <v>2013</v>
      </c>
      <c r="D4" s="322"/>
      <c r="E4" s="322"/>
    </row>
    <row r="5" spans="1:5" ht="14.25">
      <c r="A5" s="818"/>
      <c r="B5" s="480" t="s">
        <v>6</v>
      </c>
      <c r="C5" s="324" t="s">
        <v>6</v>
      </c>
      <c r="D5" s="322"/>
      <c r="E5" s="325"/>
    </row>
    <row r="6" spans="1:5" ht="14.25">
      <c r="A6" s="659" t="s">
        <v>355</v>
      </c>
      <c r="B6" s="663">
        <v>8197</v>
      </c>
      <c r="C6" s="613">
        <v>7391</v>
      </c>
      <c r="D6" s="322"/>
      <c r="E6" s="325"/>
    </row>
    <row r="7" spans="1:5" ht="14.25">
      <c r="A7" s="659" t="s">
        <v>356</v>
      </c>
      <c r="B7" s="663">
        <v>9</v>
      </c>
      <c r="C7" s="613">
        <v>47</v>
      </c>
      <c r="D7" s="322"/>
      <c r="E7" s="326"/>
    </row>
    <row r="8" spans="1:5" ht="14.25">
      <c r="A8" s="590" t="s">
        <v>357</v>
      </c>
      <c r="B8" s="663">
        <v>943</v>
      </c>
      <c r="C8" s="613">
        <v>568</v>
      </c>
      <c r="D8" s="322"/>
      <c r="E8" s="326"/>
    </row>
    <row r="9" spans="1:5" ht="14.25">
      <c r="A9" s="590" t="s">
        <v>358</v>
      </c>
      <c r="B9" s="663">
        <v>851</v>
      </c>
      <c r="C9" s="613">
        <v>575</v>
      </c>
      <c r="D9" s="322"/>
      <c r="E9" s="326"/>
    </row>
    <row r="10" spans="1:5" ht="14.25">
      <c r="A10" s="590" t="s">
        <v>359</v>
      </c>
      <c r="B10" s="663">
        <v>375</v>
      </c>
      <c r="C10" s="662">
        <v>193</v>
      </c>
      <c r="D10" s="322"/>
      <c r="E10" s="326"/>
    </row>
    <row r="11" spans="1:5" ht="14.25">
      <c r="A11" s="590" t="s">
        <v>360</v>
      </c>
      <c r="B11" s="663">
        <v>172</v>
      </c>
      <c r="C11" s="662">
        <v>80</v>
      </c>
      <c r="D11" s="322"/>
      <c r="E11" s="326"/>
    </row>
    <row r="12" spans="1:5" ht="14.25">
      <c r="A12" s="659" t="s">
        <v>361</v>
      </c>
      <c r="B12" s="663">
        <v>510</v>
      </c>
      <c r="C12" s="613">
        <v>483</v>
      </c>
      <c r="D12" s="322"/>
      <c r="E12" s="326"/>
    </row>
    <row r="13" spans="1:5" ht="14.25">
      <c r="A13" s="647"/>
      <c r="B13" s="663"/>
      <c r="C13" s="613"/>
      <c r="D13" s="322"/>
      <c r="E13" s="326"/>
    </row>
    <row r="14" spans="1:5" ht="14.25">
      <c r="A14" s="642" t="s">
        <v>393</v>
      </c>
      <c r="B14" s="664">
        <v>11058</v>
      </c>
      <c r="C14" s="657">
        <v>9338</v>
      </c>
      <c r="D14" s="322"/>
      <c r="E14" s="326"/>
    </row>
    <row r="15" spans="1:5" ht="14.25">
      <c r="A15" s="554" t="s">
        <v>454</v>
      </c>
      <c r="B15" s="352"/>
      <c r="C15" s="352"/>
      <c r="D15" s="322"/>
      <c r="E15" s="326"/>
    </row>
    <row r="16" spans="1:5" ht="14.25">
      <c r="A16" s="322"/>
      <c r="B16" s="325"/>
      <c r="C16" s="322"/>
      <c r="D16" s="322"/>
      <c r="E16" s="322"/>
    </row>
  </sheetData>
  <sheetProtection/>
  <mergeCells count="2">
    <mergeCell ref="A2:C2"/>
    <mergeCell ref="A4:A5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32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44.875" style="0" customWidth="1"/>
  </cols>
  <sheetData>
    <row r="1" ht="14.25">
      <c r="A1" s="2" t="s">
        <v>362</v>
      </c>
    </row>
    <row r="2" spans="1:3" ht="15.75">
      <c r="A2" s="819" t="s">
        <v>394</v>
      </c>
      <c r="B2" s="820"/>
      <c r="C2" s="820"/>
    </row>
    <row r="3" spans="1:3" ht="14.25">
      <c r="A3" s="327"/>
      <c r="B3" s="327"/>
      <c r="C3" s="327"/>
    </row>
    <row r="4" spans="1:3" ht="14.25">
      <c r="A4" s="821"/>
      <c r="B4" s="328">
        <v>2014</v>
      </c>
      <c r="C4" s="329">
        <v>2013</v>
      </c>
    </row>
    <row r="5" spans="1:3" ht="14.25">
      <c r="A5" s="822"/>
      <c r="B5" s="330" t="s">
        <v>6</v>
      </c>
      <c r="C5" s="331" t="s">
        <v>6</v>
      </c>
    </row>
    <row r="6" spans="1:3" ht="14.25">
      <c r="A6" s="327"/>
      <c r="B6" s="332"/>
      <c r="C6" s="333"/>
    </row>
    <row r="7" spans="1:3" ht="14.25">
      <c r="A7" s="675" t="s">
        <v>363</v>
      </c>
      <c r="B7" s="671">
        <v>638.4</v>
      </c>
      <c r="C7" s="667">
        <v>595.7</v>
      </c>
    </row>
    <row r="8" spans="1:3" ht="14.25">
      <c r="A8" s="647"/>
      <c r="B8" s="672"/>
      <c r="C8" s="668"/>
    </row>
    <row r="9" spans="1:3" ht="14.25">
      <c r="A9" s="666" t="s">
        <v>364</v>
      </c>
      <c r="B9" s="674">
        <v>56.5</v>
      </c>
      <c r="C9" s="670">
        <v>9.6</v>
      </c>
    </row>
    <row r="10" spans="1:3" ht="14.25">
      <c r="A10" s="659" t="s">
        <v>365</v>
      </c>
      <c r="B10" s="673"/>
      <c r="C10" s="669"/>
    </row>
    <row r="11" spans="1:3" ht="14.25">
      <c r="A11" s="639" t="s">
        <v>471</v>
      </c>
      <c r="B11" s="673">
        <v>56.5</v>
      </c>
      <c r="C11" s="669">
        <v>9.6</v>
      </c>
    </row>
    <row r="12" spans="1:3" ht="14.25">
      <c r="A12" s="639" t="s">
        <v>472</v>
      </c>
      <c r="B12" s="673">
        <v>0</v>
      </c>
      <c r="C12" s="669" t="s">
        <v>369</v>
      </c>
    </row>
    <row r="13" spans="1:3" ht="14.25">
      <c r="A13" s="639" t="s">
        <v>366</v>
      </c>
      <c r="B13" s="673"/>
      <c r="C13" s="669"/>
    </row>
    <row r="14" spans="1:3" ht="14.25">
      <c r="A14" s="665" t="s">
        <v>367</v>
      </c>
      <c r="B14" s="673">
        <v>0</v>
      </c>
      <c r="C14" s="669" t="s">
        <v>369</v>
      </c>
    </row>
    <row r="15" spans="1:3" ht="14.25">
      <c r="A15" s="645" t="s">
        <v>368</v>
      </c>
      <c r="B15" s="673">
        <v>0</v>
      </c>
      <c r="C15" s="669" t="s">
        <v>369</v>
      </c>
    </row>
    <row r="16" spans="1:3" ht="14.25">
      <c r="A16" s="647"/>
      <c r="B16" s="673"/>
      <c r="C16" s="669">
        <v>0.2</v>
      </c>
    </row>
    <row r="17" spans="1:3" ht="14.25">
      <c r="A17" s="642" t="s">
        <v>370</v>
      </c>
      <c r="B17" s="673"/>
      <c r="C17" s="669"/>
    </row>
    <row r="18" spans="1:3" ht="14.25">
      <c r="A18" s="659" t="s">
        <v>372</v>
      </c>
      <c r="B18" s="673">
        <v>0</v>
      </c>
      <c r="C18" s="669">
        <v>2.5</v>
      </c>
    </row>
    <row r="19" spans="1:3" ht="14.25">
      <c r="A19" s="659" t="s">
        <v>473</v>
      </c>
      <c r="B19" s="673">
        <v>50</v>
      </c>
      <c r="C19" s="669" t="s">
        <v>369</v>
      </c>
    </row>
    <row r="20" spans="1:3" ht="14.25">
      <c r="A20" s="659" t="s">
        <v>371</v>
      </c>
      <c r="B20" s="673" t="s">
        <v>369</v>
      </c>
      <c r="C20" s="669">
        <v>0.4</v>
      </c>
    </row>
    <row r="21" spans="1:3" ht="14.25">
      <c r="A21" s="659" t="s">
        <v>373</v>
      </c>
      <c r="B21" s="673">
        <v>2.6</v>
      </c>
      <c r="C21" s="669">
        <v>1</v>
      </c>
    </row>
    <row r="22" spans="1:3" ht="14.25">
      <c r="A22" s="659" t="s">
        <v>374</v>
      </c>
      <c r="B22" s="673">
        <v>1.6</v>
      </c>
      <c r="C22" s="669">
        <v>1.8</v>
      </c>
    </row>
    <row r="23" spans="1:3" ht="14.25">
      <c r="A23" s="659" t="s">
        <v>375</v>
      </c>
      <c r="B23" s="673">
        <v>1.8</v>
      </c>
      <c r="C23" s="669">
        <v>1.8</v>
      </c>
    </row>
    <row r="24" spans="1:3" ht="14.25">
      <c r="A24" s="659" t="s">
        <v>376</v>
      </c>
      <c r="B24" s="673">
        <v>0.5</v>
      </c>
      <c r="C24" s="669">
        <v>0.1</v>
      </c>
    </row>
    <row r="25" spans="1:3" ht="14.25">
      <c r="A25" s="659" t="s">
        <v>296</v>
      </c>
      <c r="B25" s="673" t="s">
        <v>369</v>
      </c>
      <c r="C25" s="669">
        <v>2</v>
      </c>
    </row>
    <row r="26" spans="1:3" ht="14.25">
      <c r="A26" s="647"/>
      <c r="B26" s="671"/>
      <c r="C26" s="667"/>
    </row>
    <row r="27" spans="1:3" ht="14.25">
      <c r="A27" s="642" t="s">
        <v>377</v>
      </c>
      <c r="B27" s="671">
        <v>56.5</v>
      </c>
      <c r="C27" s="667">
        <v>9.6</v>
      </c>
    </row>
    <row r="28" spans="1:3" ht="18" customHeight="1">
      <c r="A28" s="554" t="s">
        <v>454</v>
      </c>
      <c r="B28" s="352"/>
      <c r="C28" s="352"/>
    </row>
    <row r="29" spans="1:3" ht="14.25">
      <c r="A29" s="327"/>
      <c r="B29" s="335"/>
      <c r="C29" s="335"/>
    </row>
    <row r="30" spans="1:3" ht="14.25">
      <c r="A30" s="334"/>
      <c r="B30" s="335"/>
      <c r="C30" s="335"/>
    </row>
    <row r="31" spans="1:3" ht="14.25">
      <c r="A31" s="327"/>
      <c r="B31" s="336"/>
      <c r="C31" s="327"/>
    </row>
    <row r="32" spans="1:3" ht="14.25">
      <c r="A32" s="327"/>
      <c r="B32" s="327"/>
      <c r="C32" s="327"/>
    </row>
  </sheetData>
  <sheetProtection/>
  <mergeCells count="2">
    <mergeCell ref="A2:C2"/>
    <mergeCell ref="A4:A5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11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43.375" style="0" customWidth="1"/>
    <col min="2" max="2" width="5.875" style="0" customWidth="1"/>
  </cols>
  <sheetData>
    <row r="1" spans="1:4" ht="14.25">
      <c r="A1" s="1" t="s">
        <v>474</v>
      </c>
      <c r="B1" s="13"/>
      <c r="C1" s="3"/>
      <c r="D1" s="3"/>
    </row>
    <row r="2" spans="1:4" ht="15.75">
      <c r="A2" s="823" t="s">
        <v>475</v>
      </c>
      <c r="B2" s="823"/>
      <c r="C2" s="731"/>
      <c r="D2" s="731"/>
    </row>
    <row r="3" spans="1:4" ht="15">
      <c r="A3" s="824" t="s">
        <v>476</v>
      </c>
      <c r="B3" s="729"/>
      <c r="C3" s="729"/>
      <c r="D3" s="3"/>
    </row>
    <row r="4" spans="1:4" ht="14.25">
      <c r="A4" s="825"/>
      <c r="B4" s="676"/>
      <c r="C4" s="677">
        <v>2014</v>
      </c>
      <c r="D4" s="676">
        <v>2013</v>
      </c>
    </row>
    <row r="5" spans="1:4" ht="14.25">
      <c r="A5" s="826"/>
      <c r="B5" s="244"/>
      <c r="C5" s="678" t="s">
        <v>6</v>
      </c>
      <c r="D5" s="244" t="s">
        <v>6</v>
      </c>
    </row>
    <row r="6" spans="1:4" ht="14.25">
      <c r="A6" s="13"/>
      <c r="B6" s="679"/>
      <c r="C6" s="484"/>
      <c r="D6" s="38"/>
    </row>
    <row r="7" spans="1:4" ht="14.25">
      <c r="A7" s="680" t="s">
        <v>477</v>
      </c>
      <c r="B7" s="681"/>
      <c r="C7" s="682">
        <v>9</v>
      </c>
      <c r="D7" s="683">
        <v>104</v>
      </c>
    </row>
    <row r="8" spans="1:4" ht="14.25">
      <c r="A8" s="13" t="s">
        <v>478</v>
      </c>
      <c r="B8" s="679"/>
      <c r="C8" s="684">
        <v>1</v>
      </c>
      <c r="D8" s="260">
        <v>1</v>
      </c>
    </row>
    <row r="9" spans="1:4" ht="14.25">
      <c r="A9" s="13" t="s">
        <v>479</v>
      </c>
      <c r="B9" s="679"/>
      <c r="C9" s="684">
        <v>0</v>
      </c>
      <c r="D9" s="260">
        <v>58</v>
      </c>
    </row>
    <row r="10" spans="1:4" ht="14.25">
      <c r="A10" s="685" t="s">
        <v>480</v>
      </c>
      <c r="B10" s="686"/>
      <c r="C10" s="687">
        <v>9</v>
      </c>
      <c r="D10" s="688">
        <v>47</v>
      </c>
    </row>
    <row r="11" spans="1:4" ht="14.25">
      <c r="A11" s="553" t="s">
        <v>481</v>
      </c>
      <c r="B11" s="553"/>
      <c r="C11" s="558"/>
      <c r="D11" s="689"/>
    </row>
  </sheetData>
  <sheetProtection/>
  <mergeCells count="3">
    <mergeCell ref="A2:D2"/>
    <mergeCell ref="A3:C3"/>
    <mergeCell ref="A4:A5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12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36.125" style="0" customWidth="1"/>
  </cols>
  <sheetData>
    <row r="1" spans="1:4" ht="14.25">
      <c r="A1" s="1" t="s">
        <v>482</v>
      </c>
      <c r="B1" s="3"/>
      <c r="C1" s="3"/>
      <c r="D1" s="3"/>
    </row>
    <row r="2" spans="1:4" ht="15.75">
      <c r="A2" s="823" t="s">
        <v>483</v>
      </c>
      <c r="B2" s="731"/>
      <c r="C2" s="731"/>
      <c r="D2" s="827"/>
    </row>
    <row r="3" spans="1:4" ht="15">
      <c r="A3" s="824" t="s">
        <v>476</v>
      </c>
      <c r="B3" s="729"/>
      <c r="C3" s="729"/>
      <c r="D3" s="3"/>
    </row>
    <row r="4" spans="1:4" ht="14.25">
      <c r="A4" s="825"/>
      <c r="B4" s="676"/>
      <c r="C4" s="677">
        <v>2014</v>
      </c>
      <c r="D4" s="676">
        <v>2013</v>
      </c>
    </row>
    <row r="5" spans="1:4" ht="14.25">
      <c r="A5" s="826"/>
      <c r="B5" s="244"/>
      <c r="C5" s="678" t="s">
        <v>6</v>
      </c>
      <c r="D5" s="244" t="s">
        <v>6</v>
      </c>
    </row>
    <row r="6" spans="1:4" ht="14.25">
      <c r="A6" s="13"/>
      <c r="B6" s="679"/>
      <c r="C6" s="484"/>
      <c r="D6" s="38"/>
    </row>
    <row r="7" spans="1:4" ht="14.25">
      <c r="A7" s="680" t="s">
        <v>477</v>
      </c>
      <c r="B7" s="690"/>
      <c r="C7" s="682">
        <v>94</v>
      </c>
      <c r="D7" s="683">
        <v>277</v>
      </c>
    </row>
    <row r="8" spans="1:4" ht="14.25">
      <c r="A8" s="13" t="s">
        <v>478</v>
      </c>
      <c r="B8" s="679"/>
      <c r="C8" s="684">
        <v>350</v>
      </c>
      <c r="D8" s="260">
        <v>0</v>
      </c>
    </row>
    <row r="9" spans="1:4" ht="14.25">
      <c r="A9" s="13" t="s">
        <v>479</v>
      </c>
      <c r="B9" s="679"/>
      <c r="C9" s="684">
        <v>68</v>
      </c>
      <c r="D9" s="260">
        <v>84</v>
      </c>
    </row>
    <row r="10" spans="1:4" ht="14.25">
      <c r="A10" s="685" t="s">
        <v>480</v>
      </c>
      <c r="B10" s="686"/>
      <c r="C10" s="687">
        <v>375</v>
      </c>
      <c r="D10" s="688">
        <v>193</v>
      </c>
    </row>
    <row r="11" spans="1:4" ht="14.25">
      <c r="A11" s="553" t="s">
        <v>481</v>
      </c>
      <c r="B11" s="553"/>
      <c r="C11" s="558"/>
      <c r="D11" s="689"/>
    </row>
    <row r="12" spans="1:4" ht="14.25">
      <c r="A12" s="13"/>
      <c r="B12" s="3"/>
      <c r="C12" s="3"/>
      <c r="D12" s="3"/>
    </row>
  </sheetData>
  <sheetProtection/>
  <mergeCells count="3">
    <mergeCell ref="A2:D2"/>
    <mergeCell ref="A3:C3"/>
    <mergeCell ref="A4:A5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12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43.75390625" style="0" customWidth="1"/>
  </cols>
  <sheetData>
    <row r="1" spans="1:4" ht="14.25">
      <c r="A1" s="1" t="s">
        <v>484</v>
      </c>
      <c r="B1" s="3"/>
      <c r="C1" s="3"/>
      <c r="D1" s="3"/>
    </row>
    <row r="2" spans="1:4" ht="15.75">
      <c r="A2" s="823" t="s">
        <v>485</v>
      </c>
      <c r="B2" s="731"/>
      <c r="C2" s="731"/>
      <c r="D2" s="827"/>
    </row>
    <row r="3" spans="1:4" ht="15">
      <c r="A3" s="824" t="s">
        <v>476</v>
      </c>
      <c r="B3" s="729"/>
      <c r="C3" s="729"/>
      <c r="D3" s="3"/>
    </row>
    <row r="4" spans="1:4" ht="14.25">
      <c r="A4" s="825"/>
      <c r="B4" s="676"/>
      <c r="C4" s="677">
        <v>2014</v>
      </c>
      <c r="D4" s="676">
        <v>2013</v>
      </c>
    </row>
    <row r="5" spans="1:4" ht="14.25">
      <c r="A5" s="826"/>
      <c r="B5" s="244"/>
      <c r="C5" s="678" t="s">
        <v>6</v>
      </c>
      <c r="D5" s="244" t="s">
        <v>6</v>
      </c>
    </row>
    <row r="6" spans="1:4" ht="14.25">
      <c r="A6" s="13"/>
      <c r="B6" s="679"/>
      <c r="C6" s="484"/>
      <c r="D6" s="38"/>
    </row>
    <row r="7" spans="1:4" ht="14.25">
      <c r="A7" s="680" t="s">
        <v>477</v>
      </c>
      <c r="B7" s="681"/>
      <c r="C7" s="682">
        <v>55</v>
      </c>
      <c r="D7" s="683">
        <v>70</v>
      </c>
    </row>
    <row r="8" spans="1:4" ht="14.25">
      <c r="A8" s="13" t="s">
        <v>478</v>
      </c>
      <c r="B8" s="679"/>
      <c r="C8" s="684">
        <v>41</v>
      </c>
      <c r="D8" s="260">
        <v>10</v>
      </c>
    </row>
    <row r="9" spans="1:4" ht="14.25">
      <c r="A9" s="13" t="s">
        <v>479</v>
      </c>
      <c r="B9" s="679"/>
      <c r="C9" s="684">
        <v>7</v>
      </c>
      <c r="D9" s="260">
        <v>5</v>
      </c>
    </row>
    <row r="10" spans="1:4" ht="14.25">
      <c r="A10" s="685" t="s">
        <v>480</v>
      </c>
      <c r="B10" s="686"/>
      <c r="C10" s="687">
        <v>89</v>
      </c>
      <c r="D10" s="688">
        <v>74</v>
      </c>
    </row>
    <row r="11" spans="1:4" ht="14.25">
      <c r="A11" s="553" t="s">
        <v>481</v>
      </c>
      <c r="B11" s="553"/>
      <c r="C11" s="558"/>
      <c r="D11" s="689"/>
    </row>
    <row r="12" spans="1:4" ht="14.25">
      <c r="A12" s="13"/>
      <c r="B12" s="3"/>
      <c r="C12" s="3"/>
      <c r="D12" s="3"/>
    </row>
  </sheetData>
  <sheetProtection/>
  <mergeCells count="3">
    <mergeCell ref="A2:D2"/>
    <mergeCell ref="A3:C3"/>
    <mergeCell ref="A4:A5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12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38.50390625" style="0" customWidth="1"/>
  </cols>
  <sheetData>
    <row r="1" spans="1:4" ht="14.25">
      <c r="A1" s="1" t="s">
        <v>486</v>
      </c>
      <c r="B1" s="3"/>
      <c r="C1" s="3"/>
      <c r="D1" s="3"/>
    </row>
    <row r="2" spans="1:4" ht="15.75">
      <c r="A2" s="823" t="s">
        <v>487</v>
      </c>
      <c r="B2" s="731"/>
      <c r="C2" s="731"/>
      <c r="D2" s="827"/>
    </row>
    <row r="3" spans="1:4" ht="15">
      <c r="A3" s="824" t="s">
        <v>476</v>
      </c>
      <c r="B3" s="729"/>
      <c r="C3" s="729"/>
      <c r="D3" s="3"/>
    </row>
    <row r="4" spans="1:4" ht="14.25">
      <c r="A4" s="825"/>
      <c r="B4" s="676"/>
      <c r="C4" s="677">
        <v>2014</v>
      </c>
      <c r="D4" s="676">
        <v>2013</v>
      </c>
    </row>
    <row r="5" spans="1:4" ht="14.25">
      <c r="A5" s="826"/>
      <c r="B5" s="244"/>
      <c r="C5" s="678" t="s">
        <v>6</v>
      </c>
      <c r="D5" s="244" t="s">
        <v>6</v>
      </c>
    </row>
    <row r="6" spans="1:4" ht="14.25">
      <c r="A6" s="13"/>
      <c r="B6" s="679"/>
      <c r="C6" s="484"/>
      <c r="D6" s="38"/>
    </row>
    <row r="7" spans="1:4" ht="14.25">
      <c r="A7" s="680" t="s">
        <v>477</v>
      </c>
      <c r="B7" s="681"/>
      <c r="C7" s="682">
        <v>72</v>
      </c>
      <c r="D7" s="683">
        <v>65</v>
      </c>
    </row>
    <row r="8" spans="1:4" ht="14.25">
      <c r="A8" s="13" t="s">
        <v>478</v>
      </c>
      <c r="B8" s="679"/>
      <c r="C8" s="684">
        <v>22</v>
      </c>
      <c r="D8" s="260">
        <v>16</v>
      </c>
    </row>
    <row r="9" spans="1:4" ht="14.25">
      <c r="A9" s="13" t="s">
        <v>479</v>
      </c>
      <c r="B9" s="679"/>
      <c r="C9" s="684">
        <v>3</v>
      </c>
      <c r="D9" s="260">
        <v>1</v>
      </c>
    </row>
    <row r="10" spans="1:4" ht="14.25">
      <c r="A10" s="685" t="s">
        <v>480</v>
      </c>
      <c r="B10" s="686"/>
      <c r="C10" s="687">
        <v>91</v>
      </c>
      <c r="D10" s="688">
        <v>79</v>
      </c>
    </row>
    <row r="11" spans="1:4" ht="14.25">
      <c r="A11" s="553" t="s">
        <v>481</v>
      </c>
      <c r="B11" s="553"/>
      <c r="C11" s="558"/>
      <c r="D11" s="689"/>
    </row>
    <row r="12" spans="1:4" ht="14.25">
      <c r="A12" s="13"/>
      <c r="B12" s="3"/>
      <c r="C12" s="3"/>
      <c r="D12" s="3"/>
    </row>
  </sheetData>
  <sheetProtection/>
  <mergeCells count="3">
    <mergeCell ref="A2:D2"/>
    <mergeCell ref="A3:C3"/>
    <mergeCell ref="A4:A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2" max="2" width="4.75390625" style="0" customWidth="1"/>
    <col min="3" max="3" width="4.375" style="0" customWidth="1"/>
    <col min="4" max="4" width="26.625" style="0" bestFit="1" customWidth="1"/>
    <col min="5" max="5" width="10.625" style="0" customWidth="1"/>
    <col min="6" max="6" width="7.50390625" style="0" customWidth="1"/>
  </cols>
  <sheetData>
    <row r="1" ht="14.25">
      <c r="A1" s="2" t="s">
        <v>71</v>
      </c>
    </row>
    <row r="3" spans="3:7" ht="18.75">
      <c r="C3" s="731" t="s">
        <v>498</v>
      </c>
      <c r="D3" s="731"/>
      <c r="E3" s="731"/>
      <c r="F3" s="731"/>
      <c r="G3" s="731"/>
    </row>
    <row r="4" spans="3:7" ht="15">
      <c r="C4" s="729" t="s">
        <v>434</v>
      </c>
      <c r="D4" s="729"/>
      <c r="E4" s="729"/>
      <c r="F4" s="729"/>
      <c r="G4" s="729"/>
    </row>
    <row r="23" ht="14.25">
      <c r="C23" s="3"/>
    </row>
    <row r="25" ht="14.25">
      <c r="C25" s="3" t="s">
        <v>78</v>
      </c>
    </row>
    <row r="27" spans="4:6" ht="14.25">
      <c r="D27" s="496"/>
      <c r="E27" s="496"/>
      <c r="F27" s="496"/>
    </row>
    <row r="28" spans="4:6" ht="14.25">
      <c r="D28" s="496"/>
      <c r="E28" s="497">
        <v>41883</v>
      </c>
      <c r="F28" s="551" t="s">
        <v>73</v>
      </c>
    </row>
    <row r="29" spans="4:6" ht="14.25">
      <c r="D29" s="496"/>
      <c r="E29" s="713" t="s">
        <v>6</v>
      </c>
      <c r="F29" s="551"/>
    </row>
    <row r="30" spans="4:6" ht="14.25">
      <c r="D30" s="498" t="s">
        <v>74</v>
      </c>
      <c r="E30" s="712">
        <v>564</v>
      </c>
      <c r="F30" s="550">
        <f>SUM(E30/E37)*100</f>
        <v>8.877695576892807</v>
      </c>
    </row>
    <row r="31" spans="4:6" ht="14.25">
      <c r="D31" s="498" t="s">
        <v>9</v>
      </c>
      <c r="E31" s="712">
        <v>2269</v>
      </c>
      <c r="F31" s="550">
        <f>E31/$E$37*100</f>
        <v>35.715410042499606</v>
      </c>
    </row>
    <row r="32" spans="4:6" ht="14.25">
      <c r="D32" s="498" t="s">
        <v>509</v>
      </c>
      <c r="E32" s="712">
        <v>1278</v>
      </c>
      <c r="F32" s="550">
        <f aca="true" t="shared" si="0" ref="F32:F37">E32/$E$37*100</f>
        <v>20.116480402959233</v>
      </c>
    </row>
    <row r="33" spans="4:6" ht="14.25">
      <c r="D33" s="498" t="s">
        <v>435</v>
      </c>
      <c r="E33" s="712">
        <v>547</v>
      </c>
      <c r="F33" s="550">
        <f t="shared" si="0"/>
        <v>8.610105461986462</v>
      </c>
    </row>
    <row r="34" spans="4:6" ht="14.25">
      <c r="D34" s="498" t="s">
        <v>75</v>
      </c>
      <c r="E34" s="712">
        <v>139</v>
      </c>
      <c r="F34" s="550">
        <f t="shared" si="0"/>
        <v>2.18794270423422</v>
      </c>
    </row>
    <row r="35" spans="4:6" ht="14.25">
      <c r="D35" s="498" t="s">
        <v>436</v>
      </c>
      <c r="E35" s="712">
        <v>1396</v>
      </c>
      <c r="F35" s="550">
        <f t="shared" si="0"/>
        <v>21.973870612309145</v>
      </c>
    </row>
    <row r="36" spans="4:6" ht="14.25">
      <c r="D36" s="498" t="s">
        <v>76</v>
      </c>
      <c r="E36" s="712">
        <v>160</v>
      </c>
      <c r="F36" s="550">
        <f t="shared" si="0"/>
        <v>2.5184951991185267</v>
      </c>
    </row>
    <row r="37" spans="4:6" ht="14.25">
      <c r="D37" s="498" t="s">
        <v>18</v>
      </c>
      <c r="E37" s="712">
        <v>6353</v>
      </c>
      <c r="F37" s="550">
        <f t="shared" si="0"/>
        <v>100</v>
      </c>
    </row>
  </sheetData>
  <sheetProtection/>
  <mergeCells count="2">
    <mergeCell ref="C3:G3"/>
    <mergeCell ref="C4:G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12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41.875" style="0" customWidth="1"/>
  </cols>
  <sheetData>
    <row r="1" spans="1:4" ht="14.25">
      <c r="A1" s="1" t="s">
        <v>488</v>
      </c>
      <c r="B1" s="3"/>
      <c r="C1" s="3"/>
      <c r="D1" s="3"/>
    </row>
    <row r="2" spans="1:4" ht="15.75">
      <c r="A2" s="823" t="s">
        <v>489</v>
      </c>
      <c r="B2" s="731"/>
      <c r="C2" s="731"/>
      <c r="D2" s="827"/>
    </row>
    <row r="3" spans="1:4" ht="15">
      <c r="A3" s="824" t="s">
        <v>476</v>
      </c>
      <c r="B3" s="729"/>
      <c r="C3" s="729"/>
      <c r="D3" s="3"/>
    </row>
    <row r="4" spans="1:4" ht="14.25">
      <c r="A4" s="825"/>
      <c r="B4" s="676"/>
      <c r="C4" s="677">
        <v>2014</v>
      </c>
      <c r="D4" s="676">
        <v>2013</v>
      </c>
    </row>
    <row r="5" spans="1:4" ht="14.25">
      <c r="A5" s="826"/>
      <c r="B5" s="244"/>
      <c r="C5" s="678" t="s">
        <v>6</v>
      </c>
      <c r="D5" s="244" t="s">
        <v>6</v>
      </c>
    </row>
    <row r="6" spans="1:4" ht="14.25">
      <c r="A6" s="13"/>
      <c r="B6" s="679"/>
      <c r="C6" s="484"/>
      <c r="D6" s="38"/>
    </row>
    <row r="7" spans="1:4" ht="14.25">
      <c r="A7" s="680" t="s">
        <v>477</v>
      </c>
      <c r="B7" s="681"/>
      <c r="C7" s="682">
        <v>940</v>
      </c>
      <c r="D7" s="683">
        <v>881</v>
      </c>
    </row>
    <row r="8" spans="1:4" ht="14.25">
      <c r="A8" s="13" t="s">
        <v>478</v>
      </c>
      <c r="B8" s="679"/>
      <c r="C8" s="684">
        <v>371</v>
      </c>
      <c r="D8" s="260">
        <v>11</v>
      </c>
    </row>
    <row r="9" spans="1:4" ht="14.25">
      <c r="A9" s="13" t="s">
        <v>479</v>
      </c>
      <c r="B9" s="679"/>
      <c r="C9" s="684">
        <v>368</v>
      </c>
      <c r="D9" s="260">
        <v>324</v>
      </c>
    </row>
    <row r="10" spans="1:4" ht="14.25">
      <c r="A10" s="685" t="s">
        <v>480</v>
      </c>
      <c r="B10" s="686"/>
      <c r="C10" s="687">
        <v>943</v>
      </c>
      <c r="D10" s="688">
        <v>568</v>
      </c>
    </row>
    <row r="11" spans="1:4" ht="14.25">
      <c r="A11" s="553" t="s">
        <v>481</v>
      </c>
      <c r="B11" s="553"/>
      <c r="C11" s="558"/>
      <c r="D11" s="689"/>
    </row>
    <row r="12" spans="1:4" ht="14.25">
      <c r="A12" s="13"/>
      <c r="B12" s="3"/>
      <c r="C12" s="3"/>
      <c r="D12" s="3"/>
    </row>
  </sheetData>
  <sheetProtection/>
  <mergeCells count="3">
    <mergeCell ref="A2:D2"/>
    <mergeCell ref="A3:C3"/>
    <mergeCell ref="A4:A5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13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47.125" style="0" customWidth="1"/>
  </cols>
  <sheetData>
    <row r="1" spans="1:4" ht="14.25">
      <c r="A1" s="1" t="s">
        <v>490</v>
      </c>
      <c r="B1" s="3"/>
      <c r="C1" s="3"/>
      <c r="D1" s="3"/>
    </row>
    <row r="2" spans="1:4" ht="15.75">
      <c r="A2" s="823" t="s">
        <v>491</v>
      </c>
      <c r="B2" s="731"/>
      <c r="C2" s="731"/>
      <c r="D2" s="827"/>
    </row>
    <row r="3" spans="1:4" ht="15">
      <c r="A3" s="824" t="s">
        <v>476</v>
      </c>
      <c r="B3" s="729"/>
      <c r="C3" s="729"/>
      <c r="D3" s="3"/>
    </row>
    <row r="4" spans="1:4" ht="14.25">
      <c r="A4" s="825"/>
      <c r="B4" s="676"/>
      <c r="C4" s="677">
        <v>2014</v>
      </c>
      <c r="D4" s="676">
        <v>2013</v>
      </c>
    </row>
    <row r="5" spans="1:4" ht="14.25">
      <c r="A5" s="826"/>
      <c r="B5" s="244"/>
      <c r="C5" s="678" t="s">
        <v>6</v>
      </c>
      <c r="D5" s="244" t="s">
        <v>6</v>
      </c>
    </row>
    <row r="6" spans="1:4" ht="14.25">
      <c r="A6" s="13"/>
      <c r="B6" s="679"/>
      <c r="C6" s="484"/>
      <c r="D6" s="38"/>
    </row>
    <row r="7" spans="1:4" ht="14.25">
      <c r="A7" s="680" t="s">
        <v>477</v>
      </c>
      <c r="B7" s="681"/>
      <c r="C7" s="682">
        <v>273</v>
      </c>
      <c r="D7" s="683">
        <v>211</v>
      </c>
    </row>
    <row r="8" spans="1:4" ht="14.25">
      <c r="A8" s="13" t="s">
        <v>478</v>
      </c>
      <c r="B8" s="679"/>
      <c r="C8" s="691">
        <v>0</v>
      </c>
      <c r="D8" s="692">
        <v>0</v>
      </c>
    </row>
    <row r="9" spans="1:4" ht="14.25">
      <c r="A9" s="13" t="s">
        <v>479</v>
      </c>
      <c r="B9" s="679"/>
      <c r="C9" s="684">
        <v>12</v>
      </c>
      <c r="D9" s="260">
        <v>0</v>
      </c>
    </row>
    <row r="10" spans="1:4" ht="14.25">
      <c r="A10" s="685" t="s">
        <v>480</v>
      </c>
      <c r="B10" s="686"/>
      <c r="C10" s="687">
        <v>261</v>
      </c>
      <c r="D10" s="688">
        <v>211</v>
      </c>
    </row>
    <row r="11" spans="1:4" ht="14.25">
      <c r="A11" s="553" t="s">
        <v>481</v>
      </c>
      <c r="B11" s="553"/>
      <c r="C11" s="558"/>
      <c r="D11" s="689"/>
    </row>
    <row r="12" spans="1:4" ht="14.25">
      <c r="A12" s="13"/>
      <c r="B12" s="3"/>
      <c r="C12" s="3"/>
      <c r="D12" s="3"/>
    </row>
    <row r="13" spans="1:4" ht="14.25">
      <c r="A13" s="13"/>
      <c r="B13" s="3"/>
      <c r="C13" s="3"/>
      <c r="D13" s="3"/>
    </row>
  </sheetData>
  <sheetProtection/>
  <mergeCells count="3">
    <mergeCell ref="A2:D2"/>
    <mergeCell ref="A3:C3"/>
    <mergeCell ref="A4:A5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12"/>
  <sheetViews>
    <sheetView showGridLines="0" zoomScalePageLayoutView="0" workbookViewId="0" topLeftCell="A1">
      <selection activeCell="O42" sqref="O42"/>
    </sheetView>
  </sheetViews>
  <sheetFormatPr defaultColWidth="9.00390625" defaultRowHeight="14.25"/>
  <cols>
    <col min="1" max="1" width="46.125" style="0" customWidth="1"/>
  </cols>
  <sheetData>
    <row r="1" spans="1:4" ht="14.25">
      <c r="A1" s="1" t="s">
        <v>492</v>
      </c>
      <c r="B1" s="3"/>
      <c r="C1" s="3"/>
      <c r="D1" s="3"/>
    </row>
    <row r="2" spans="1:4" ht="15.75">
      <c r="A2" s="823" t="s">
        <v>493</v>
      </c>
      <c r="B2" s="731"/>
      <c r="C2" s="731"/>
      <c r="D2" s="827"/>
    </row>
    <row r="3" spans="1:4" ht="15">
      <c r="A3" s="824" t="s">
        <v>476</v>
      </c>
      <c r="B3" s="729"/>
      <c r="C3" s="729"/>
      <c r="D3" s="3"/>
    </row>
    <row r="4" spans="1:4" ht="14.25">
      <c r="A4" s="825"/>
      <c r="B4" s="676"/>
      <c r="C4" s="677">
        <v>2014</v>
      </c>
      <c r="D4" s="676">
        <v>2013</v>
      </c>
    </row>
    <row r="5" spans="1:4" ht="14.25">
      <c r="A5" s="826"/>
      <c r="B5" s="244"/>
      <c r="C5" s="678" t="s">
        <v>6</v>
      </c>
      <c r="D5" s="244" t="s">
        <v>6</v>
      </c>
    </row>
    <row r="6" spans="1:4" ht="14.25">
      <c r="A6" s="13"/>
      <c r="B6" s="679"/>
      <c r="C6" s="484"/>
      <c r="D6" s="38"/>
    </row>
    <row r="7" spans="1:4" ht="14.25">
      <c r="A7" s="680" t="s">
        <v>477</v>
      </c>
      <c r="B7" s="690"/>
      <c r="C7" s="693">
        <v>47</v>
      </c>
      <c r="D7" s="694">
        <v>95</v>
      </c>
    </row>
    <row r="8" spans="1:4" ht="14.25">
      <c r="A8" s="13" t="s">
        <v>478</v>
      </c>
      <c r="B8" s="143"/>
      <c r="C8" s="684">
        <v>145</v>
      </c>
      <c r="D8" s="260">
        <v>0</v>
      </c>
    </row>
    <row r="9" spans="1:4" ht="14.25">
      <c r="A9" s="13" t="s">
        <v>479</v>
      </c>
      <c r="B9" s="143"/>
      <c r="C9" s="691">
        <v>20</v>
      </c>
      <c r="D9" s="692">
        <v>16</v>
      </c>
    </row>
    <row r="10" spans="1:4" ht="14.25">
      <c r="A10" s="685" t="s">
        <v>480</v>
      </c>
      <c r="B10" s="695"/>
      <c r="C10" s="687">
        <v>172</v>
      </c>
      <c r="D10" s="688">
        <v>80</v>
      </c>
    </row>
    <row r="11" spans="1:4" ht="14.25">
      <c r="A11" s="553" t="s">
        <v>481</v>
      </c>
      <c r="B11" s="553"/>
      <c r="C11" s="558"/>
      <c r="D11" s="689"/>
    </row>
    <row r="12" spans="1:4" ht="14.25">
      <c r="A12" s="13"/>
      <c r="B12" s="3"/>
      <c r="C12" s="3"/>
      <c r="D12" s="3"/>
    </row>
  </sheetData>
  <sheetProtection/>
  <mergeCells count="3">
    <mergeCell ref="A2:D2"/>
    <mergeCell ref="A3:C3"/>
    <mergeCell ref="A4:A5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12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50.25390625" style="0" customWidth="1"/>
  </cols>
  <sheetData>
    <row r="1" spans="1:4" ht="14.25">
      <c r="A1" s="1" t="s">
        <v>494</v>
      </c>
      <c r="B1" s="3"/>
      <c r="C1" s="3"/>
      <c r="D1" s="3"/>
    </row>
    <row r="2" spans="1:4" ht="15.75">
      <c r="A2" s="823" t="s">
        <v>495</v>
      </c>
      <c r="B2" s="731"/>
      <c r="C2" s="731"/>
      <c r="D2" s="827"/>
    </row>
    <row r="3" spans="1:4" ht="15">
      <c r="A3" s="824" t="s">
        <v>476</v>
      </c>
      <c r="B3" s="729"/>
      <c r="C3" s="729"/>
      <c r="D3" s="3"/>
    </row>
    <row r="4" spans="1:4" ht="14.25">
      <c r="A4" s="825"/>
      <c r="B4" s="676"/>
      <c r="C4" s="677">
        <v>2014</v>
      </c>
      <c r="D4" s="676">
        <v>2013</v>
      </c>
    </row>
    <row r="5" spans="1:4" ht="14.25">
      <c r="A5" s="826"/>
      <c r="B5" s="244"/>
      <c r="C5" s="678" t="s">
        <v>6</v>
      </c>
      <c r="D5" s="244" t="s">
        <v>6</v>
      </c>
    </row>
    <row r="6" spans="1:4" ht="14.25">
      <c r="A6" s="13"/>
      <c r="B6" s="679"/>
      <c r="C6" s="484"/>
      <c r="D6" s="38"/>
    </row>
    <row r="7" spans="1:4" ht="14.25">
      <c r="A7" s="680" t="s">
        <v>477</v>
      </c>
      <c r="B7" s="690"/>
      <c r="C7" s="693">
        <v>16</v>
      </c>
      <c r="D7" s="694">
        <v>18</v>
      </c>
    </row>
    <row r="8" spans="1:4" ht="14.25">
      <c r="A8" s="13" t="s">
        <v>478</v>
      </c>
      <c r="B8" s="143"/>
      <c r="C8" s="684">
        <v>11</v>
      </c>
      <c r="D8" s="260">
        <v>3</v>
      </c>
    </row>
    <row r="9" spans="1:4" ht="15" customHeight="1">
      <c r="A9" s="13" t="s">
        <v>479</v>
      </c>
      <c r="B9" s="143"/>
      <c r="C9" s="691">
        <v>2</v>
      </c>
      <c r="D9" s="692">
        <v>2</v>
      </c>
    </row>
    <row r="10" spans="1:4" ht="14.25">
      <c r="A10" s="685" t="s">
        <v>480</v>
      </c>
      <c r="B10" s="695"/>
      <c r="C10" s="687">
        <v>25</v>
      </c>
      <c r="D10" s="688">
        <v>19</v>
      </c>
    </row>
    <row r="11" spans="1:4" ht="14.25">
      <c r="A11" s="553" t="s">
        <v>481</v>
      </c>
      <c r="B11" s="553"/>
      <c r="C11" s="558"/>
      <c r="D11" s="689"/>
    </row>
    <row r="12" spans="1:4" ht="14.25">
      <c r="A12" s="13"/>
      <c r="B12" s="3"/>
      <c r="C12" s="3"/>
      <c r="D12" s="3"/>
    </row>
  </sheetData>
  <sheetProtection/>
  <mergeCells count="3">
    <mergeCell ref="A2:D2"/>
    <mergeCell ref="A3:C3"/>
    <mergeCell ref="A4:A5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11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41.25390625" style="0" customWidth="1"/>
  </cols>
  <sheetData>
    <row r="1" ht="14.25">
      <c r="A1" s="1" t="s">
        <v>496</v>
      </c>
    </row>
    <row r="2" spans="1:4" ht="18">
      <c r="A2" s="828" t="s">
        <v>497</v>
      </c>
      <c r="B2" s="829"/>
      <c r="C2" s="829"/>
      <c r="D2" s="827"/>
    </row>
    <row r="3" spans="1:3" ht="15">
      <c r="A3" s="824" t="s">
        <v>476</v>
      </c>
      <c r="B3" s="729"/>
      <c r="C3" s="729"/>
    </row>
    <row r="4" spans="1:4" ht="14.25">
      <c r="A4" s="825"/>
      <c r="B4" s="676"/>
      <c r="C4" s="677">
        <v>2014</v>
      </c>
      <c r="D4" s="676">
        <v>2013</v>
      </c>
    </row>
    <row r="5" spans="1:4" ht="14.25">
      <c r="A5" s="826"/>
      <c r="B5" s="244"/>
      <c r="C5" s="678" t="s">
        <v>6</v>
      </c>
      <c r="D5" s="244" t="s">
        <v>6</v>
      </c>
    </row>
    <row r="6" spans="1:4" ht="14.25">
      <c r="A6" s="13"/>
      <c r="B6" s="679"/>
      <c r="C6" s="484"/>
      <c r="D6" s="38"/>
    </row>
    <row r="7" spans="1:4" ht="14.25">
      <c r="A7" s="680" t="s">
        <v>477</v>
      </c>
      <c r="B7" s="690"/>
      <c r="C7" s="693">
        <v>596</v>
      </c>
      <c r="D7" s="694">
        <v>306</v>
      </c>
    </row>
    <row r="8" spans="1:4" ht="14.25">
      <c r="A8" s="13" t="s">
        <v>478</v>
      </c>
      <c r="B8" s="143"/>
      <c r="C8" s="684">
        <v>255</v>
      </c>
      <c r="D8" s="260">
        <v>269</v>
      </c>
    </row>
    <row r="9" spans="1:4" ht="14.25">
      <c r="A9" s="13" t="s">
        <v>479</v>
      </c>
      <c r="B9" s="143"/>
      <c r="C9" s="691" t="s">
        <v>369</v>
      </c>
      <c r="D9" s="692" t="s">
        <v>369</v>
      </c>
    </row>
    <row r="10" spans="1:4" ht="14.25">
      <c r="A10" s="685" t="s">
        <v>480</v>
      </c>
      <c r="B10" s="695"/>
      <c r="C10" s="687">
        <v>851</v>
      </c>
      <c r="D10" s="688">
        <v>575</v>
      </c>
    </row>
    <row r="11" spans="1:4" ht="14.25">
      <c r="A11" s="553" t="s">
        <v>481</v>
      </c>
      <c r="B11" s="553"/>
      <c r="C11" s="558"/>
      <c r="D11" s="689"/>
    </row>
  </sheetData>
  <sheetProtection/>
  <mergeCells count="3">
    <mergeCell ref="A2:D2"/>
    <mergeCell ref="A3:C3"/>
    <mergeCell ref="A4:A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3" max="3" width="24.625" style="0" customWidth="1"/>
    <col min="4" max="4" width="14.00390625" style="0" customWidth="1"/>
  </cols>
  <sheetData>
    <row r="1" ht="14.25">
      <c r="A1" s="2" t="s">
        <v>72</v>
      </c>
    </row>
    <row r="3" spans="3:7" ht="15.75">
      <c r="C3" s="731" t="s">
        <v>437</v>
      </c>
      <c r="D3" s="731"/>
      <c r="E3" s="731"/>
      <c r="F3" s="731"/>
      <c r="G3" s="731"/>
    </row>
    <row r="4" spans="3:7" ht="12.75" customHeight="1">
      <c r="C4" s="729" t="s">
        <v>235</v>
      </c>
      <c r="D4" s="729"/>
      <c r="E4" s="729"/>
      <c r="F4" s="729"/>
      <c r="G4" s="729"/>
    </row>
    <row r="27" ht="14.25">
      <c r="B27" s="3"/>
    </row>
    <row r="29" spans="3:5" ht="25.5">
      <c r="C29" s="500" t="s">
        <v>58</v>
      </c>
      <c r="D29" s="501" t="s">
        <v>438</v>
      </c>
      <c r="E29" s="706" t="s">
        <v>507</v>
      </c>
    </row>
    <row r="30" spans="3:5" ht="14.25">
      <c r="C30" s="496">
        <v>2001</v>
      </c>
      <c r="D30" s="502">
        <v>5</v>
      </c>
      <c r="E30" s="705">
        <v>8.1</v>
      </c>
    </row>
    <row r="31" spans="3:5" ht="14.25">
      <c r="C31" s="496">
        <v>2002</v>
      </c>
      <c r="D31" s="502">
        <v>8.3</v>
      </c>
      <c r="E31" s="705"/>
    </row>
    <row r="32" spans="3:5" ht="14.25">
      <c r="C32" s="496">
        <v>2003</v>
      </c>
      <c r="D32" s="502">
        <v>6.9</v>
      </c>
      <c r="E32" s="705"/>
    </row>
    <row r="33" spans="3:5" ht="14.25">
      <c r="C33" s="496">
        <v>2004</v>
      </c>
      <c r="D33" s="502">
        <v>8.2</v>
      </c>
      <c r="E33" s="705"/>
    </row>
    <row r="34" spans="3:5" ht="14.25">
      <c r="C34" s="31">
        <v>2005</v>
      </c>
      <c r="D34" s="502">
        <v>7.4</v>
      </c>
      <c r="E34" s="705"/>
    </row>
    <row r="35" spans="3:5" ht="14.25">
      <c r="C35" s="31">
        <v>2006</v>
      </c>
      <c r="D35" s="502">
        <v>8.8</v>
      </c>
      <c r="E35" s="705"/>
    </row>
    <row r="36" spans="3:5" ht="14.25">
      <c r="C36" s="31">
        <v>2007</v>
      </c>
      <c r="D36" s="502">
        <v>6.8</v>
      </c>
      <c r="E36" s="705"/>
    </row>
    <row r="37" spans="3:5" ht="14.25">
      <c r="C37" s="31">
        <v>2008</v>
      </c>
      <c r="D37" s="502">
        <v>13.6</v>
      </c>
      <c r="E37" s="705"/>
    </row>
    <row r="38" spans="3:5" ht="14.25">
      <c r="C38" s="31">
        <v>2009</v>
      </c>
      <c r="D38" s="502">
        <v>12.3</v>
      </c>
      <c r="E38" s="705"/>
    </row>
    <row r="39" spans="3:5" ht="14.25">
      <c r="C39" s="31">
        <v>2010</v>
      </c>
      <c r="D39" s="502">
        <v>5.8</v>
      </c>
      <c r="E39" s="705"/>
    </row>
    <row r="40" spans="3:5" ht="14.25">
      <c r="C40" s="31">
        <v>2011</v>
      </c>
      <c r="D40" s="502">
        <v>9.6</v>
      </c>
      <c r="E40" s="705"/>
    </row>
    <row r="41" spans="3:5" ht="14.25">
      <c r="C41" s="31">
        <v>2012</v>
      </c>
      <c r="D41" s="502">
        <v>6</v>
      </c>
      <c r="E41" s="705"/>
    </row>
    <row r="42" spans="3:5" ht="14.25">
      <c r="C42" s="31">
        <v>2013</v>
      </c>
      <c r="D42" s="503">
        <v>7.1</v>
      </c>
      <c r="E42" s="705"/>
    </row>
    <row r="43" spans="3:5" ht="14.25">
      <c r="C43" s="31">
        <v>2014</v>
      </c>
      <c r="D43" s="503">
        <v>1.9</v>
      </c>
      <c r="E43" s="705"/>
    </row>
  </sheetData>
  <sheetProtection/>
  <mergeCells count="2">
    <mergeCell ref="C3:G3"/>
    <mergeCell ref="C4:G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1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3" max="3" width="8.00390625" style="0" customWidth="1"/>
    <col min="4" max="4" width="26.00390625" style="0" customWidth="1"/>
    <col min="5" max="5" width="10.125" style="0" bestFit="1" customWidth="1"/>
  </cols>
  <sheetData>
    <row r="1" ht="14.25">
      <c r="A1" s="2" t="s">
        <v>77</v>
      </c>
    </row>
    <row r="3" spans="4:6" ht="18.75">
      <c r="D3" s="731" t="s">
        <v>499</v>
      </c>
      <c r="E3" s="731"/>
      <c r="F3" s="731"/>
    </row>
    <row r="4" spans="4:6" ht="15">
      <c r="D4" s="729" t="s">
        <v>434</v>
      </c>
      <c r="E4" s="729"/>
      <c r="F4" s="729"/>
    </row>
    <row r="25" ht="14.25">
      <c r="D25" s="3" t="s">
        <v>78</v>
      </c>
    </row>
    <row r="28" spans="4:6" ht="20.25" customHeight="1">
      <c r="D28" s="44"/>
      <c r="E28" s="29">
        <v>41883</v>
      </c>
      <c r="F28" s="30" t="s">
        <v>73</v>
      </c>
    </row>
    <row r="29" spans="4:6" ht="20.25" customHeight="1">
      <c r="D29" s="44"/>
      <c r="E29" s="713" t="s">
        <v>6</v>
      </c>
      <c r="F29" s="30"/>
    </row>
    <row r="30" spans="4:6" ht="14.25">
      <c r="D30" s="538" t="s">
        <v>82</v>
      </c>
      <c r="E30" s="714">
        <f>1123907/1000</f>
        <v>1123.907</v>
      </c>
      <c r="F30" s="549">
        <f>E30/$E$40*100</f>
        <v>16.77473134328358</v>
      </c>
    </row>
    <row r="31" spans="4:11" ht="14.25">
      <c r="D31" s="538" t="s">
        <v>80</v>
      </c>
      <c r="E31" s="715">
        <f>1892328/1000</f>
        <v>1892.328</v>
      </c>
      <c r="F31" s="549">
        <f aca="true" t="shared" si="0" ref="F31:F40">E31/$E$40*100</f>
        <v>28.243701492537316</v>
      </c>
      <c r="K31" s="504"/>
    </row>
    <row r="32" spans="4:11" ht="14.25">
      <c r="D32" s="538" t="s">
        <v>450</v>
      </c>
      <c r="E32" s="714">
        <v>425</v>
      </c>
      <c r="F32" s="549">
        <f t="shared" si="0"/>
        <v>6.343283582089552</v>
      </c>
      <c r="K32" s="504"/>
    </row>
    <row r="33" spans="4:11" ht="14.25">
      <c r="D33" s="538" t="s">
        <v>81</v>
      </c>
      <c r="E33" s="714">
        <v>227</v>
      </c>
      <c r="F33" s="549">
        <f t="shared" si="0"/>
        <v>3.388059701492537</v>
      </c>
      <c r="K33" s="504"/>
    </row>
    <row r="34" spans="4:11" ht="14.25">
      <c r="D34" s="538" t="s">
        <v>83</v>
      </c>
      <c r="E34" s="714">
        <v>179</v>
      </c>
      <c r="F34" s="549">
        <f t="shared" si="0"/>
        <v>2.671641791044776</v>
      </c>
      <c r="K34" s="504"/>
    </row>
    <row r="35" spans="4:11" ht="14.25">
      <c r="D35" s="538" t="s">
        <v>451</v>
      </c>
      <c r="E35" s="714">
        <v>649</v>
      </c>
      <c r="F35" s="549">
        <f t="shared" si="0"/>
        <v>9.686567164179106</v>
      </c>
      <c r="K35" s="504"/>
    </row>
    <row r="36" spans="4:11" ht="14.25">
      <c r="D36" s="538" t="s">
        <v>84</v>
      </c>
      <c r="E36" s="714">
        <v>1759</v>
      </c>
      <c r="F36" s="549">
        <f t="shared" si="0"/>
        <v>26.253731343283583</v>
      </c>
      <c r="K36" s="504"/>
    </row>
    <row r="37" spans="4:11" ht="14.25">
      <c r="D37" s="538" t="s">
        <v>452</v>
      </c>
      <c r="E37" s="714">
        <v>148</v>
      </c>
      <c r="F37" s="549">
        <f t="shared" si="0"/>
        <v>2.208955223880597</v>
      </c>
      <c r="K37" s="504"/>
    </row>
    <row r="38" spans="4:11" ht="14.25">
      <c r="D38" s="538" t="s">
        <v>453</v>
      </c>
      <c r="E38" s="714">
        <v>145</v>
      </c>
      <c r="F38" s="549">
        <f t="shared" si="0"/>
        <v>2.164179104477612</v>
      </c>
      <c r="K38" s="504"/>
    </row>
    <row r="39" spans="4:11" ht="14.25">
      <c r="D39" s="538" t="s">
        <v>79</v>
      </c>
      <c r="E39" s="714">
        <v>151</v>
      </c>
      <c r="F39" s="549">
        <f t="shared" si="0"/>
        <v>2.253731343283582</v>
      </c>
      <c r="K39" s="504"/>
    </row>
    <row r="40" spans="4:11" ht="14.25">
      <c r="D40" s="537" t="s">
        <v>18</v>
      </c>
      <c r="E40" s="714">
        <v>6700</v>
      </c>
      <c r="F40" s="549">
        <f t="shared" si="0"/>
        <v>100</v>
      </c>
      <c r="K40" s="504"/>
    </row>
    <row r="41" spans="4:11" ht="14.25">
      <c r="D41" s="496"/>
      <c r="E41" s="504"/>
      <c r="F41" s="505"/>
      <c r="K41" s="504"/>
    </row>
  </sheetData>
  <sheetProtection/>
  <mergeCells count="2">
    <mergeCell ref="D3:F3"/>
    <mergeCell ref="D4:F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27.125" style="0" customWidth="1"/>
    <col min="2" max="3" width="8.50390625" style="0" customWidth="1"/>
    <col min="4" max="4" width="2.375" style="0" customWidth="1"/>
    <col min="5" max="6" width="8.50390625" style="0" customWidth="1"/>
  </cols>
  <sheetData>
    <row r="1" ht="14.25">
      <c r="A1" s="2" t="s">
        <v>85</v>
      </c>
    </row>
    <row r="2" spans="1:6" s="3" customFormat="1" ht="15.75">
      <c r="A2" s="731" t="s">
        <v>86</v>
      </c>
      <c r="B2" s="731"/>
      <c r="C2" s="731"/>
      <c r="D2" s="731"/>
      <c r="E2" s="731"/>
      <c r="F2" s="731"/>
    </row>
    <row r="3" spans="1:6" s="3" customFormat="1" ht="12.75">
      <c r="A3" s="732" t="s">
        <v>61</v>
      </c>
      <c r="B3" s="732"/>
      <c r="C3" s="732"/>
      <c r="D3" s="732"/>
      <c r="E3" s="732"/>
      <c r="F3" s="732"/>
    </row>
    <row r="4" spans="1:2" s="3" customFormat="1" ht="11.25">
      <c r="A4" s="13"/>
      <c r="B4" s="13"/>
    </row>
    <row r="5" spans="1:6" s="3" customFormat="1" ht="12.75" customHeight="1">
      <c r="A5" s="33"/>
      <c r="B5" s="733" t="s">
        <v>379</v>
      </c>
      <c r="C5" s="733"/>
      <c r="D5" s="34"/>
      <c r="E5" s="723" t="s">
        <v>2</v>
      </c>
      <c r="F5" s="723"/>
    </row>
    <row r="6" spans="1:6" s="3" customFormat="1" ht="35.25" customHeight="1">
      <c r="A6" s="734"/>
      <c r="B6" s="482" t="s">
        <v>380</v>
      </c>
      <c r="C6" s="341" t="s">
        <v>439</v>
      </c>
      <c r="D6" s="37"/>
      <c r="E6" s="18" t="s">
        <v>380</v>
      </c>
      <c r="F6" s="338" t="s">
        <v>440</v>
      </c>
    </row>
    <row r="7" spans="1:6" s="3" customFormat="1" ht="3" customHeight="1">
      <c r="A7" s="734"/>
      <c r="B7" s="483"/>
      <c r="C7" s="19"/>
      <c r="D7" s="37"/>
      <c r="E7" s="340"/>
      <c r="F7" s="36"/>
    </row>
    <row r="8" spans="1:6" s="3" customFormat="1" ht="11.25">
      <c r="A8" s="734"/>
      <c r="B8" s="484" t="s">
        <v>6</v>
      </c>
      <c r="C8" s="37" t="s">
        <v>6</v>
      </c>
      <c r="D8" s="37"/>
      <c r="E8" s="38" t="s">
        <v>6</v>
      </c>
      <c r="F8" s="37" t="s">
        <v>6</v>
      </c>
    </row>
    <row r="9" spans="1:6" s="3" customFormat="1" ht="3" customHeight="1">
      <c r="A9" s="40"/>
      <c r="B9" s="485"/>
      <c r="C9" s="39"/>
      <c r="D9" s="37"/>
      <c r="E9" s="37"/>
      <c r="F9" s="37"/>
    </row>
    <row r="10" spans="1:6" s="3" customFormat="1" ht="11.25">
      <c r="A10" s="40" t="s">
        <v>63</v>
      </c>
      <c r="B10" s="486">
        <v>96</v>
      </c>
      <c r="C10" s="41">
        <v>-238</v>
      </c>
      <c r="D10" s="41"/>
      <c r="E10" s="41">
        <v>-94</v>
      </c>
      <c r="F10" s="41">
        <v>225</v>
      </c>
    </row>
    <row r="11" spans="1:6" s="3" customFormat="1" ht="11.25">
      <c r="A11" s="40" t="s">
        <v>64</v>
      </c>
      <c r="B11" s="486">
        <v>117494</v>
      </c>
      <c r="C11" s="41">
        <v>119294</v>
      </c>
      <c r="D11" s="41"/>
      <c r="E11" s="41">
        <v>115242</v>
      </c>
      <c r="F11" s="41">
        <v>116828</v>
      </c>
    </row>
    <row r="12" spans="1:6" s="3" customFormat="1" ht="11.25">
      <c r="A12" s="40" t="s">
        <v>65</v>
      </c>
      <c r="B12" s="486">
        <v>338</v>
      </c>
      <c r="C12" s="41">
        <v>-140</v>
      </c>
      <c r="D12" s="41"/>
      <c r="E12" s="41">
        <v>-1172</v>
      </c>
      <c r="F12" s="41">
        <v>-2827</v>
      </c>
    </row>
    <row r="13" spans="1:6" s="3" customFormat="1" ht="3" customHeight="1">
      <c r="A13" s="35"/>
      <c r="B13" s="486"/>
      <c r="C13" s="41"/>
      <c r="D13" s="41"/>
      <c r="E13" s="41"/>
      <c r="F13" s="41"/>
    </row>
    <row r="14" spans="1:6" s="3" customFormat="1" ht="11.25">
      <c r="A14" s="42" t="s">
        <v>66</v>
      </c>
      <c r="B14" s="486"/>
      <c r="C14" s="41"/>
      <c r="D14" s="41"/>
      <c r="E14" s="41"/>
      <c r="F14" s="41"/>
    </row>
    <row r="15" spans="1:10" s="3" customFormat="1" ht="11.25">
      <c r="A15" s="40" t="s">
        <v>67</v>
      </c>
      <c r="B15" s="486">
        <v>-126</v>
      </c>
      <c r="C15" s="41">
        <v>-2390</v>
      </c>
      <c r="D15" s="41"/>
      <c r="E15" s="41">
        <v>-1578</v>
      </c>
      <c r="F15" s="41">
        <v>-3050</v>
      </c>
      <c r="J15" s="43"/>
    </row>
    <row r="16" spans="1:6" s="3" customFormat="1" ht="11.25">
      <c r="A16" s="40" t="s">
        <v>68</v>
      </c>
      <c r="B16" s="486">
        <v>21681</v>
      </c>
      <c r="C16" s="41">
        <v>24918</v>
      </c>
      <c r="D16" s="41"/>
      <c r="E16" s="41">
        <v>19414</v>
      </c>
      <c r="F16" s="41">
        <v>20754</v>
      </c>
    </row>
    <row r="17" spans="1:6" s="3" customFormat="1" ht="3" customHeight="1">
      <c r="A17" s="40"/>
      <c r="B17" s="486"/>
      <c r="C17" s="41"/>
      <c r="D17" s="41"/>
      <c r="E17" s="41"/>
      <c r="F17" s="41"/>
    </row>
    <row r="18" spans="1:6" s="3" customFormat="1" ht="11.25">
      <c r="A18" s="40" t="s">
        <v>69</v>
      </c>
      <c r="B18" s="486">
        <v>-964</v>
      </c>
      <c r="C18" s="41">
        <v>-2668</v>
      </c>
      <c r="D18" s="41"/>
      <c r="E18" s="41">
        <v>-1136</v>
      </c>
      <c r="F18" s="41">
        <v>-2465</v>
      </c>
    </row>
    <row r="19" spans="1:6" ht="14.25">
      <c r="A19" s="352"/>
      <c r="B19" s="352"/>
      <c r="C19" s="352"/>
      <c r="D19" s="352"/>
      <c r="E19" s="352"/>
      <c r="F19" s="352"/>
    </row>
  </sheetData>
  <sheetProtection/>
  <mergeCells count="5">
    <mergeCell ref="A2:F2"/>
    <mergeCell ref="A3:F3"/>
    <mergeCell ref="B5:C5"/>
    <mergeCell ref="E5:F5"/>
    <mergeCell ref="A6:A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showGridLines="0" zoomScalePageLayoutView="0" workbookViewId="0" topLeftCell="A4">
      <selection activeCell="F30" sqref="F30"/>
    </sheetView>
  </sheetViews>
  <sheetFormatPr defaultColWidth="9.00390625" defaultRowHeight="14.25"/>
  <cols>
    <col min="3" max="3" width="6.25390625" style="0" customWidth="1"/>
    <col min="4" max="4" width="26.00390625" style="0" customWidth="1"/>
  </cols>
  <sheetData>
    <row r="1" ht="14.25">
      <c r="A1" s="2" t="s">
        <v>506</v>
      </c>
    </row>
    <row r="3" spans="4:6" ht="18.75">
      <c r="D3" s="731" t="s">
        <v>508</v>
      </c>
      <c r="E3" s="731"/>
      <c r="F3" s="731"/>
    </row>
    <row r="4" spans="4:6" ht="15">
      <c r="D4" s="729" t="s">
        <v>434</v>
      </c>
      <c r="E4" s="729"/>
      <c r="F4" s="729"/>
    </row>
    <row r="25" ht="14.25">
      <c r="D25" s="3" t="s">
        <v>78</v>
      </c>
    </row>
    <row r="28" spans="4:7" ht="20.25" customHeight="1">
      <c r="D28" s="506"/>
      <c r="F28" s="509">
        <v>41912</v>
      </c>
      <c r="G28" s="499" t="s">
        <v>73</v>
      </c>
    </row>
    <row r="29" spans="4:7" ht="20.25" customHeight="1">
      <c r="D29" s="506"/>
      <c r="F29" s="509" t="s">
        <v>6</v>
      </c>
      <c r="G29" s="499"/>
    </row>
    <row r="30" spans="3:7" ht="14.25">
      <c r="C30" s="496"/>
      <c r="D30" s="496" t="s">
        <v>442</v>
      </c>
      <c r="E30" s="507"/>
      <c r="F30" s="716">
        <v>34.077</v>
      </c>
      <c r="G30" s="552">
        <f>F30/$F$40*100</f>
        <v>2.535491071428571</v>
      </c>
    </row>
    <row r="31" spans="3:7" ht="14.25">
      <c r="C31" s="496"/>
      <c r="D31" s="496" t="s">
        <v>88</v>
      </c>
      <c r="E31" s="507"/>
      <c r="F31" s="716">
        <v>158.792</v>
      </c>
      <c r="G31" s="552">
        <f aca="true" t="shared" si="0" ref="G31:G40">F31/$F$40*100</f>
        <v>11.814880952380953</v>
      </c>
    </row>
    <row r="32" spans="3:7" ht="14.25">
      <c r="C32" s="496"/>
      <c r="D32" s="496" t="s">
        <v>80</v>
      </c>
      <c r="E32" s="507"/>
      <c r="F32" s="716">
        <v>150.079</v>
      </c>
      <c r="G32" s="552">
        <f t="shared" si="0"/>
        <v>11.166592261904762</v>
      </c>
    </row>
    <row r="33" spans="3:7" ht="14.25">
      <c r="C33" s="496"/>
      <c r="D33" s="496" t="s">
        <v>87</v>
      </c>
      <c r="E33" s="507"/>
      <c r="F33" s="716">
        <v>312.671</v>
      </c>
      <c r="G33" s="552">
        <f t="shared" si="0"/>
        <v>23.26421130952381</v>
      </c>
    </row>
    <row r="34" spans="3:7" ht="14.25">
      <c r="C34" s="496"/>
      <c r="D34" s="496" t="s">
        <v>89</v>
      </c>
      <c r="E34" s="507"/>
      <c r="F34" s="716">
        <v>77.936</v>
      </c>
      <c r="G34" s="552">
        <f t="shared" si="0"/>
        <v>5.798809523809524</v>
      </c>
    </row>
    <row r="35" spans="3:7" ht="14.25">
      <c r="C35" s="496"/>
      <c r="D35" s="496" t="s">
        <v>82</v>
      </c>
      <c r="E35" s="507"/>
      <c r="F35" s="716">
        <v>121.085</v>
      </c>
      <c r="G35" s="552">
        <f t="shared" si="0"/>
        <v>9.009300595238095</v>
      </c>
    </row>
    <row r="36" spans="3:7" ht="14.25">
      <c r="C36" s="496"/>
      <c r="D36" s="496" t="s">
        <v>90</v>
      </c>
      <c r="E36" s="507"/>
      <c r="F36" s="716">
        <v>67.728</v>
      </c>
      <c r="G36" s="552">
        <f t="shared" si="0"/>
        <v>5.039285714285715</v>
      </c>
    </row>
    <row r="37" spans="3:7" ht="14.25">
      <c r="C37" s="496"/>
      <c r="D37" s="496" t="s">
        <v>443</v>
      </c>
      <c r="E37" s="507"/>
      <c r="F37" s="716">
        <v>47.564</v>
      </c>
      <c r="G37" s="552">
        <f t="shared" si="0"/>
        <v>3.538988095238095</v>
      </c>
    </row>
    <row r="38" spans="3:7" ht="14.25">
      <c r="C38" s="496"/>
      <c r="D38" s="496" t="s">
        <v>444</v>
      </c>
      <c r="E38" s="508"/>
      <c r="F38" s="716">
        <v>203.736</v>
      </c>
      <c r="G38" s="552">
        <f t="shared" si="0"/>
        <v>15.15892857142857</v>
      </c>
    </row>
    <row r="39" spans="3:7" ht="14.25">
      <c r="C39" s="496"/>
      <c r="D39" s="496" t="s">
        <v>441</v>
      </c>
      <c r="E39" s="507"/>
      <c r="F39" s="716">
        <v>170.3320000000001</v>
      </c>
      <c r="G39" s="552">
        <f t="shared" si="0"/>
        <v>12.673511904761913</v>
      </c>
    </row>
    <row r="40" spans="3:7" ht="14.25">
      <c r="C40" s="496"/>
      <c r="D40" s="506" t="s">
        <v>18</v>
      </c>
      <c r="E40" s="507"/>
      <c r="F40" s="716">
        <v>1344</v>
      </c>
      <c r="G40" s="552">
        <f t="shared" si="0"/>
        <v>100</v>
      </c>
    </row>
  </sheetData>
  <sheetProtection/>
  <mergeCells count="2">
    <mergeCell ref="D3:F3"/>
    <mergeCell ref="D4:F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3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35.125" style="13" customWidth="1"/>
    <col min="2" max="2" width="3.625" style="13" bestFit="1" customWidth="1"/>
    <col min="3" max="3" width="9.375" style="13" customWidth="1"/>
    <col min="4" max="4" width="9.375" style="3" customWidth="1"/>
    <col min="5" max="5" width="2.375" style="3" customWidth="1"/>
    <col min="6" max="7" width="9.375" style="3" customWidth="1"/>
    <col min="8" max="16384" width="9.00390625" style="3" customWidth="1"/>
  </cols>
  <sheetData>
    <row r="1" spans="1:7" ht="12.75">
      <c r="A1" s="1" t="s">
        <v>0</v>
      </c>
      <c r="B1" s="1"/>
      <c r="C1" s="1"/>
      <c r="D1" s="2"/>
      <c r="E1" s="2"/>
      <c r="F1" s="2"/>
      <c r="G1" s="2"/>
    </row>
    <row r="2" spans="1:7" ht="11.25">
      <c r="A2" s="735" t="s">
        <v>1</v>
      </c>
      <c r="B2" s="735"/>
      <c r="C2" s="735"/>
      <c r="D2" s="735"/>
      <c r="E2" s="735"/>
      <c r="F2" s="735"/>
      <c r="G2" s="735"/>
    </row>
    <row r="3" spans="1:7" ht="11.25">
      <c r="A3" s="736" t="s">
        <v>382</v>
      </c>
      <c r="B3" s="736"/>
      <c r="C3" s="736"/>
      <c r="D3" s="736"/>
      <c r="E3" s="736"/>
      <c r="F3" s="736"/>
      <c r="G3" s="736"/>
    </row>
    <row r="4" spans="1:7" ht="3" customHeight="1">
      <c r="A4" s="4"/>
      <c r="B4" s="4"/>
      <c r="C4" s="4"/>
      <c r="D4" s="4"/>
      <c r="E4" s="4"/>
      <c r="F4" s="4"/>
      <c r="G4" s="4"/>
    </row>
    <row r="5" spans="1:7" ht="10.5" customHeight="1">
      <c r="A5" s="5"/>
      <c r="B5" s="5"/>
      <c r="C5" s="737" t="s">
        <v>379</v>
      </c>
      <c r="D5" s="737"/>
      <c r="E5" s="6"/>
      <c r="F5" s="737" t="s">
        <v>2</v>
      </c>
      <c r="G5" s="737"/>
    </row>
    <row r="6" spans="1:7" ht="25.5" customHeight="1">
      <c r="A6" s="738"/>
      <c r="B6" s="7" t="s">
        <v>3</v>
      </c>
      <c r="C6" s="487" t="s">
        <v>380</v>
      </c>
      <c r="D6" s="9" t="s">
        <v>4</v>
      </c>
      <c r="E6" s="739"/>
      <c r="F6" s="8" t="s">
        <v>380</v>
      </c>
      <c r="G6" s="8" t="s">
        <v>5</v>
      </c>
    </row>
    <row r="7" spans="1:7" ht="10.5" customHeight="1">
      <c r="A7" s="738"/>
      <c r="B7" s="10"/>
      <c r="C7" s="487" t="s">
        <v>6</v>
      </c>
      <c r="D7" s="7" t="s">
        <v>6</v>
      </c>
      <c r="E7" s="739"/>
      <c r="F7" s="11" t="s">
        <v>6</v>
      </c>
      <c r="G7" s="7" t="s">
        <v>6</v>
      </c>
    </row>
    <row r="8" spans="1:7" ht="11.25" customHeight="1">
      <c r="A8" s="12" t="s">
        <v>7</v>
      </c>
      <c r="B8" s="10"/>
      <c r="C8" s="488"/>
      <c r="D8" s="7"/>
      <c r="E8" s="7"/>
      <c r="F8" s="7"/>
      <c r="G8" s="7"/>
    </row>
    <row r="9" spans="1:7" ht="8.25" customHeight="1">
      <c r="A9" s="12"/>
      <c r="B9" s="10"/>
      <c r="C9" s="488"/>
      <c r="D9" s="7"/>
      <c r="E9" s="7"/>
      <c r="F9" s="7"/>
      <c r="G9" s="7"/>
    </row>
    <row r="10" spans="1:7" ht="11.25" customHeight="1">
      <c r="A10" s="3" t="s">
        <v>8</v>
      </c>
      <c r="B10" s="140"/>
      <c r="C10" s="510"/>
      <c r="D10" s="140"/>
      <c r="E10" s="140"/>
      <c r="F10" s="140"/>
      <c r="G10" s="140"/>
    </row>
    <row r="11" spans="1:7" ht="11.25" customHeight="1">
      <c r="A11" s="3" t="s">
        <v>9</v>
      </c>
      <c r="B11" s="140"/>
      <c r="C11" s="511">
        <v>2269.004</v>
      </c>
      <c r="D11" s="193">
        <v>9499.57</v>
      </c>
      <c r="E11" s="188"/>
      <c r="F11" s="188">
        <v>2019.921</v>
      </c>
      <c r="G11" s="188">
        <v>8848.781</v>
      </c>
    </row>
    <row r="12" spans="1:7" ht="11.25" customHeight="1">
      <c r="A12" s="3" t="s">
        <v>10</v>
      </c>
      <c r="B12" s="140"/>
      <c r="C12" s="511">
        <v>1949.336</v>
      </c>
      <c r="D12" s="193">
        <v>8006.049</v>
      </c>
      <c r="E12" s="188"/>
      <c r="F12" s="188">
        <v>2072.973</v>
      </c>
      <c r="G12" s="188">
        <v>8198.802</v>
      </c>
    </row>
    <row r="13" spans="1:7" ht="11.25" customHeight="1">
      <c r="A13" s="3" t="s">
        <v>11</v>
      </c>
      <c r="B13" s="140"/>
      <c r="C13" s="511">
        <v>11.001</v>
      </c>
      <c r="D13" s="193">
        <v>677.003</v>
      </c>
      <c r="E13" s="188"/>
      <c r="F13" s="188">
        <v>46.296</v>
      </c>
      <c r="G13" s="188">
        <v>546.768</v>
      </c>
    </row>
    <row r="14" spans="1:7" ht="11.25" customHeight="1">
      <c r="A14" s="3" t="s">
        <v>12</v>
      </c>
      <c r="B14" s="140"/>
      <c r="C14" s="511">
        <v>547.476</v>
      </c>
      <c r="D14" s="193">
        <v>2202.813</v>
      </c>
      <c r="E14" s="188"/>
      <c r="F14" s="188">
        <v>497.7339999999999</v>
      </c>
      <c r="G14" s="188">
        <v>2077.699</v>
      </c>
    </row>
    <row r="15" spans="1:7" ht="11.25" customHeight="1">
      <c r="A15" s="3" t="s">
        <v>13</v>
      </c>
      <c r="B15" s="140"/>
      <c r="C15" s="511">
        <v>47.857</v>
      </c>
      <c r="D15" s="193">
        <v>209.654</v>
      </c>
      <c r="E15" s="188"/>
      <c r="F15" s="188">
        <v>58.69</v>
      </c>
      <c r="G15" s="188">
        <v>194.366</v>
      </c>
    </row>
    <row r="16" spans="1:7" ht="11.25" customHeight="1">
      <c r="A16" s="355" t="s">
        <v>445</v>
      </c>
      <c r="B16" s="140"/>
      <c r="C16" s="511"/>
      <c r="D16" s="193"/>
      <c r="E16" s="188"/>
      <c r="F16" s="188"/>
      <c r="G16" s="188"/>
    </row>
    <row r="17" spans="1:7" ht="11.25" customHeight="1">
      <c r="A17" s="512" t="s">
        <v>14</v>
      </c>
      <c r="B17" s="140"/>
      <c r="C17" s="511">
        <v>0</v>
      </c>
      <c r="D17" s="193">
        <v>938.373</v>
      </c>
      <c r="E17" s="188"/>
      <c r="F17" s="188">
        <v>0</v>
      </c>
      <c r="G17" s="188">
        <v>901.336</v>
      </c>
    </row>
    <row r="18" spans="1:7" ht="11.25" customHeight="1">
      <c r="A18" s="512" t="s">
        <v>15</v>
      </c>
      <c r="B18" s="140"/>
      <c r="C18" s="511">
        <v>138.519</v>
      </c>
      <c r="D18" s="193">
        <v>529.758</v>
      </c>
      <c r="E18" s="188"/>
      <c r="F18" s="188">
        <v>126.847</v>
      </c>
      <c r="G18" s="188">
        <v>601.583</v>
      </c>
    </row>
    <row r="19" spans="1:7" ht="11.25" customHeight="1">
      <c r="A19" s="3" t="s">
        <v>16</v>
      </c>
      <c r="B19" s="140"/>
      <c r="C19" s="511">
        <v>1277.8029999999999</v>
      </c>
      <c r="D19" s="193">
        <v>6176.2</v>
      </c>
      <c r="E19" s="188"/>
      <c r="F19" s="188">
        <v>1498.8809999999999</v>
      </c>
      <c r="G19" s="188">
        <v>6025.368</v>
      </c>
    </row>
    <row r="20" spans="1:7" ht="11.25">
      <c r="A20" s="3" t="s">
        <v>17</v>
      </c>
      <c r="B20" s="140"/>
      <c r="C20" s="511">
        <v>111.98100000000159</v>
      </c>
      <c r="D20" s="193">
        <v>443.99099999999817</v>
      </c>
      <c r="E20" s="188"/>
      <c r="F20" s="188">
        <v>120.95200000000153</v>
      </c>
      <c r="G20" s="188">
        <v>560.8060000000005</v>
      </c>
    </row>
    <row r="21" spans="1:7" ht="11.25" customHeight="1">
      <c r="A21" s="513" t="s">
        <v>18</v>
      </c>
      <c r="B21" s="140">
        <v>2</v>
      </c>
      <c r="C21" s="514">
        <v>6352.977000000002</v>
      </c>
      <c r="D21" s="515">
        <v>28683.411</v>
      </c>
      <c r="E21" s="183"/>
      <c r="F21" s="183">
        <v>6442.294000000002</v>
      </c>
      <c r="G21" s="183">
        <v>27955.509000000002</v>
      </c>
    </row>
    <row r="22" spans="1:7" ht="11.25" customHeight="1">
      <c r="A22" s="3"/>
      <c r="B22" s="140"/>
      <c r="C22" s="511"/>
      <c r="D22" s="193"/>
      <c r="E22" s="188"/>
      <c r="F22" s="188"/>
      <c r="G22" s="188"/>
    </row>
    <row r="23" spans="1:7" ht="11.25" customHeight="1">
      <c r="A23" s="3" t="s">
        <v>19</v>
      </c>
      <c r="B23" s="140"/>
      <c r="C23" s="511"/>
      <c r="D23" s="193"/>
      <c r="E23" s="188"/>
      <c r="F23" s="188"/>
      <c r="G23" s="188"/>
    </row>
    <row r="24" spans="1:7" ht="11.25" customHeight="1">
      <c r="A24" s="3" t="s">
        <v>20</v>
      </c>
      <c r="B24" s="140"/>
      <c r="C24" s="511">
        <v>2707.423</v>
      </c>
      <c r="D24" s="193">
        <v>11344.82</v>
      </c>
      <c r="E24" s="188"/>
      <c r="F24" s="188">
        <v>2657.011</v>
      </c>
      <c r="G24" s="188">
        <v>10681.524</v>
      </c>
    </row>
    <row r="25" spans="1:7" ht="11.25" customHeight="1">
      <c r="A25" s="3" t="s">
        <v>21</v>
      </c>
      <c r="B25" s="140"/>
      <c r="C25" s="511"/>
      <c r="D25" s="193"/>
      <c r="E25" s="188"/>
      <c r="F25" s="188"/>
      <c r="G25" s="188"/>
    </row>
    <row r="26" spans="1:7" ht="11.25" customHeight="1">
      <c r="A26" s="512" t="s">
        <v>22</v>
      </c>
      <c r="B26" s="140"/>
      <c r="C26" s="511">
        <v>266.848</v>
      </c>
      <c r="D26" s="193">
        <v>1117.99</v>
      </c>
      <c r="E26" s="188"/>
      <c r="F26" s="188">
        <v>255.497</v>
      </c>
      <c r="G26" s="188">
        <v>1030.415</v>
      </c>
    </row>
    <row r="27" spans="1:7" ht="11.25" customHeight="1">
      <c r="A27" s="512" t="s">
        <v>23</v>
      </c>
      <c r="B27" s="140"/>
      <c r="C27" s="511">
        <v>68.621</v>
      </c>
      <c r="D27" s="193">
        <v>354.475</v>
      </c>
      <c r="E27" s="188"/>
      <c r="F27" s="188">
        <v>77.174</v>
      </c>
      <c r="G27" s="188">
        <v>297.423</v>
      </c>
    </row>
    <row r="28" spans="1:7" ht="11.25" customHeight="1">
      <c r="A28" s="516" t="s">
        <v>24</v>
      </c>
      <c r="B28" s="140"/>
      <c r="C28" s="511">
        <v>101.63</v>
      </c>
      <c r="D28" s="193">
        <v>471.539</v>
      </c>
      <c r="E28" s="188"/>
      <c r="F28" s="188">
        <v>97.877</v>
      </c>
      <c r="G28" s="188">
        <v>432.058</v>
      </c>
    </row>
    <row r="29" spans="1:7" ht="11.25" customHeight="1">
      <c r="A29" s="3" t="s">
        <v>25</v>
      </c>
      <c r="B29" s="140"/>
      <c r="C29" s="511">
        <v>275.058</v>
      </c>
      <c r="D29" s="193">
        <v>1289.18</v>
      </c>
      <c r="E29" s="188"/>
      <c r="F29" s="188">
        <v>272.875</v>
      </c>
      <c r="G29" s="188">
        <v>1196.947</v>
      </c>
    </row>
    <row r="30" spans="1:7" ht="11.25" customHeight="1">
      <c r="A30" s="3" t="s">
        <v>26</v>
      </c>
      <c r="B30" s="140"/>
      <c r="C30" s="511">
        <v>432.006</v>
      </c>
      <c r="D30" s="193">
        <v>2337.234</v>
      </c>
      <c r="E30" s="188"/>
      <c r="F30" s="188">
        <v>403.101</v>
      </c>
      <c r="G30" s="188">
        <v>2041.478</v>
      </c>
    </row>
    <row r="31" spans="1:7" ht="11.25" customHeight="1">
      <c r="A31" s="3" t="s">
        <v>27</v>
      </c>
      <c r="B31" s="140"/>
      <c r="C31" s="511">
        <v>1386.172</v>
      </c>
      <c r="D31" s="193">
        <v>5036.131</v>
      </c>
      <c r="E31" s="188"/>
      <c r="F31" s="188">
        <v>1400.9029999999998</v>
      </c>
      <c r="G31" s="188">
        <v>4942.8279999999995</v>
      </c>
    </row>
    <row r="32" spans="1:7" ht="11.25" customHeight="1">
      <c r="A32" s="3" t="s">
        <v>28</v>
      </c>
      <c r="B32" s="140"/>
      <c r="C32" s="511">
        <v>129.952</v>
      </c>
      <c r="D32" s="193">
        <v>538.007</v>
      </c>
      <c r="E32" s="188"/>
      <c r="F32" s="188">
        <v>126.825</v>
      </c>
      <c r="G32" s="188">
        <v>492.33</v>
      </c>
    </row>
    <row r="33" spans="1:7" ht="11.25">
      <c r="A33" s="3" t="s">
        <v>29</v>
      </c>
      <c r="B33" s="140">
        <v>3</v>
      </c>
      <c r="C33" s="511">
        <v>1255.6329999999998</v>
      </c>
      <c r="D33" s="193">
        <v>5453.785</v>
      </c>
      <c r="E33" s="188"/>
      <c r="F33" s="188">
        <v>1364.2379999999987</v>
      </c>
      <c r="G33" s="188">
        <v>5356.660000000007</v>
      </c>
    </row>
    <row r="34" spans="1:7" ht="11.25">
      <c r="A34" s="3" t="s">
        <v>30</v>
      </c>
      <c r="B34" s="140">
        <v>3</v>
      </c>
      <c r="C34" s="511">
        <v>76.394</v>
      </c>
      <c r="D34" s="193">
        <v>564.999</v>
      </c>
      <c r="E34" s="188"/>
      <c r="F34" s="188">
        <v>129.60500000000002</v>
      </c>
      <c r="G34" s="188">
        <v>764.566</v>
      </c>
    </row>
    <row r="35" spans="1:7" ht="11.25" customHeight="1">
      <c r="A35" s="513" t="s">
        <v>18</v>
      </c>
      <c r="B35" s="140"/>
      <c r="C35" s="514">
        <v>6699.737</v>
      </c>
      <c r="D35" s="515">
        <v>28508.160000000003</v>
      </c>
      <c r="E35" s="183"/>
      <c r="F35" s="183">
        <v>6785.105999999998</v>
      </c>
      <c r="G35" s="183">
        <v>27236.229000000003</v>
      </c>
    </row>
    <row r="36" spans="1:7" ht="11.25">
      <c r="A36" s="3"/>
      <c r="B36" s="140"/>
      <c r="C36" s="511"/>
      <c r="D36" s="193"/>
      <c r="E36" s="188"/>
      <c r="F36" s="188"/>
      <c r="G36" s="188"/>
    </row>
    <row r="37" spans="1:7" ht="11.25" customHeight="1">
      <c r="A37" s="517" t="s">
        <v>31</v>
      </c>
      <c r="B37" s="140">
        <v>4</v>
      </c>
      <c r="C37" s="518">
        <v>-346.7599999999984</v>
      </c>
      <c r="D37" s="519">
        <v>175.25099999999657</v>
      </c>
      <c r="E37" s="190"/>
      <c r="F37" s="190">
        <v>-342.81199999999626</v>
      </c>
      <c r="G37" s="190">
        <v>719.2799999999988</v>
      </c>
    </row>
    <row r="38" spans="1:7" ht="11.25" customHeight="1">
      <c r="A38" s="3"/>
      <c r="B38" s="140"/>
      <c r="C38" s="511"/>
      <c r="D38" s="193"/>
      <c r="E38" s="188"/>
      <c r="F38" s="188"/>
      <c r="G38" s="188"/>
    </row>
    <row r="39" spans="1:7" ht="11.25" customHeight="1">
      <c r="A39" s="520" t="s">
        <v>446</v>
      </c>
      <c r="B39" s="140"/>
      <c r="C39" s="511"/>
      <c r="D39" s="193"/>
      <c r="E39" s="188"/>
      <c r="F39" s="188"/>
      <c r="G39" s="188"/>
    </row>
    <row r="40" spans="1:7" ht="11.25" customHeight="1">
      <c r="A40" s="3" t="s">
        <v>33</v>
      </c>
      <c r="B40" s="140"/>
      <c r="C40" s="511">
        <v>3.668</v>
      </c>
      <c r="D40" s="193">
        <v>11.580000000000002</v>
      </c>
      <c r="E40" s="188"/>
      <c r="F40" s="188">
        <v>5.836</v>
      </c>
      <c r="G40" s="188">
        <v>-34.022999999999996</v>
      </c>
    </row>
    <row r="41" spans="1:7" ht="11.25" customHeight="1" hidden="1">
      <c r="A41" s="3" t="s">
        <v>447</v>
      </c>
      <c r="B41" s="140"/>
      <c r="C41" s="511">
        <v>-98.801</v>
      </c>
      <c r="D41" s="193">
        <v>5.117</v>
      </c>
      <c r="E41" s="188"/>
      <c r="F41" s="188">
        <v>131.065</v>
      </c>
      <c r="G41" s="188">
        <v>-114.076</v>
      </c>
    </row>
    <row r="42" spans="1:7" ht="11.25" customHeight="1">
      <c r="A42" s="3" t="s">
        <v>35</v>
      </c>
      <c r="B42" s="140"/>
      <c r="C42" s="511">
        <v>0</v>
      </c>
      <c r="D42" s="193">
        <v>-3.977</v>
      </c>
      <c r="E42" s="188"/>
      <c r="F42" s="188">
        <v>0.554</v>
      </c>
      <c r="G42" s="188">
        <v>-37.231</v>
      </c>
    </row>
    <row r="43" spans="1:7" ht="22.5">
      <c r="A43" s="521" t="s">
        <v>42</v>
      </c>
      <c r="B43" s="140"/>
      <c r="C43" s="511">
        <v>-164.02800000000252</v>
      </c>
      <c r="D43" s="193">
        <v>0</v>
      </c>
      <c r="E43" s="188"/>
      <c r="F43" s="188">
        <v>-15.907999999990352</v>
      </c>
      <c r="G43" s="188">
        <v>15.987000000013722</v>
      </c>
    </row>
    <row r="44" spans="1:7" ht="11.25" customHeight="1">
      <c r="A44" s="513" t="s">
        <v>37</v>
      </c>
      <c r="B44" s="140"/>
      <c r="C44" s="514">
        <v>-259.2260000000025</v>
      </c>
      <c r="D44" s="515">
        <v>12.720000000003438</v>
      </c>
      <c r="E44" s="183"/>
      <c r="F44" s="183">
        <v>121.54700000000966</v>
      </c>
      <c r="G44" s="183">
        <v>-169.34299999998626</v>
      </c>
    </row>
    <row r="45" spans="1:7" ht="11.25">
      <c r="A45" s="3"/>
      <c r="B45" s="140"/>
      <c r="C45" s="511"/>
      <c r="D45" s="193"/>
      <c r="E45" s="188"/>
      <c r="F45" s="188"/>
      <c r="G45" s="188"/>
    </row>
    <row r="46" spans="1:7" ht="11.25" customHeight="1">
      <c r="A46" s="513" t="s">
        <v>38</v>
      </c>
      <c r="B46" s="140"/>
      <c r="C46" s="514">
        <v>-605.9860000000009</v>
      </c>
      <c r="D46" s="515">
        <v>187.971</v>
      </c>
      <c r="E46" s="183"/>
      <c r="F46" s="183">
        <v>-221.2649999999866</v>
      </c>
      <c r="G46" s="183">
        <v>549.9370000000126</v>
      </c>
    </row>
    <row r="47" spans="1:7" ht="11.25" customHeight="1">
      <c r="A47" s="3"/>
      <c r="B47" s="140"/>
      <c r="C47" s="511"/>
      <c r="D47" s="193"/>
      <c r="E47" s="188"/>
      <c r="F47" s="188"/>
      <c r="G47" s="188"/>
    </row>
    <row r="48" spans="1:7" ht="11.25" customHeight="1">
      <c r="A48" s="513" t="s">
        <v>39</v>
      </c>
      <c r="B48" s="140"/>
      <c r="C48" s="511"/>
      <c r="D48" s="193"/>
      <c r="E48" s="188"/>
      <c r="F48" s="188"/>
      <c r="G48" s="188"/>
    </row>
    <row r="49" spans="1:7" ht="11.25" customHeight="1">
      <c r="A49" s="520" t="s">
        <v>448</v>
      </c>
      <c r="B49" s="140"/>
      <c r="C49" s="511"/>
      <c r="D49" s="193"/>
      <c r="E49" s="188"/>
      <c r="F49" s="188"/>
      <c r="G49" s="188"/>
    </row>
    <row r="50" spans="1:7" ht="11.25" customHeight="1">
      <c r="A50" s="3" t="s">
        <v>40</v>
      </c>
      <c r="B50" s="140"/>
      <c r="C50" s="511">
        <v>459.87400000000343</v>
      </c>
      <c r="D50" s="193">
        <v>2092.583000000006</v>
      </c>
      <c r="E50" s="188"/>
      <c r="F50" s="260">
        <v>594.851999999999</v>
      </c>
      <c r="G50" s="260">
        <v>1933.6369999999952</v>
      </c>
    </row>
    <row r="51" spans="1:7" ht="11.25" customHeight="1" hidden="1">
      <c r="A51" s="3" t="s">
        <v>41</v>
      </c>
      <c r="B51" s="140"/>
      <c r="C51" s="511">
        <v>-4.795</v>
      </c>
      <c r="D51" s="193">
        <v>-0.5</v>
      </c>
      <c r="E51" s="188"/>
      <c r="F51" s="260">
        <v>-3.045</v>
      </c>
      <c r="G51" s="260">
        <v>-1.354</v>
      </c>
    </row>
    <row r="52" spans="1:7" ht="11.25">
      <c r="A52" s="3" t="s">
        <v>43</v>
      </c>
      <c r="B52" s="140"/>
      <c r="C52" s="511">
        <v>817.1130000000048</v>
      </c>
      <c r="D52" s="193">
        <v>889.5149999999994</v>
      </c>
      <c r="E52" s="188"/>
      <c r="F52" s="188">
        <v>1944.7779999999984</v>
      </c>
      <c r="G52" s="260">
        <v>1418.6339999999982</v>
      </c>
    </row>
    <row r="53" spans="1:7" ht="11.25">
      <c r="A53" s="3" t="s">
        <v>44</v>
      </c>
      <c r="B53" s="140"/>
      <c r="C53" s="511">
        <v>0</v>
      </c>
      <c r="D53" s="193">
        <v>0</v>
      </c>
      <c r="E53" s="188"/>
      <c r="F53" s="188">
        <v>0</v>
      </c>
      <c r="G53" s="188">
        <v>0</v>
      </c>
    </row>
    <row r="54" spans="1:7" ht="11.25" customHeight="1">
      <c r="A54" s="513" t="s">
        <v>45</v>
      </c>
      <c r="B54" s="140"/>
      <c r="C54" s="514">
        <v>1272.1920000000064</v>
      </c>
      <c r="D54" s="515">
        <v>2981.598000000003</v>
      </c>
      <c r="E54" s="183"/>
      <c r="F54" s="183">
        <v>2536.5849999999937</v>
      </c>
      <c r="G54" s="183">
        <v>3350.916999999993</v>
      </c>
    </row>
    <row r="55" spans="1:7" ht="11.25">
      <c r="A55" s="3"/>
      <c r="B55" s="140"/>
      <c r="C55" s="514"/>
      <c r="D55" s="515"/>
      <c r="E55" s="183"/>
      <c r="F55" s="183"/>
      <c r="G55" s="183"/>
    </row>
    <row r="56" spans="1:7" ht="22.5" customHeight="1">
      <c r="A56" s="513" t="s">
        <v>46</v>
      </c>
      <c r="B56" s="140">
        <v>4</v>
      </c>
      <c r="C56" s="514">
        <v>666.2060000000056</v>
      </c>
      <c r="D56" s="515">
        <v>3169.569000000003</v>
      </c>
      <c r="E56" s="183"/>
      <c r="F56" s="183">
        <v>2315.320000000007</v>
      </c>
      <c r="G56" s="183">
        <v>3900.8540000000066</v>
      </c>
    </row>
    <row r="57" spans="1:7" ht="8.25" customHeight="1">
      <c r="A57" s="3"/>
      <c r="B57" s="140"/>
      <c r="C57" s="511"/>
      <c r="D57" s="193"/>
      <c r="E57" s="193"/>
      <c r="F57" s="193"/>
      <c r="G57" s="193"/>
    </row>
    <row r="58" spans="1:7" ht="11.25" customHeight="1">
      <c r="A58" s="522" t="s">
        <v>47</v>
      </c>
      <c r="B58" s="523"/>
      <c r="C58" s="524"/>
      <c r="D58" s="525"/>
      <c r="E58" s="525"/>
      <c r="F58" s="525"/>
      <c r="G58" s="525"/>
    </row>
    <row r="59" spans="1:7" ht="11.25">
      <c r="A59" s="593"/>
      <c r="B59" s="591"/>
      <c r="C59" s="600"/>
      <c r="D59" s="601"/>
      <c r="E59" s="602"/>
      <c r="F59" s="602"/>
      <c r="G59" s="602"/>
    </row>
    <row r="60" spans="1:7" ht="11.25" customHeight="1">
      <c r="A60" s="590" t="s">
        <v>31</v>
      </c>
      <c r="B60" s="591">
        <v>4</v>
      </c>
      <c r="C60" s="594">
        <v>-346.7599999999984</v>
      </c>
      <c r="D60" s="595">
        <v>175.25099999999657</v>
      </c>
      <c r="E60" s="596"/>
      <c r="F60" s="596">
        <v>-342.81199999999626</v>
      </c>
      <c r="G60" s="596">
        <v>719.2799999999988</v>
      </c>
    </row>
    <row r="61" spans="1:7" ht="11.25" customHeight="1">
      <c r="A61" s="590"/>
      <c r="B61" s="591"/>
      <c r="C61" s="594"/>
      <c r="D61" s="595"/>
      <c r="E61" s="596"/>
      <c r="F61" s="596"/>
      <c r="G61" s="596"/>
    </row>
    <row r="62" spans="1:7" ht="11.25" customHeight="1">
      <c r="A62" s="590" t="s">
        <v>48</v>
      </c>
      <c r="B62" s="591"/>
      <c r="C62" s="594"/>
      <c r="D62" s="595"/>
      <c r="E62" s="596"/>
      <c r="F62" s="596"/>
      <c r="G62" s="596"/>
    </row>
    <row r="63" spans="1:7" ht="11.25" customHeight="1">
      <c r="A63" s="590" t="s">
        <v>49</v>
      </c>
      <c r="B63" s="591"/>
      <c r="C63" s="594">
        <v>590.432</v>
      </c>
      <c r="D63" s="595">
        <v>3169.09</v>
      </c>
      <c r="E63" s="596"/>
      <c r="F63" s="596">
        <v>564.519</v>
      </c>
      <c r="G63" s="596">
        <v>3288.773</v>
      </c>
    </row>
    <row r="64" spans="1:7" ht="11.25" customHeight="1">
      <c r="A64" s="590" t="s">
        <v>50</v>
      </c>
      <c r="B64" s="591"/>
      <c r="C64" s="594">
        <v>5.102000000000004</v>
      </c>
      <c r="D64" s="595">
        <v>0</v>
      </c>
      <c r="E64" s="596"/>
      <c r="F64" s="596">
        <v>8.775000000000006</v>
      </c>
      <c r="G64" s="596">
        <v>1.0570000000000022</v>
      </c>
    </row>
    <row r="65" spans="1:7" ht="11.25" customHeight="1">
      <c r="A65" s="592" t="s">
        <v>51</v>
      </c>
      <c r="B65" s="591"/>
      <c r="C65" s="594">
        <v>32.39199999999994</v>
      </c>
      <c r="D65" s="595">
        <v>215.7519999999995</v>
      </c>
      <c r="E65" s="596"/>
      <c r="F65" s="596">
        <v>52.25800000000004</v>
      </c>
      <c r="G65" s="596">
        <v>-22.39099999999962</v>
      </c>
    </row>
    <row r="66" spans="1:7" ht="11.25" customHeight="1">
      <c r="A66" s="590" t="s">
        <v>52</v>
      </c>
      <c r="B66" s="591"/>
      <c r="C66" s="594"/>
      <c r="D66" s="595"/>
      <c r="E66" s="596"/>
      <c r="F66" s="596"/>
      <c r="G66" s="596"/>
    </row>
    <row r="67" spans="1:7" ht="11.25">
      <c r="A67" s="590" t="s">
        <v>53</v>
      </c>
      <c r="B67" s="591"/>
      <c r="C67" s="594">
        <v>25.430999999999997</v>
      </c>
      <c r="D67" s="595">
        <v>291.251</v>
      </c>
      <c r="E67" s="596"/>
      <c r="F67" s="596">
        <v>98.831</v>
      </c>
      <c r="G67" s="596">
        <v>223.72199999999998</v>
      </c>
    </row>
    <row r="68" spans="1:7" ht="11.25">
      <c r="A68" s="592" t="s">
        <v>54</v>
      </c>
      <c r="B68" s="591"/>
      <c r="C68" s="597">
        <v>275.058</v>
      </c>
      <c r="D68" s="598">
        <v>1289.18</v>
      </c>
      <c r="E68" s="599"/>
      <c r="F68" s="599">
        <v>272.875</v>
      </c>
      <c r="G68" s="599">
        <v>1196.947</v>
      </c>
    </row>
    <row r="69" spans="1:7" ht="11.25" customHeight="1">
      <c r="A69" s="590" t="s">
        <v>55</v>
      </c>
      <c r="B69" s="591"/>
      <c r="C69" s="597">
        <v>327.43699999999995</v>
      </c>
      <c r="D69" s="598">
        <v>1804.4139999999998</v>
      </c>
      <c r="E69" s="599"/>
      <c r="F69" s="596">
        <v>253.846</v>
      </c>
      <c r="G69" s="596">
        <v>1846.7700000000004</v>
      </c>
    </row>
    <row r="70" spans="1:7" ht="11.25">
      <c r="A70" s="592"/>
      <c r="B70" s="591"/>
      <c r="C70" s="597"/>
      <c r="D70" s="598"/>
      <c r="E70" s="599"/>
      <c r="F70" s="599"/>
      <c r="G70" s="599"/>
    </row>
    <row r="71" spans="1:7" ht="15.75" customHeight="1">
      <c r="A71" s="13" t="s">
        <v>56</v>
      </c>
      <c r="B71" s="13">
        <v>4</v>
      </c>
      <c r="C71" s="13">
        <v>-674.1969999999983</v>
      </c>
      <c r="D71" s="3">
        <v>-1629.1630000000032</v>
      </c>
      <c r="F71" s="3">
        <v>-596.6579999999963</v>
      </c>
      <c r="G71" s="3">
        <v>-1127.4900000000016</v>
      </c>
    </row>
    <row r="72" ht="15.75" customHeight="1">
      <c r="A72" s="13" t="s">
        <v>454</v>
      </c>
    </row>
    <row r="73" spans="1:7" ht="9" customHeight="1">
      <c r="A73" s="553"/>
      <c r="B73" s="553"/>
      <c r="C73" s="553"/>
      <c r="D73" s="558"/>
      <c r="E73" s="558"/>
      <c r="F73" s="558"/>
      <c r="G73" s="558"/>
    </row>
  </sheetData>
  <sheetProtection/>
  <mergeCells count="6">
    <mergeCell ref="A2:G2"/>
    <mergeCell ref="A3:G3"/>
    <mergeCell ref="C5:D5"/>
    <mergeCell ref="F5:G5"/>
    <mergeCell ref="A6:A7"/>
    <mergeCell ref="E6:E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8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45.75390625" style="45" customWidth="1"/>
    <col min="2" max="2" width="3.625" style="45" bestFit="1" customWidth="1"/>
    <col min="3" max="4" width="9.375" style="0" customWidth="1"/>
    <col min="5" max="5" width="2.375" style="0" customWidth="1"/>
    <col min="6" max="7" width="9.375" style="0" customWidth="1"/>
  </cols>
  <sheetData>
    <row r="1" ht="14.25">
      <c r="A1" s="1" t="s">
        <v>91</v>
      </c>
    </row>
    <row r="2" spans="1:7" ht="15.75">
      <c r="A2" s="740" t="s">
        <v>92</v>
      </c>
      <c r="B2" s="740"/>
      <c r="C2" s="740"/>
      <c r="D2" s="740"/>
      <c r="E2" s="740"/>
      <c r="F2" s="740"/>
      <c r="G2" s="740"/>
    </row>
    <row r="3" spans="1:7" ht="14.25">
      <c r="A3" s="741" t="s">
        <v>383</v>
      </c>
      <c r="B3" s="741"/>
      <c r="C3" s="741"/>
      <c r="D3" s="741"/>
      <c r="E3" s="741"/>
      <c r="F3" s="741"/>
      <c r="G3" s="741"/>
    </row>
    <row r="4" spans="1:7" ht="3" customHeight="1">
      <c r="A4" s="46"/>
      <c r="B4" s="46"/>
      <c r="C4" s="46"/>
      <c r="D4" s="46"/>
      <c r="E4" s="46"/>
      <c r="F4" s="46"/>
      <c r="G4" s="46"/>
    </row>
    <row r="5" spans="1:7" ht="10.5" customHeight="1">
      <c r="A5" s="47"/>
      <c r="B5" s="47"/>
      <c r="C5" s="48"/>
      <c r="D5" s="742" t="s">
        <v>93</v>
      </c>
      <c r="E5" s="742"/>
      <c r="F5" s="742"/>
      <c r="G5" s="48"/>
    </row>
    <row r="6" spans="1:7" ht="14.25">
      <c r="A6" s="743"/>
      <c r="B6" s="49"/>
      <c r="C6" s="50" t="s">
        <v>384</v>
      </c>
      <c r="D6" s="51" t="s">
        <v>94</v>
      </c>
      <c r="E6" s="744"/>
      <c r="F6" s="51" t="s">
        <v>384</v>
      </c>
      <c r="G6" s="52" t="s">
        <v>94</v>
      </c>
    </row>
    <row r="7" spans="1:7" ht="14.25">
      <c r="A7" s="743"/>
      <c r="B7" s="49" t="s">
        <v>95</v>
      </c>
      <c r="C7" s="53" t="s">
        <v>96</v>
      </c>
      <c r="D7" s="54" t="s">
        <v>385</v>
      </c>
      <c r="E7" s="744"/>
      <c r="F7" s="55" t="s">
        <v>97</v>
      </c>
      <c r="G7" s="354" t="s">
        <v>395</v>
      </c>
    </row>
    <row r="8" spans="1:7" ht="14.25">
      <c r="A8" s="743"/>
      <c r="B8" s="49"/>
      <c r="C8" s="56" t="s">
        <v>6</v>
      </c>
      <c r="D8" s="54" t="s">
        <v>6</v>
      </c>
      <c r="E8" s="744"/>
      <c r="F8" s="54" t="s">
        <v>6</v>
      </c>
      <c r="G8" s="54" t="s">
        <v>6</v>
      </c>
    </row>
    <row r="9" spans="1:7" ht="10.5" customHeight="1">
      <c r="A9" s="57" t="s">
        <v>98</v>
      </c>
      <c r="B9" s="58"/>
      <c r="C9" s="59"/>
      <c r="D9" s="49"/>
      <c r="E9" s="49"/>
      <c r="F9" s="49"/>
      <c r="G9" s="49"/>
    </row>
    <row r="10" spans="1:7" ht="8.25" customHeight="1">
      <c r="A10" s="60"/>
      <c r="B10" s="61"/>
      <c r="C10" s="59"/>
      <c r="D10" s="49"/>
      <c r="E10" s="49"/>
      <c r="F10" s="49"/>
      <c r="G10" s="49"/>
    </row>
    <row r="11" spans="1:7" ht="11.25" customHeight="1">
      <c r="A11" s="57" t="s">
        <v>99</v>
      </c>
      <c r="B11" s="61"/>
      <c r="C11" s="62"/>
      <c r="D11" s="49"/>
      <c r="E11" s="49"/>
      <c r="F11" s="49"/>
      <c r="G11" s="49"/>
    </row>
    <row r="12" spans="1:9" ht="11.25" customHeight="1">
      <c r="A12" s="109" t="s">
        <v>100</v>
      </c>
      <c r="B12" s="143"/>
      <c r="C12" s="526">
        <v>765.502</v>
      </c>
      <c r="D12" s="188">
        <v>585.533</v>
      </c>
      <c r="E12" s="188"/>
      <c r="F12" s="188">
        <v>783.839</v>
      </c>
      <c r="G12" s="188">
        <v>692.283</v>
      </c>
      <c r="I12" s="63"/>
    </row>
    <row r="13" spans="1:9" ht="11.25" customHeight="1">
      <c r="A13" s="109" t="s">
        <v>101</v>
      </c>
      <c r="B13" s="143"/>
      <c r="C13" s="526">
        <v>682.752</v>
      </c>
      <c r="D13" s="188">
        <v>721.301</v>
      </c>
      <c r="E13" s="188"/>
      <c r="F13" s="188">
        <v>662.8</v>
      </c>
      <c r="G13" s="188">
        <v>663.866</v>
      </c>
      <c r="I13" s="63"/>
    </row>
    <row r="14" spans="1:9" ht="11.25" customHeight="1">
      <c r="A14" s="109" t="s">
        <v>102</v>
      </c>
      <c r="B14" s="143">
        <v>5</v>
      </c>
      <c r="C14" s="526">
        <v>3828.108</v>
      </c>
      <c r="D14" s="188">
        <v>3187.146</v>
      </c>
      <c r="E14" s="188"/>
      <c r="F14" s="188">
        <v>4479.625</v>
      </c>
      <c r="G14" s="188">
        <v>3904.3010000000004</v>
      </c>
      <c r="I14" s="63"/>
    </row>
    <row r="15" spans="1:9" ht="11.25" customHeight="1">
      <c r="A15" s="109" t="s">
        <v>103</v>
      </c>
      <c r="B15" s="143">
        <v>6</v>
      </c>
      <c r="C15" s="526">
        <v>3081.218</v>
      </c>
      <c r="D15" s="188">
        <v>3264.045</v>
      </c>
      <c r="E15" s="188"/>
      <c r="F15" s="188">
        <v>2981.622</v>
      </c>
      <c r="G15" s="188">
        <v>3054.115</v>
      </c>
      <c r="I15" s="63"/>
    </row>
    <row r="16" spans="1:9" ht="11.25" customHeight="1">
      <c r="A16" s="64" t="s">
        <v>105</v>
      </c>
      <c r="B16" s="143"/>
      <c r="C16" s="526"/>
      <c r="D16" s="188"/>
      <c r="E16" s="188"/>
      <c r="F16" s="188"/>
      <c r="G16" s="188"/>
      <c r="I16" s="63"/>
    </row>
    <row r="17" spans="1:9" ht="11.25" customHeight="1">
      <c r="A17" s="527" t="s">
        <v>106</v>
      </c>
      <c r="B17" s="143"/>
      <c r="C17" s="526">
        <v>46522.773</v>
      </c>
      <c r="D17" s="188">
        <v>46366.837999999996</v>
      </c>
      <c r="E17" s="188"/>
      <c r="F17" s="188">
        <v>46231.804</v>
      </c>
      <c r="G17" s="188">
        <v>45705.659999999996</v>
      </c>
      <c r="I17" s="63"/>
    </row>
    <row r="18" spans="1:9" ht="11.25" customHeight="1">
      <c r="A18" s="527" t="s">
        <v>107</v>
      </c>
      <c r="B18" s="143"/>
      <c r="C18" s="526">
        <v>6793.643</v>
      </c>
      <c r="D18" s="188">
        <v>7082.582</v>
      </c>
      <c r="E18" s="188"/>
      <c r="F18" s="188">
        <v>6335.186000000001</v>
      </c>
      <c r="G18" s="188">
        <v>6730.995</v>
      </c>
      <c r="I18" s="63"/>
    </row>
    <row r="19" spans="1:9" ht="11.25" customHeight="1">
      <c r="A19" s="527" t="s">
        <v>108</v>
      </c>
      <c r="B19" s="143"/>
      <c r="C19" s="526">
        <v>13.963</v>
      </c>
      <c r="D19" s="188">
        <v>11.411</v>
      </c>
      <c r="E19" s="188"/>
      <c r="F19" s="188">
        <v>0</v>
      </c>
      <c r="G19" s="188">
        <v>10.764</v>
      </c>
      <c r="I19" s="63"/>
    </row>
    <row r="20" spans="1:9" ht="11.25" customHeight="1">
      <c r="A20" s="64" t="s">
        <v>109</v>
      </c>
      <c r="B20" s="143"/>
      <c r="C20" s="526">
        <v>0</v>
      </c>
      <c r="D20" s="188">
        <v>0</v>
      </c>
      <c r="E20" s="188"/>
      <c r="F20" s="188">
        <v>0</v>
      </c>
      <c r="G20" s="188">
        <v>0</v>
      </c>
      <c r="I20" s="63"/>
    </row>
    <row r="21" spans="1:9" ht="11.25" customHeight="1">
      <c r="A21" s="528" t="s">
        <v>110</v>
      </c>
      <c r="B21" s="143"/>
      <c r="C21" s="529">
        <v>61688.004</v>
      </c>
      <c r="D21" s="183">
        <v>61218.876</v>
      </c>
      <c r="E21" s="183"/>
      <c r="F21" s="183">
        <v>61475.045999999995</v>
      </c>
      <c r="G21" s="183">
        <v>60761.99600000001</v>
      </c>
      <c r="I21" s="63"/>
    </row>
    <row r="22" spans="1:9" ht="11.25" customHeight="1">
      <c r="A22" s="109"/>
      <c r="B22" s="143"/>
      <c r="C22" s="526"/>
      <c r="D22" s="188"/>
      <c r="E22" s="188"/>
      <c r="F22" s="188"/>
      <c r="G22" s="188"/>
      <c r="I22" s="63"/>
    </row>
    <row r="23" spans="1:9" ht="8.25" customHeight="1">
      <c r="A23" s="528" t="s">
        <v>111</v>
      </c>
      <c r="B23" s="143"/>
      <c r="C23" s="526"/>
      <c r="D23" s="188"/>
      <c r="E23" s="188"/>
      <c r="F23" s="188"/>
      <c r="G23" s="188"/>
      <c r="I23" s="63"/>
    </row>
    <row r="24" spans="1:9" ht="11.25" customHeight="1">
      <c r="A24" s="109" t="s">
        <v>112</v>
      </c>
      <c r="B24" s="143"/>
      <c r="C24" s="526">
        <v>38000.972</v>
      </c>
      <c r="D24" s="188">
        <v>37718.972</v>
      </c>
      <c r="E24" s="188"/>
      <c r="F24" s="188">
        <v>36715.623</v>
      </c>
      <c r="G24" s="188">
        <v>37606.473</v>
      </c>
      <c r="I24" s="63"/>
    </row>
    <row r="25" spans="1:11" ht="11.25" customHeight="1">
      <c r="A25" s="64" t="s">
        <v>113</v>
      </c>
      <c r="B25" s="143"/>
      <c r="C25" s="526">
        <v>43387.513</v>
      </c>
      <c r="D25" s="188">
        <v>47313.841</v>
      </c>
      <c r="E25" s="188"/>
      <c r="F25" s="188">
        <v>41128.419</v>
      </c>
      <c r="G25" s="188">
        <v>43161.762</v>
      </c>
      <c r="I25" s="64"/>
      <c r="J25" s="65"/>
      <c r="K25" s="65"/>
    </row>
    <row r="26" spans="1:11" ht="11.25" customHeight="1">
      <c r="A26" s="109" t="s">
        <v>114</v>
      </c>
      <c r="B26" s="143"/>
      <c r="C26" s="526">
        <v>1.472</v>
      </c>
      <c r="D26" s="188">
        <v>1.707</v>
      </c>
      <c r="E26" s="188"/>
      <c r="F26" s="188">
        <v>1.707</v>
      </c>
      <c r="G26" s="188">
        <v>1.472</v>
      </c>
      <c r="I26" s="64"/>
      <c r="J26" s="65"/>
      <c r="K26" s="65"/>
    </row>
    <row r="27" spans="1:11" ht="11.25" customHeight="1">
      <c r="A27" s="64" t="s">
        <v>115</v>
      </c>
      <c r="B27" s="143"/>
      <c r="C27" s="526"/>
      <c r="D27" s="188"/>
      <c r="E27" s="188"/>
      <c r="F27" s="188"/>
      <c r="G27" s="188"/>
      <c r="I27" s="66"/>
      <c r="J27" s="65"/>
      <c r="K27" s="65"/>
    </row>
    <row r="28" spans="1:11" ht="11.25" customHeight="1">
      <c r="A28" s="527" t="s">
        <v>116</v>
      </c>
      <c r="B28" s="143"/>
      <c r="C28" s="526">
        <v>95.266</v>
      </c>
      <c r="D28" s="188">
        <v>55.411</v>
      </c>
      <c r="E28" s="188"/>
      <c r="F28" s="188">
        <v>83.81</v>
      </c>
      <c r="G28" s="188">
        <v>96.403</v>
      </c>
      <c r="I28" s="66"/>
      <c r="J28" s="65"/>
      <c r="K28" s="65"/>
    </row>
    <row r="29" spans="1:11" ht="11.25" customHeight="1">
      <c r="A29" s="527" t="s">
        <v>117</v>
      </c>
      <c r="B29" s="143"/>
      <c r="C29" s="526">
        <v>83.65</v>
      </c>
      <c r="D29" s="188">
        <v>72.215</v>
      </c>
      <c r="E29" s="188"/>
      <c r="F29" s="188">
        <v>86.266</v>
      </c>
      <c r="G29" s="188">
        <v>78.548</v>
      </c>
      <c r="I29" s="66"/>
      <c r="J29" s="65"/>
      <c r="K29" s="65"/>
    </row>
    <row r="30" spans="1:11" ht="11.25" customHeight="1">
      <c r="A30" s="109" t="s">
        <v>118</v>
      </c>
      <c r="B30" s="143"/>
      <c r="C30" s="526">
        <v>574.514</v>
      </c>
      <c r="D30" s="188">
        <v>502.119</v>
      </c>
      <c r="E30" s="188"/>
      <c r="F30" s="188">
        <v>547.409</v>
      </c>
      <c r="G30" s="188">
        <v>573.803</v>
      </c>
      <c r="I30" s="66"/>
      <c r="J30" s="65"/>
      <c r="K30" s="65"/>
    </row>
    <row r="31" spans="1:11" ht="11.25" customHeight="1">
      <c r="A31" s="109" t="s">
        <v>449</v>
      </c>
      <c r="B31" s="143"/>
      <c r="C31" s="526">
        <v>15.115</v>
      </c>
      <c r="D31" s="188">
        <v>13.535</v>
      </c>
      <c r="E31" s="188"/>
      <c r="F31" s="188">
        <v>38.606</v>
      </c>
      <c r="G31" s="188">
        <v>15.706</v>
      </c>
      <c r="I31" s="66"/>
      <c r="J31" s="65"/>
      <c r="K31" s="65"/>
    </row>
    <row r="32" spans="1:11" ht="11.25" customHeight="1">
      <c r="A32" s="64" t="s">
        <v>104</v>
      </c>
      <c r="B32" s="143"/>
      <c r="C32" s="526">
        <v>7.93</v>
      </c>
      <c r="D32" s="188">
        <v>7.55</v>
      </c>
      <c r="E32" s="188"/>
      <c r="F32" s="188">
        <v>7.55</v>
      </c>
      <c r="G32" s="188">
        <v>7.93</v>
      </c>
      <c r="I32" s="66"/>
      <c r="J32" s="65"/>
      <c r="K32" s="65"/>
    </row>
    <row r="33" spans="1:11" ht="11.25" customHeight="1">
      <c r="A33" s="109" t="s">
        <v>76</v>
      </c>
      <c r="B33" s="143"/>
      <c r="C33" s="526">
        <v>271.781</v>
      </c>
      <c r="D33" s="188">
        <v>204.557</v>
      </c>
      <c r="E33" s="188"/>
      <c r="F33" s="188">
        <v>248.70800000000003</v>
      </c>
      <c r="G33" s="188">
        <v>246.525</v>
      </c>
      <c r="I33" s="66"/>
      <c r="J33" s="65"/>
      <c r="K33" s="65"/>
    </row>
    <row r="34" spans="1:11" ht="11.25" customHeight="1">
      <c r="A34" s="528" t="s">
        <v>120</v>
      </c>
      <c r="B34" s="143"/>
      <c r="C34" s="526">
        <v>82438.21299999999</v>
      </c>
      <c r="D34" s="183">
        <v>85889.90699999999</v>
      </c>
      <c r="E34" s="183"/>
      <c r="F34" s="183">
        <v>78858.098</v>
      </c>
      <c r="G34" s="183">
        <v>81788.62199999999</v>
      </c>
      <c r="I34" s="64"/>
      <c r="J34" s="65"/>
      <c r="K34" s="65"/>
    </row>
    <row r="35" spans="1:11" ht="8.25" customHeight="1">
      <c r="A35" s="109"/>
      <c r="B35" s="143"/>
      <c r="C35" s="529"/>
      <c r="D35" s="183"/>
      <c r="E35" s="183"/>
      <c r="F35" s="183"/>
      <c r="G35" s="183"/>
      <c r="I35" s="66"/>
      <c r="J35" s="65"/>
      <c r="K35" s="65"/>
    </row>
    <row r="36" spans="1:11" ht="11.25" customHeight="1">
      <c r="A36" s="528" t="s">
        <v>121</v>
      </c>
      <c r="B36" s="143"/>
      <c r="C36" s="529">
        <v>144126.217</v>
      </c>
      <c r="D36" s="183">
        <v>147108.783</v>
      </c>
      <c r="E36" s="183"/>
      <c r="F36" s="183">
        <v>140333.144</v>
      </c>
      <c r="G36" s="183">
        <v>142550.618</v>
      </c>
      <c r="I36" s="64"/>
      <c r="J36" s="65"/>
      <c r="K36" s="65"/>
    </row>
    <row r="37" spans="1:11" ht="8.25" customHeight="1">
      <c r="A37" s="109"/>
      <c r="B37" s="143"/>
      <c r="C37" s="526"/>
      <c r="D37" s="188"/>
      <c r="E37" s="188"/>
      <c r="F37" s="188"/>
      <c r="G37" s="188"/>
      <c r="I37" s="66"/>
      <c r="J37" s="65"/>
      <c r="K37" s="65"/>
    </row>
    <row r="38" spans="1:11" ht="10.5" customHeight="1">
      <c r="A38" s="528" t="s">
        <v>122</v>
      </c>
      <c r="B38" s="143"/>
      <c r="C38" s="526"/>
      <c r="D38" s="188"/>
      <c r="E38" s="188"/>
      <c r="F38" s="188"/>
      <c r="G38" s="188"/>
      <c r="I38" s="66"/>
      <c r="J38" s="65"/>
      <c r="K38" s="65"/>
    </row>
    <row r="39" spans="1:11" ht="8.25" customHeight="1">
      <c r="A39" s="109"/>
      <c r="B39" s="143"/>
      <c r="C39" s="526"/>
      <c r="D39" s="188"/>
      <c r="E39" s="188"/>
      <c r="F39" s="188"/>
      <c r="G39" s="188"/>
      <c r="I39" s="66"/>
      <c r="J39" s="65"/>
      <c r="K39" s="65"/>
    </row>
    <row r="40" spans="1:11" ht="11.25" customHeight="1">
      <c r="A40" s="109" t="s">
        <v>123</v>
      </c>
      <c r="B40" s="143"/>
      <c r="C40" s="526">
        <v>409.167</v>
      </c>
      <c r="D40" s="188">
        <v>470.053</v>
      </c>
      <c r="E40" s="188"/>
      <c r="F40" s="188">
        <v>392.397</v>
      </c>
      <c r="G40" s="188">
        <v>522.01</v>
      </c>
      <c r="I40" s="66"/>
      <c r="J40" s="65"/>
      <c r="K40" s="65"/>
    </row>
    <row r="41" spans="1:11" ht="11.25" customHeight="1">
      <c r="A41" s="109" t="s">
        <v>124</v>
      </c>
      <c r="B41" s="143"/>
      <c r="C41" s="526">
        <v>453.646</v>
      </c>
      <c r="D41" s="188">
        <v>458.5</v>
      </c>
      <c r="E41" s="188"/>
      <c r="F41" s="188">
        <v>439.011</v>
      </c>
      <c r="G41" s="188">
        <v>437.673</v>
      </c>
      <c r="I41" s="66"/>
      <c r="J41" s="65"/>
      <c r="K41" s="65"/>
    </row>
    <row r="42" spans="1:11" ht="11.25" customHeight="1">
      <c r="A42" s="109" t="s">
        <v>125</v>
      </c>
      <c r="B42" s="143">
        <v>7</v>
      </c>
      <c r="C42" s="526">
        <v>12640.131999999998</v>
      </c>
      <c r="D42" s="188">
        <v>13606.989</v>
      </c>
      <c r="E42" s="188"/>
      <c r="F42" s="188">
        <v>11227.305</v>
      </c>
      <c r="G42" s="188">
        <v>11362.143</v>
      </c>
      <c r="I42" s="66"/>
      <c r="J42" s="65"/>
      <c r="K42" s="65"/>
    </row>
    <row r="43" spans="1:11" ht="11.25" customHeight="1">
      <c r="A43" s="109" t="s">
        <v>126</v>
      </c>
      <c r="B43" s="143"/>
      <c r="C43" s="526">
        <v>7910.694</v>
      </c>
      <c r="D43" s="188">
        <v>7556.223</v>
      </c>
      <c r="E43" s="188"/>
      <c r="F43" s="188">
        <v>7823.672</v>
      </c>
      <c r="G43" s="188">
        <v>7889.962</v>
      </c>
      <c r="I43" s="66"/>
      <c r="J43" s="65"/>
      <c r="K43" s="65"/>
    </row>
    <row r="44" spans="1:11" ht="11.25" customHeight="1">
      <c r="A44" s="109" t="s">
        <v>127</v>
      </c>
      <c r="B44" s="143"/>
      <c r="C44" s="526">
        <v>3012.382</v>
      </c>
      <c r="D44" s="188">
        <v>3256.79</v>
      </c>
      <c r="E44" s="188"/>
      <c r="F44" s="188">
        <v>2939.154</v>
      </c>
      <c r="G44" s="188">
        <v>3139.587</v>
      </c>
      <c r="I44" s="66"/>
      <c r="J44" s="65"/>
      <c r="K44" s="65"/>
    </row>
    <row r="45" spans="1:11" ht="11.25" customHeight="1">
      <c r="A45" s="109" t="s">
        <v>128</v>
      </c>
      <c r="B45" s="143"/>
      <c r="C45" s="526">
        <v>931.55</v>
      </c>
      <c r="D45" s="188">
        <v>832.738</v>
      </c>
      <c r="E45" s="188"/>
      <c r="F45" s="188">
        <v>891.493</v>
      </c>
      <c r="G45" s="188">
        <v>1048.449</v>
      </c>
      <c r="I45" s="66"/>
      <c r="J45" s="65"/>
      <c r="K45" s="65"/>
    </row>
    <row r="46" spans="1:11" ht="11.25" customHeight="1">
      <c r="A46" s="109" t="s">
        <v>129</v>
      </c>
      <c r="B46" s="143"/>
      <c r="C46" s="526">
        <v>1274.681999999997</v>
      </c>
      <c r="D46" s="188">
        <v>1633.9029999999948</v>
      </c>
      <c r="E46" s="188"/>
      <c r="F46" s="188">
        <v>1377.8880000000026</v>
      </c>
      <c r="G46" s="188">
        <v>1323.0359999999855</v>
      </c>
      <c r="I46" s="66"/>
      <c r="J46" s="65"/>
      <c r="K46" s="65"/>
    </row>
    <row r="47" spans="1:11" ht="11.25" customHeight="1">
      <c r="A47" s="528" t="s">
        <v>130</v>
      </c>
      <c r="B47" s="143"/>
      <c r="C47" s="529">
        <v>26632.252999999997</v>
      </c>
      <c r="D47" s="183">
        <v>27815.195999999996</v>
      </c>
      <c r="E47" s="183"/>
      <c r="F47" s="183">
        <v>25090.92</v>
      </c>
      <c r="G47" s="183">
        <v>25722.859999999986</v>
      </c>
      <c r="I47" s="66"/>
      <c r="J47" s="65"/>
      <c r="K47" s="65"/>
    </row>
    <row r="48" spans="1:11" ht="8.25" customHeight="1">
      <c r="A48" s="109"/>
      <c r="B48" s="143"/>
      <c r="C48" s="526"/>
      <c r="D48" s="188"/>
      <c r="E48" s="188"/>
      <c r="F48" s="188"/>
      <c r="G48" s="188">
        <v>0</v>
      </c>
      <c r="I48" s="66"/>
      <c r="J48" s="65"/>
      <c r="K48" s="65"/>
    </row>
    <row r="49" spans="1:11" ht="11.25" customHeight="1">
      <c r="A49" s="530" t="s">
        <v>131</v>
      </c>
      <c r="B49" s="143"/>
      <c r="C49" s="531">
        <v>117493.964</v>
      </c>
      <c r="D49" s="190">
        <v>119293.587</v>
      </c>
      <c r="E49" s="190"/>
      <c r="F49" s="190">
        <v>115242.224</v>
      </c>
      <c r="G49" s="190">
        <v>116827.758</v>
      </c>
      <c r="I49" s="64"/>
      <c r="J49" s="65"/>
      <c r="K49" s="65"/>
    </row>
    <row r="50" spans="1:11" ht="8.25" customHeight="1">
      <c r="A50" s="109"/>
      <c r="B50" s="143"/>
      <c r="C50" s="526"/>
      <c r="D50" s="188"/>
      <c r="E50" s="188"/>
      <c r="F50" s="188"/>
      <c r="G50" s="188"/>
      <c r="I50" s="66"/>
      <c r="J50" s="65"/>
      <c r="K50" s="65"/>
    </row>
    <row r="51" spans="1:11" ht="11.25" customHeight="1">
      <c r="A51" s="528" t="s">
        <v>132</v>
      </c>
      <c r="B51" s="143"/>
      <c r="C51" s="526"/>
      <c r="D51" s="188"/>
      <c r="E51" s="188"/>
      <c r="F51" s="188"/>
      <c r="G51" s="188"/>
      <c r="I51" s="66"/>
      <c r="J51" s="65"/>
      <c r="K51" s="65"/>
    </row>
    <row r="52" spans="1:11" ht="11.25" customHeight="1">
      <c r="A52" s="109" t="s">
        <v>133</v>
      </c>
      <c r="B52" s="143"/>
      <c r="C52" s="526">
        <v>0</v>
      </c>
      <c r="D52" s="188">
        <v>0</v>
      </c>
      <c r="E52" s="188"/>
      <c r="F52" s="188">
        <v>0</v>
      </c>
      <c r="G52" s="188">
        <v>0</v>
      </c>
      <c r="I52" s="66"/>
      <c r="J52" s="65"/>
      <c r="K52" s="65"/>
    </row>
    <row r="53" spans="1:11" ht="11.25" customHeight="1">
      <c r="A53" s="109" t="s">
        <v>134</v>
      </c>
      <c r="B53" s="143"/>
      <c r="C53" s="526">
        <v>10506.609</v>
      </c>
      <c r="D53" s="188">
        <v>11278.983</v>
      </c>
      <c r="E53" s="188"/>
      <c r="F53" s="188">
        <v>10354.6</v>
      </c>
      <c r="G53" s="188">
        <v>11121.658</v>
      </c>
      <c r="I53" s="66"/>
      <c r="J53" s="65"/>
      <c r="K53" s="65"/>
    </row>
    <row r="54" spans="1:11" ht="11.25" customHeight="1">
      <c r="A54" s="109" t="s">
        <v>135</v>
      </c>
      <c r="B54" s="143"/>
      <c r="C54" s="526">
        <v>106987.35500000001</v>
      </c>
      <c r="D54" s="188">
        <v>108014.60399999999</v>
      </c>
      <c r="E54" s="188"/>
      <c r="F54" s="188">
        <v>104887.624</v>
      </c>
      <c r="G54" s="188">
        <v>105706.1</v>
      </c>
      <c r="I54" s="64"/>
      <c r="J54" s="65"/>
      <c r="K54" s="65"/>
    </row>
    <row r="55" spans="1:11" ht="11.25" customHeight="1">
      <c r="A55" s="530" t="s">
        <v>136</v>
      </c>
      <c r="B55" s="143">
        <v>4</v>
      </c>
      <c r="C55" s="531">
        <v>117493.964</v>
      </c>
      <c r="D55" s="190">
        <v>119293.587</v>
      </c>
      <c r="E55" s="190"/>
      <c r="F55" s="190">
        <v>115242.224</v>
      </c>
      <c r="G55" s="190">
        <v>116827.758</v>
      </c>
      <c r="I55" s="64"/>
      <c r="J55" s="67"/>
      <c r="K55" s="65"/>
    </row>
    <row r="56" spans="1:11" ht="4.5" customHeight="1">
      <c r="A56" s="3"/>
      <c r="B56" s="140"/>
      <c r="C56" s="511"/>
      <c r="D56" s="193"/>
      <c r="E56" s="532"/>
      <c r="F56" s="193"/>
      <c r="G56" s="193"/>
      <c r="I56" s="65"/>
      <c r="J56" s="65"/>
      <c r="K56" s="65"/>
    </row>
    <row r="57" spans="1:11" ht="22.5" customHeight="1">
      <c r="A57" s="522" t="s">
        <v>137</v>
      </c>
      <c r="B57" s="533"/>
      <c r="C57" s="534"/>
      <c r="D57" s="535"/>
      <c r="E57" s="535"/>
      <c r="F57" s="535"/>
      <c r="G57" s="535"/>
      <c r="I57" s="65"/>
      <c r="J57" s="65"/>
      <c r="K57" s="65"/>
    </row>
    <row r="58" spans="1:9" ht="8.25" customHeight="1">
      <c r="A58" s="3"/>
      <c r="B58" s="140"/>
      <c r="C58" s="511"/>
      <c r="D58" s="193"/>
      <c r="E58" s="532"/>
      <c r="F58" s="193"/>
      <c r="G58" s="193"/>
      <c r="I58" s="68"/>
    </row>
    <row r="59" spans="1:9" ht="11.25" customHeight="1">
      <c r="A59" s="513" t="s">
        <v>138</v>
      </c>
      <c r="B59" s="536"/>
      <c r="C59" s="529">
        <v>35055.751000000004</v>
      </c>
      <c r="D59" s="183">
        <v>33411.23</v>
      </c>
      <c r="E59" s="183"/>
      <c r="F59" s="183">
        <v>36384.126</v>
      </c>
      <c r="G59" s="183">
        <v>35039.13600000002</v>
      </c>
      <c r="I59" s="68"/>
    </row>
    <row r="60" spans="1:9" ht="11.25" customHeight="1">
      <c r="A60" s="513" t="s">
        <v>139</v>
      </c>
      <c r="B60" s="536"/>
      <c r="C60" s="529">
        <v>18260.664999999994</v>
      </c>
      <c r="D60" s="183">
        <v>20038.189999999995</v>
      </c>
      <c r="E60" s="183"/>
      <c r="F60" s="183">
        <v>16182.864000000001</v>
      </c>
      <c r="G60" s="183">
        <v>17397.51899999998</v>
      </c>
      <c r="I60" s="68"/>
    </row>
    <row r="61" spans="1:7" ht="8.25" customHeight="1">
      <c r="A61" s="3"/>
      <c r="B61" s="140"/>
      <c r="C61" s="526"/>
      <c r="D61" s="188"/>
      <c r="E61" s="188"/>
      <c r="F61" s="188"/>
      <c r="G61" s="188"/>
    </row>
    <row r="62" spans="1:7" ht="11.25" customHeight="1">
      <c r="A62" s="513" t="s">
        <v>68</v>
      </c>
      <c r="B62" s="536"/>
      <c r="C62" s="526"/>
      <c r="D62" s="188"/>
      <c r="E62" s="188"/>
      <c r="F62" s="188"/>
      <c r="G62" s="188"/>
    </row>
    <row r="63" spans="1:7" ht="11.25" customHeight="1">
      <c r="A63" s="3" t="s">
        <v>140</v>
      </c>
      <c r="B63" s="140"/>
      <c r="C63" s="526">
        <v>13502.944999999998</v>
      </c>
      <c r="D63" s="188">
        <v>14535.542</v>
      </c>
      <c r="E63" s="188"/>
      <c r="F63" s="188">
        <v>12058.713</v>
      </c>
      <c r="G63" s="188">
        <v>12321.826000000001</v>
      </c>
    </row>
    <row r="64" spans="1:7" ht="11.25" customHeight="1">
      <c r="A64" s="513" t="s">
        <v>141</v>
      </c>
      <c r="B64" s="536"/>
      <c r="C64" s="526">
        <v>5276.362</v>
      </c>
      <c r="D64" s="188">
        <v>4493.9800000000005</v>
      </c>
      <c r="E64" s="188"/>
      <c r="F64" s="188">
        <v>5926.264</v>
      </c>
      <c r="G64" s="188">
        <v>5260.450000000001</v>
      </c>
    </row>
    <row r="65" spans="1:7" ht="11.25" customHeight="1">
      <c r="A65" s="513" t="s">
        <v>142</v>
      </c>
      <c r="B65" s="536"/>
      <c r="C65" s="526">
        <v>88.067</v>
      </c>
      <c r="D65" s="188">
        <v>88.067</v>
      </c>
      <c r="E65" s="188"/>
      <c r="F65" s="188">
        <v>88.067</v>
      </c>
      <c r="G65" s="188">
        <v>88.067</v>
      </c>
    </row>
    <row r="66" spans="1:7" ht="11.25" customHeight="1">
      <c r="A66" s="513" t="s">
        <v>68</v>
      </c>
      <c r="B66" s="536"/>
      <c r="C66" s="529">
        <v>8138.515999999999</v>
      </c>
      <c r="D66" s="183">
        <v>9953.494999999999</v>
      </c>
      <c r="E66" s="183"/>
      <c r="F66" s="183">
        <v>6044.382</v>
      </c>
      <c r="G66" s="183">
        <v>6973.309</v>
      </c>
    </row>
    <row r="67" ht="16.5" customHeight="1">
      <c r="A67" s="13" t="s">
        <v>454</v>
      </c>
    </row>
    <row r="68" spans="1:7" ht="12" customHeight="1">
      <c r="A68" s="557"/>
      <c r="B68" s="557"/>
      <c r="C68" s="352"/>
      <c r="D68" s="585"/>
      <c r="E68" s="352"/>
      <c r="F68" s="352"/>
      <c r="G68" s="352"/>
    </row>
  </sheetData>
  <sheetProtection/>
  <mergeCells count="5">
    <mergeCell ref="A2:G2"/>
    <mergeCell ref="A3:G3"/>
    <mergeCell ref="D5:F5"/>
    <mergeCell ref="A6:A8"/>
    <mergeCell ref="E6:E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Treasury 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and Chart Data for the Quarterly Financial Results Report - September 2014</dc:title>
  <dc:subject>Quarterly Financial Results Report -</dc:subject>
  <dc:creator>Department of Treasury WA</dc:creator>
  <cp:keywords>Quarterly Financial Results Report</cp:keywords>
  <dc:description/>
  <cp:lastModifiedBy>Patricia D'Cruze</cp:lastModifiedBy>
  <cp:lastPrinted>2014-11-19T06:59:48Z</cp:lastPrinted>
  <dcterms:created xsi:type="dcterms:W3CDTF">2014-06-04T01:33:24Z</dcterms:created>
  <dcterms:modified xsi:type="dcterms:W3CDTF">2014-11-27T06:09:02Z</dcterms:modified>
  <cp:category/>
  <cp:version/>
  <cp:contentType/>
  <cp:contentStatus/>
</cp:coreProperties>
</file>