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ellen.water.local\wdata\S&amp;E\Strategy\COVID Response and Recovery Material\Green Jobs Plan\Forms_Templates\Grant application form\"/>
    </mc:Choice>
  </mc:AlternateContent>
  <xr:revisionPtr revIDLastSave="0" documentId="13_ncr:1_{8D3B309D-4F4E-42C2-A9F4-BAF441901BBC}" xr6:coauthVersionLast="45" xr6:coauthVersionMax="45" xr10:uidLastSave="{00000000-0000-0000-0000-000000000000}"/>
  <bookViews>
    <workbookView xWindow="-120" yWindow="-120" windowWidth="29040" windowHeight="15840" activeTab="1" xr2:uid="{00000000-000D-0000-FFFF-FFFF00000000}"/>
  </bookViews>
  <sheets>
    <sheet name="Instructions" sheetId="23" r:id="rId1"/>
    <sheet name="2021_22" sheetId="15" r:id="rId2"/>
    <sheet name="2022_23" sheetId="21" r:id="rId3"/>
    <sheet name="TOTALS" sheetId="10" r:id="rId4"/>
    <sheet name="Example Only" sheetId="2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0" i="25" l="1"/>
  <c r="L58" i="25"/>
  <c r="H58" i="25"/>
  <c r="H57" i="25"/>
  <c r="H56" i="25"/>
  <c r="H55" i="25"/>
  <c r="H54" i="25"/>
  <c r="H53" i="25"/>
  <c r="L52" i="25"/>
  <c r="H52" i="25"/>
  <c r="H51" i="25"/>
  <c r="H50" i="25"/>
  <c r="H49" i="25"/>
  <c r="H48" i="25"/>
  <c r="H47" i="25"/>
  <c r="L46" i="25"/>
  <c r="H46" i="25"/>
  <c r="H45" i="25"/>
  <c r="H44" i="25"/>
  <c r="H43" i="25"/>
  <c r="H42" i="25"/>
  <c r="H41" i="25"/>
  <c r="L40" i="25"/>
  <c r="H40" i="25"/>
  <c r="H39" i="25"/>
  <c r="H38" i="25"/>
  <c r="H35" i="25"/>
  <c r="H34" i="25"/>
  <c r="H33" i="25"/>
  <c r="H32" i="25"/>
  <c r="L31" i="25"/>
  <c r="H31" i="25"/>
  <c r="H30" i="25"/>
  <c r="H29" i="25"/>
  <c r="H28" i="25"/>
  <c r="H27" i="25"/>
  <c r="H26" i="25"/>
  <c r="H25" i="25"/>
  <c r="H24" i="25"/>
  <c r="L23" i="25"/>
  <c r="H23" i="25"/>
  <c r="H22" i="25"/>
  <c r="H21" i="25"/>
  <c r="H20" i="25"/>
  <c r="H19" i="25"/>
  <c r="H18" i="25"/>
  <c r="H17" i="25"/>
  <c r="L16" i="25"/>
  <c r="H16" i="25"/>
  <c r="H15" i="25"/>
  <c r="H14" i="25"/>
  <c r="H13" i="25"/>
  <c r="H12" i="25"/>
  <c r="H11" i="25"/>
  <c r="L10" i="25"/>
  <c r="H10" i="25"/>
  <c r="H9" i="25"/>
  <c r="H8" i="25"/>
  <c r="H7" i="25"/>
  <c r="H6" i="25"/>
  <c r="H5" i="25"/>
  <c r="K63" i="25"/>
  <c r="J59" i="25"/>
  <c r="K59" i="25"/>
  <c r="K62" i="25" s="1"/>
  <c r="A5" i="10"/>
  <c r="H59" i="25" l="1"/>
  <c r="K60" i="25"/>
  <c r="L10" i="15"/>
  <c r="H10" i="15"/>
  <c r="H9" i="15"/>
  <c r="H8" i="15"/>
  <c r="H7" i="15"/>
  <c r="H6" i="15"/>
  <c r="H5" i="15"/>
  <c r="H5" i="21"/>
  <c r="H6" i="21"/>
  <c r="H7" i="21"/>
  <c r="H8" i="21"/>
  <c r="H9" i="21"/>
  <c r="H10" i="21"/>
  <c r="L10" i="21"/>
  <c r="H47" i="15"/>
  <c r="H48" i="15"/>
  <c r="H49" i="15"/>
  <c r="H50" i="15"/>
  <c r="H51" i="15"/>
  <c r="H52" i="15"/>
  <c r="L52" i="15"/>
  <c r="A6" i="10" l="1"/>
  <c r="K53" i="21"/>
  <c r="C6" i="10" s="1"/>
  <c r="J53" i="21"/>
  <c r="L52" i="21"/>
  <c r="H52" i="21"/>
  <c r="H51" i="21"/>
  <c r="H50" i="21"/>
  <c r="H49" i="21"/>
  <c r="H48" i="21"/>
  <c r="H47" i="21"/>
  <c r="L46" i="21"/>
  <c r="H46" i="21"/>
  <c r="H45" i="21"/>
  <c r="H44" i="21"/>
  <c r="H43" i="21"/>
  <c r="H42" i="21"/>
  <c r="H41" i="21"/>
  <c r="L40" i="21"/>
  <c r="H40" i="21"/>
  <c r="H39" i="21"/>
  <c r="H38" i="21"/>
  <c r="H37" i="21"/>
  <c r="H36" i="21"/>
  <c r="H35" i="21"/>
  <c r="L34" i="21"/>
  <c r="H34" i="21"/>
  <c r="H33" i="21"/>
  <c r="H32" i="21"/>
  <c r="H31" i="21"/>
  <c r="H30" i="21"/>
  <c r="H29" i="21"/>
  <c r="L28" i="21"/>
  <c r="H28" i="21"/>
  <c r="H27" i="21"/>
  <c r="H26" i="21"/>
  <c r="H25" i="21"/>
  <c r="H24" i="21"/>
  <c r="H23" i="21"/>
  <c r="L22" i="21"/>
  <c r="H22" i="21"/>
  <c r="H21" i="21"/>
  <c r="H20" i="21"/>
  <c r="H19" i="21"/>
  <c r="H18" i="21"/>
  <c r="H17" i="21"/>
  <c r="L16" i="21"/>
  <c r="H16" i="21"/>
  <c r="H53" i="21" s="1"/>
  <c r="H15" i="21"/>
  <c r="H14" i="21"/>
  <c r="H13" i="21"/>
  <c r="H12" i="21"/>
  <c r="H11" i="21"/>
  <c r="L34" i="15"/>
  <c r="H34" i="15"/>
  <c r="H33" i="15"/>
  <c r="H32" i="15"/>
  <c r="H31" i="15"/>
  <c r="H30" i="15"/>
  <c r="H29" i="15"/>
  <c r="L40" i="15"/>
  <c r="H40" i="15"/>
  <c r="H39" i="15"/>
  <c r="H38" i="15"/>
  <c r="H37" i="15"/>
  <c r="H36" i="15"/>
  <c r="H35" i="15"/>
  <c r="L54" i="21" l="1"/>
  <c r="K54" i="21"/>
  <c r="D6" i="10"/>
  <c r="L46" i="15"/>
  <c r="L28" i="15"/>
  <c r="L54" i="15" s="1"/>
  <c r="L22" i="15"/>
  <c r="L16" i="15"/>
  <c r="H43" i="15"/>
  <c r="H25" i="15"/>
  <c r="H16" i="15"/>
  <c r="H22" i="15"/>
  <c r="H28" i="15"/>
  <c r="H46" i="15"/>
  <c r="E6" i="10" l="1"/>
  <c r="K53" i="15"/>
  <c r="C5" i="10" s="1"/>
  <c r="J53" i="15"/>
  <c r="D5" i="10" s="1"/>
  <c r="K54" i="15" l="1"/>
  <c r="D7" i="10" l="1"/>
  <c r="C7" i="10"/>
  <c r="C10" i="10" s="1"/>
  <c r="H45" i="15"/>
  <c r="H44" i="15"/>
  <c r="H42" i="15"/>
  <c r="H41" i="15"/>
  <c r="H27" i="15"/>
  <c r="H26" i="15"/>
  <c r="H24" i="15"/>
  <c r="H23" i="15"/>
  <c r="H21" i="15"/>
  <c r="H20" i="15"/>
  <c r="H19" i="15"/>
  <c r="H18" i="15"/>
  <c r="H17" i="15"/>
  <c r="H15" i="15"/>
  <c r="H14" i="15"/>
  <c r="H13" i="15"/>
  <c r="H12" i="15"/>
  <c r="H11" i="15"/>
  <c r="E5" i="10" l="1"/>
  <c r="E7" i="10" s="1"/>
  <c r="H53" i="15"/>
</calcChain>
</file>

<file path=xl/sharedStrings.xml><?xml version="1.0" encoding="utf-8"?>
<sst xmlns="http://schemas.openxmlformats.org/spreadsheetml/2006/main" count="259" uniqueCount="125">
  <si>
    <t>Activities</t>
  </si>
  <si>
    <t>Total</t>
  </si>
  <si>
    <t>Resources (inputs)</t>
  </si>
  <si>
    <t>Deliverables (outputs)</t>
  </si>
  <si>
    <t>No.</t>
  </si>
  <si>
    <t>No. of units required</t>
  </si>
  <si>
    <t>Sub-Total</t>
  </si>
  <si>
    <t>Co-contributions</t>
  </si>
  <si>
    <t>Total value</t>
  </si>
  <si>
    <t>Year 1</t>
  </si>
  <si>
    <t>Year 2</t>
  </si>
  <si>
    <r>
      <t>Start date</t>
    </r>
    <r>
      <rPr>
        <sz val="9"/>
        <color theme="1"/>
        <rFont val="Arial"/>
        <family val="2"/>
      </rPr>
      <t xml:space="preserve">
(MM / YY)</t>
    </r>
  </si>
  <si>
    <r>
      <t xml:space="preserve">Finish date
</t>
    </r>
    <r>
      <rPr>
        <sz val="9"/>
        <color theme="1"/>
        <rFont val="Arial"/>
        <family val="2"/>
      </rPr>
      <t>(MM / YY)</t>
    </r>
  </si>
  <si>
    <t>Total project</t>
  </si>
  <si>
    <r>
      <t xml:space="preserve">Activity Name 
</t>
    </r>
    <r>
      <rPr>
        <sz val="9"/>
        <color theme="1"/>
        <rFont val="Arial"/>
        <family val="2"/>
      </rPr>
      <t>Describe what you want to do. Add more rows below as required.</t>
    </r>
  </si>
  <si>
    <t>Contributions</t>
  </si>
  <si>
    <r>
      <t>Quantity</t>
    </r>
    <r>
      <rPr>
        <sz val="9"/>
        <color theme="1"/>
        <rFont val="Arial"/>
        <family val="2"/>
      </rPr>
      <t xml:space="preserve"> to be delivered.</t>
    </r>
  </si>
  <si>
    <r>
      <t xml:space="preserve">Who will fund or provide the resource? 
</t>
    </r>
    <r>
      <rPr>
        <sz val="9"/>
        <color theme="1"/>
        <rFont val="Arial"/>
        <family val="2"/>
      </rPr>
      <t>For each resource, describe who will provide it. You may use mulitiple rows if there are muliple contributors.</t>
    </r>
  </si>
  <si>
    <t>.</t>
  </si>
  <si>
    <t>Total value of project in 2022</t>
  </si>
  <si>
    <t>Instructions</t>
  </si>
  <si>
    <t>[Auto calculations which tally the State NRM grant request for all the resources in an activity]</t>
  </si>
  <si>
    <r>
      <t xml:space="preserve">Cost </t>
    </r>
    <r>
      <rPr>
        <sz val="9"/>
        <color theme="1"/>
        <rFont val="Arial"/>
        <family val="2"/>
      </rPr>
      <t xml:space="preserve">of resource 
($ per unit, 
</t>
    </r>
    <r>
      <rPr>
        <b/>
        <sz val="9"/>
        <color theme="1"/>
        <rFont val="Arial"/>
        <family val="2"/>
      </rPr>
      <t>ex GST</t>
    </r>
    <r>
      <rPr>
        <sz val="9"/>
        <color theme="1"/>
        <rFont val="Arial"/>
        <family val="2"/>
      </rPr>
      <t>)</t>
    </r>
  </si>
  <si>
    <r>
      <t xml:space="preserve">Total cost </t>
    </r>
    <r>
      <rPr>
        <sz val="9"/>
        <color theme="1"/>
        <rFont val="Arial"/>
        <family val="2"/>
      </rPr>
      <t>($ per unit,</t>
    </r>
    <r>
      <rPr>
        <b/>
        <sz val="9"/>
        <color theme="1"/>
        <rFont val="Arial"/>
        <family val="2"/>
      </rPr>
      <t xml:space="preserve"> 
ex GST</t>
    </r>
    <r>
      <rPr>
        <sz val="9"/>
        <color theme="1"/>
        <rFont val="Arial"/>
        <family val="2"/>
      </rPr>
      <t>)</t>
    </r>
  </si>
  <si>
    <r>
      <t xml:space="preserve">Resource description 
</t>
    </r>
    <r>
      <rPr>
        <sz val="9"/>
        <color theme="1"/>
        <rFont val="Arial"/>
        <family val="2"/>
      </rPr>
      <t>Describe each resource needed for the activity, e.g. labour, equipment, materials, transport</t>
    </r>
  </si>
  <si>
    <r>
      <t xml:space="preserve">What is the output? 
</t>
    </r>
    <r>
      <rPr>
        <sz val="9"/>
        <color theme="1"/>
        <rFont val="Arial"/>
        <family val="2"/>
      </rPr>
      <t>What is the measure of your activity? What is being delivered?</t>
    </r>
  </si>
  <si>
    <t>Project related insurances</t>
  </si>
  <si>
    <t>(NB. On-costs maximum is 20% of salary)</t>
  </si>
  <si>
    <t>N/A</t>
  </si>
  <si>
    <t>Applicant organisation</t>
  </si>
  <si>
    <r>
      <t xml:space="preserve">Co-contribution 
</t>
    </r>
    <r>
      <rPr>
        <sz val="9"/>
        <color theme="1"/>
        <rFont val="Arial"/>
        <family val="2"/>
      </rPr>
      <t>($ ex GST)</t>
    </r>
  </si>
  <si>
    <r>
      <t>Unit of measure</t>
    </r>
    <r>
      <rPr>
        <sz val="9"/>
        <color theme="1"/>
        <rFont val="Arial"/>
        <family val="2"/>
      </rPr>
      <t xml:space="preserve"> 
(e.g ha, km, no. of people)</t>
    </r>
  </si>
  <si>
    <t>(Don't delete the tally row)</t>
  </si>
  <si>
    <t>Grant activity tallies</t>
  </si>
  <si>
    <t>(Grant request total for year:)</t>
  </si>
  <si>
    <t>Max administration 10% of total grant request:</t>
  </si>
  <si>
    <t>Actual administration grant request:</t>
  </si>
  <si>
    <t>Maximum administration request:</t>
  </si>
  <si>
    <t>Project Funding Totals</t>
  </si>
  <si>
    <t>No. baits</t>
  </si>
  <si>
    <r>
      <rPr>
        <b/>
        <sz val="11"/>
        <color theme="1"/>
        <rFont val="Arial"/>
        <family val="2"/>
      </rPr>
      <t xml:space="preserve">1. Workplan pages: </t>
    </r>
    <r>
      <rPr>
        <sz val="11"/>
        <color theme="1"/>
        <rFont val="Arial"/>
        <family val="2"/>
      </rPr>
      <t xml:space="preserve"> </t>
    </r>
    <r>
      <rPr>
        <u/>
        <sz val="11"/>
        <color theme="1"/>
        <rFont val="Calibri"/>
        <family val="2"/>
        <scheme val="minor"/>
      </rPr>
      <t/>
    </r>
  </si>
  <si>
    <r>
      <rPr>
        <b/>
        <sz val="11"/>
        <color theme="1"/>
        <rFont val="Arial"/>
        <family val="2"/>
      </rPr>
      <t>2.</t>
    </r>
    <r>
      <rPr>
        <sz val="11"/>
        <color theme="1"/>
        <rFont val="Arial"/>
        <family val="2"/>
      </rPr>
      <t xml:space="preserve"> </t>
    </r>
    <r>
      <rPr>
        <b/>
        <sz val="11"/>
        <color theme="1"/>
        <rFont val="Arial"/>
        <family val="2"/>
      </rPr>
      <t xml:space="preserve">Project activities:  </t>
    </r>
  </si>
  <si>
    <r>
      <rPr>
        <b/>
        <sz val="11"/>
        <color theme="1"/>
        <rFont val="Arial"/>
        <family val="2"/>
      </rPr>
      <t>3. Resources (inputs)</t>
    </r>
    <r>
      <rPr>
        <sz val="11"/>
        <color theme="1"/>
        <rFont val="Arial"/>
        <family val="2"/>
      </rPr>
      <t xml:space="preserve">:  </t>
    </r>
  </si>
  <si>
    <r>
      <rPr>
        <b/>
        <i/>
        <sz val="11"/>
        <color theme="1"/>
        <rFont val="Arial"/>
        <family val="2"/>
      </rPr>
      <t>Remember:</t>
    </r>
    <r>
      <rPr>
        <i/>
        <sz val="11"/>
        <color theme="1"/>
        <rFont val="Arial"/>
        <family val="2"/>
      </rPr>
      <t xml:space="preserve">  </t>
    </r>
  </si>
  <si>
    <r>
      <rPr>
        <b/>
        <i/>
        <sz val="11"/>
        <color theme="1"/>
        <rFont val="Arial"/>
        <family val="2"/>
      </rPr>
      <t>Contact:</t>
    </r>
    <r>
      <rPr>
        <i/>
        <sz val="11"/>
        <color theme="1"/>
        <rFont val="Arial"/>
        <family val="2"/>
      </rPr>
      <t xml:space="preserve">  </t>
    </r>
  </si>
  <si>
    <r>
      <rPr>
        <b/>
        <sz val="11"/>
        <color theme="1"/>
        <rFont val="Arial"/>
        <family val="2"/>
      </rPr>
      <t xml:space="preserve">4. Contributions (excluding GST): </t>
    </r>
    <r>
      <rPr>
        <sz val="11"/>
        <color theme="1"/>
        <rFont val="Calibri"/>
        <family val="2"/>
        <scheme val="minor"/>
      </rPr>
      <t/>
    </r>
  </si>
  <si>
    <t>Example:</t>
  </si>
  <si>
    <r>
      <rPr>
        <b/>
        <sz val="11"/>
        <color theme="1"/>
        <rFont val="Arial"/>
        <family val="2"/>
      </rPr>
      <t xml:space="preserve">5. Measures (outputs): </t>
    </r>
    <r>
      <rPr>
        <sz val="11"/>
        <color theme="1"/>
        <rFont val="Arial"/>
        <family val="2"/>
      </rPr>
      <t xml:space="preserve"> </t>
    </r>
  </si>
  <si>
    <t>The information provided in the project workplan will inform the assessment of your grant application - be specific to describe and justify what each expense is for. 
The workplan will also provide the basis for the grant funding agreement project schedule (as part of the contract) if your project is offered funding.</t>
  </si>
  <si>
    <r>
      <rPr>
        <u/>
        <sz val="11"/>
        <color theme="1"/>
        <rFont val="Arial"/>
        <family val="2"/>
      </rPr>
      <t>Separate your project into its main activities</t>
    </r>
    <r>
      <rPr>
        <sz val="11"/>
        <color theme="1"/>
        <rFont val="Arial"/>
        <family val="2"/>
      </rPr>
      <t xml:space="preserve">: 
Describe the activity (Column B) then input estimated start and finish dates for that activity (Columns C and D). 
Keep your activities in chronological order. 
Project coordination costs and administration (overhead) costs must be separate to other project activities if funding is being requested.  
Be transparent about how the grant funds will be expended.
</t>
    </r>
    <r>
      <rPr>
        <i/>
        <sz val="11"/>
        <color theme="1"/>
        <rFont val="Arial"/>
        <family val="2"/>
      </rPr>
      <t>If you require more rows to input all of your activities, please use 'Insert Sheet Rows' to insert the new rows then select the same number of rows of a unused Activity section and paste over the new rows to add the formatting of the automated calculations.</t>
    </r>
  </si>
  <si>
    <t>Years:  2022 - 2023</t>
  </si>
  <si>
    <t>Environmental Revegetation and Rehabilitation Fund Grants Workplan</t>
  </si>
  <si>
    <t>Year: 2022/23</t>
  </si>
  <si>
    <t>Environmental Revegatation and Rehabilitation Fund Grants Workplan</t>
  </si>
  <si>
    <t>Environmental Revegetation and Rehabilitation Grants Workplan</t>
  </si>
  <si>
    <t>Year: 2021/22</t>
  </si>
  <si>
    <r>
      <t xml:space="preserve">ERRF grant request 
</t>
    </r>
    <r>
      <rPr>
        <sz val="9"/>
        <color theme="1"/>
        <rFont val="Arial"/>
        <family val="2"/>
      </rPr>
      <t>($ ex GST)</t>
    </r>
  </si>
  <si>
    <t>Project coordination and management</t>
  </si>
  <si>
    <t>ERRF</t>
  </si>
  <si>
    <t>Project activities coordinated with project progress reports submitted to funders on time.</t>
  </si>
  <si>
    <t>No. reports</t>
  </si>
  <si>
    <t>Salary on costs (20% of salary expenses)</t>
  </si>
  <si>
    <t>Project monitoring reports submitted on time</t>
  </si>
  <si>
    <t>No.reports</t>
  </si>
  <si>
    <t>Project evaluation report submitted on time</t>
  </si>
  <si>
    <t>(Leave blank)</t>
  </si>
  <si>
    <t>Project Administration</t>
  </si>
  <si>
    <t>Office expenses ($10/day x 0.4FTE x 9 months)</t>
  </si>
  <si>
    <t>(NB. Administration maximum is 10% of total ERRF grant requested activity budget - i.e. don't include the administration costs when calculating the total activity budget)</t>
  </si>
  <si>
    <t>Site preparation</t>
  </si>
  <si>
    <t>Supervisor labour (1 person) @ $X per annum for x days per week (X.XFTE) for X weeks</t>
  </si>
  <si>
    <t xml:space="preserve">Hours worked </t>
  </si>
  <si>
    <t>hours/week</t>
  </si>
  <si>
    <t>Field work labour (2 people) @ $X per annum for x days per week for x weeks (X.XFTE)</t>
  </si>
  <si>
    <t>Hours worked</t>
  </si>
  <si>
    <t>Field officer OSH training x 2 people</t>
  </si>
  <si>
    <t>OSH training certficate (accredited) for 2 participants</t>
  </si>
  <si>
    <t>No. Participants</t>
  </si>
  <si>
    <t>Personal field equipment - PPE</t>
  </si>
  <si>
    <t>Vehicle</t>
  </si>
  <si>
    <t xml:space="preserve">Field equipment </t>
  </si>
  <si>
    <t>Weed control</t>
  </si>
  <si>
    <t>Area sprayed</t>
  </si>
  <si>
    <t>ha</t>
  </si>
  <si>
    <t>x</t>
  </si>
  <si>
    <t>Field work labour (3 people) @ $X per annum for x days per week for x weeks (X.XFTE)</t>
  </si>
  <si>
    <t>icant</t>
  </si>
  <si>
    <t>Field officer training x 3 people</t>
  </si>
  <si>
    <t>Certificate x (accredited)</t>
  </si>
  <si>
    <t>Chemical cost</t>
  </si>
  <si>
    <t xml:space="preserve">Field equipment - boom spray </t>
  </si>
  <si>
    <t>Revegetation</t>
  </si>
  <si>
    <t>Field work training x 3 people (free training provided through TAFE)</t>
  </si>
  <si>
    <t>TAFE (fee-free training)</t>
  </si>
  <si>
    <t>Conservation and Land Management certificate</t>
  </si>
  <si>
    <t>Seedlings ( x seedlings per ha)</t>
  </si>
  <si>
    <t>Species/habitat planted</t>
  </si>
  <si>
    <t>No. seedlings and ha</t>
  </si>
  <si>
    <t>Seeds (x kg per ha)</t>
  </si>
  <si>
    <t>Species/habitat seeded</t>
  </si>
  <si>
    <t>Personal field equipment (gloves, PPE)</t>
  </si>
  <si>
    <t>Field equipment - soil ripping</t>
  </si>
  <si>
    <t>Fencing</t>
  </si>
  <si>
    <t>Field work labour (1 person) @ $X per annum for x days per week for x weeks (X.XFTE)</t>
  </si>
  <si>
    <t>Equipment hire</t>
  </si>
  <si>
    <t>Monitoring of revegetation</t>
  </si>
  <si>
    <t>Technical expert (Contractor) salary (field work and report)</t>
  </si>
  <si>
    <t>Analysis of data and preparation of report</t>
  </si>
  <si>
    <t>Introduced predator management</t>
  </si>
  <si>
    <t>Monthly baiting</t>
  </si>
  <si>
    <t>Baits laid</t>
  </si>
  <si>
    <t>Field staff</t>
  </si>
  <si>
    <t>(Grant request total for year - should match ERRF request sub-total at left:)</t>
  </si>
  <si>
    <t>(Leave Blank)</t>
  </si>
  <si>
    <r>
      <t xml:space="preserve">All project applications must use a separate page (also known as a worksheet or tab - see bottom of screen) for each financial year of the project. 
The yearly project, grant and co-contribution totals will automatically calculate on the TOTALS page.
</t>
    </r>
    <r>
      <rPr>
        <i/>
        <sz val="11"/>
        <color theme="1"/>
        <rFont val="Arial"/>
        <family val="2"/>
      </rPr>
      <t>DO NOT add new columns to the workplan. See below for how to add new rows for activities, resources or contributions.</t>
    </r>
  </si>
  <si>
    <r>
      <rPr>
        <u/>
        <sz val="11"/>
        <color theme="1"/>
        <rFont val="Arial"/>
        <family val="2"/>
      </rPr>
      <t>For each main activity:</t>
    </r>
    <r>
      <rPr>
        <sz val="11"/>
        <color theme="1"/>
        <rFont val="Arial"/>
        <family val="2"/>
      </rPr>
      <t xml:space="preserve"> 
List and describe the required labour, materials, equipment, travel or other expenses required for each activity (Column E).
Be specific - this is where you justify what an expense is for.
Input the value of each item on a per/unit basis (Column F) and input how many units you will need for the activity (Column G). 
The total cost will calculate automatically in Column H.
The total ERRFgrant request for each activity will calculate automatically in Column L.
</t>
    </r>
    <r>
      <rPr>
        <i/>
        <sz val="11"/>
        <color theme="1"/>
        <rFont val="Arial"/>
        <family val="2"/>
      </rPr>
      <t>If you require more rows to input all of your resources, please use 'Insert Sheet Rows' to insert the new rows then select the same number of rows of a unused Activity section and paste over the new rows to add the formatting of the automated calculations.</t>
    </r>
  </si>
  <si>
    <r>
      <rPr>
        <u/>
        <sz val="11"/>
        <color theme="1"/>
        <rFont val="Arial"/>
        <family val="2"/>
      </rPr>
      <t>For each resource:</t>
    </r>
    <r>
      <rPr>
        <sz val="11"/>
        <color theme="1"/>
        <rFont val="Arial"/>
        <family val="2"/>
      </rPr>
      <t xml:space="preserve">
List who will be funding or providing that resource (Column I).  Usually this will be either ERRF or a project partner that is providing a co-contribution. 
Then provide the value (ex GST) of the co-contribution (Column J) and/or the value of the ERRF grant requested (ex GST) for that resource (Column K).
</t>
    </r>
    <r>
      <rPr>
        <i/>
        <sz val="11"/>
        <color theme="1"/>
        <rFont val="Arial"/>
        <family val="2"/>
      </rPr>
      <t>You may like to add additional rows if there are mulitiple groups making co-contributions to one type of resource. If you require more rows, please use 'Insert Sheet Rows' to insert the new rows then select the same number of rows of a unused Activity section and paste over the new rows to add the formatting of the automated calculations.
Note: The sum of Columns J &amp; K should be equal to Column H.</t>
    </r>
  </si>
  <si>
    <r>
      <rPr>
        <u/>
        <sz val="11"/>
        <color theme="1"/>
        <rFont val="Arial"/>
        <family val="2"/>
      </rPr>
      <t>For each activity:</t>
    </r>
    <r>
      <rPr>
        <sz val="11"/>
        <color theme="1"/>
        <rFont val="Arial"/>
        <family val="2"/>
      </rPr>
      <t xml:space="preserve">
Describe one or more measures of the tangible outputs your project will deliver (i.e. the deliverables for the project).
You can include on-ground and/or capability improvement outputs that are appropriate for your project (this should correspond with the details you provide elsewhere in the application).
</t>
    </r>
  </si>
  <si>
    <t>See the Example Only page for an example workplan. Please note this is provided for information only.</t>
  </si>
  <si>
    <t>Please contact the ERRF project team on (08) 6364 7000 if you have any queries or would like assistance.</t>
  </si>
  <si>
    <t>[Auto calculations which tally the ERRF grant request for all the resources in an activity]</t>
  </si>
  <si>
    <t>Total value of project in 2021/22</t>
  </si>
  <si>
    <t>Total value of project in 2022/23</t>
  </si>
  <si>
    <t>ERRF request</t>
  </si>
  <si>
    <t xml:space="preserve">Project Officer Salary (1 person) @ $60,000 per annum for 2 days per week for 9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</si>
</sst>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164" formatCode="&quot;$&quot;#,##0.00"/>
    <numFmt numFmtId="165" formatCode="0.0"/>
  </numFmts>
  <fonts count="17" x14ac:knownFonts="1">
    <font>
      <sz val="11"/>
      <color theme="1"/>
      <name val="Calibri"/>
      <family val="2"/>
      <scheme val="minor"/>
    </font>
    <font>
      <b/>
      <sz val="11"/>
      <color theme="1"/>
      <name val="Calibri"/>
      <family val="2"/>
      <scheme val="minor"/>
    </font>
    <font>
      <b/>
      <sz val="14"/>
      <name val="Arial"/>
      <family val="2"/>
    </font>
    <font>
      <sz val="11"/>
      <color theme="1"/>
      <name val="Arial"/>
      <family val="2"/>
    </font>
    <font>
      <b/>
      <sz val="11"/>
      <color theme="1"/>
      <name val="Arial"/>
      <family val="2"/>
    </font>
    <font>
      <b/>
      <sz val="9"/>
      <color theme="1"/>
      <name val="Arial"/>
      <family val="2"/>
    </font>
    <font>
      <sz val="9"/>
      <color theme="1"/>
      <name val="Arial"/>
      <family val="2"/>
    </font>
    <font>
      <sz val="9"/>
      <name val="Arial"/>
      <family val="2"/>
    </font>
    <font>
      <u/>
      <sz val="11"/>
      <color theme="1"/>
      <name val="Calibri"/>
      <family val="2"/>
      <scheme val="minor"/>
    </font>
    <font>
      <b/>
      <sz val="10"/>
      <color theme="1"/>
      <name val="Arial"/>
      <family val="2"/>
    </font>
    <font>
      <i/>
      <sz val="9"/>
      <color theme="1"/>
      <name val="Arial"/>
      <family val="2"/>
    </font>
    <font>
      <sz val="11"/>
      <color theme="1"/>
      <name val="Calibri"/>
      <family val="2"/>
      <scheme val="minor"/>
    </font>
    <font>
      <i/>
      <sz val="9"/>
      <name val="Arial"/>
      <family val="2"/>
    </font>
    <font>
      <b/>
      <sz val="14"/>
      <color theme="1"/>
      <name val="Arial"/>
      <family val="2"/>
    </font>
    <font>
      <u/>
      <sz val="11"/>
      <color theme="1"/>
      <name val="Arial"/>
      <family val="2"/>
    </font>
    <font>
      <i/>
      <sz val="11"/>
      <color theme="1"/>
      <name val="Arial"/>
      <family val="2"/>
    </font>
    <font>
      <b/>
      <i/>
      <sz val="11"/>
      <color theme="1"/>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style="medium">
        <color indexed="64"/>
      </left>
      <right/>
      <top/>
      <bottom style="medium">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248">
    <xf numFmtId="0" fontId="0" fillId="0" borderId="0" xfId="0"/>
    <xf numFmtId="0" fontId="3" fillId="0" borderId="0" xfId="0" applyFont="1"/>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6" fontId="5" fillId="2" borderId="5"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38" fontId="5" fillId="4" borderId="3" xfId="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0" borderId="0" xfId="0" applyFont="1" applyAlignment="1">
      <alignment horizontal="center" vertical="center"/>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17" fontId="7" fillId="0" borderId="6" xfId="0" applyNumberFormat="1" applyFont="1" applyFill="1" applyBorder="1" applyAlignment="1" applyProtection="1">
      <alignment horizontal="center" vertical="center" wrapText="1"/>
      <protection locked="0"/>
    </xf>
    <xf numFmtId="17" fontId="7" fillId="0" borderId="13" xfId="0" applyNumberFormat="1" applyFont="1" applyFill="1" applyBorder="1" applyAlignment="1" applyProtection="1">
      <alignment horizontal="center" vertical="center" wrapText="1"/>
      <protection locked="0"/>
    </xf>
    <xf numFmtId="17" fontId="7" fillId="0" borderId="12" xfId="0" applyNumberFormat="1" applyFont="1" applyFill="1" applyBorder="1" applyAlignment="1" applyProtection="1">
      <alignment horizontal="left" vertical="center" wrapText="1"/>
      <protection locked="0"/>
    </xf>
    <xf numFmtId="164" fontId="7" fillId="0" borderId="6" xfId="0" applyNumberFormat="1" applyFont="1" applyFill="1" applyBorder="1" applyAlignment="1" applyProtection="1">
      <alignment horizontal="center" vertical="center" wrapText="1"/>
      <protection locked="0"/>
    </xf>
    <xf numFmtId="2" fontId="7" fillId="0" borderId="6" xfId="0" applyNumberFormat="1" applyFont="1" applyFill="1" applyBorder="1" applyAlignment="1" applyProtection="1">
      <alignment horizontal="center" vertical="center" wrapText="1"/>
      <protection locked="0"/>
    </xf>
    <xf numFmtId="164" fontId="7" fillId="0" borderId="13" xfId="0" applyNumberFormat="1" applyFont="1" applyFill="1" applyBorder="1" applyAlignment="1" applyProtection="1">
      <alignment horizontal="center" vertical="center" wrapText="1"/>
      <protection locked="0"/>
    </xf>
    <xf numFmtId="6" fontId="7" fillId="0" borderId="12" xfId="0" applyNumberFormat="1" applyFont="1" applyFill="1" applyBorder="1" applyAlignment="1" applyProtection="1">
      <alignment horizontal="left" vertical="center" wrapText="1"/>
      <protection locked="0"/>
    </xf>
    <xf numFmtId="165" fontId="7" fillId="0" borderId="6" xfId="0"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7" fontId="7" fillId="0" borderId="7" xfId="0" applyNumberFormat="1" applyFont="1" applyFill="1" applyBorder="1" applyAlignment="1" applyProtection="1">
      <alignment horizontal="center" vertical="center" wrapText="1"/>
      <protection locked="0"/>
    </xf>
    <xf numFmtId="17" fontId="7" fillId="0" borderId="14" xfId="0" applyNumberFormat="1" applyFont="1" applyFill="1" applyBorder="1" applyAlignment="1" applyProtection="1">
      <alignment horizontal="center" vertical="center" wrapText="1"/>
      <protection locked="0"/>
    </xf>
    <xf numFmtId="17" fontId="7" fillId="0" borderId="0" xfId="0" applyNumberFormat="1" applyFont="1" applyFill="1" applyBorder="1" applyAlignment="1" applyProtection="1">
      <alignment horizontal="left" vertical="center" wrapText="1"/>
      <protection locked="0"/>
    </xf>
    <xf numFmtId="164" fontId="7" fillId="0" borderId="7" xfId="0" applyNumberFormat="1" applyFont="1" applyFill="1" applyBorder="1" applyAlignment="1" applyProtection="1">
      <alignment horizontal="center" vertical="center" wrapText="1"/>
      <protection locked="0"/>
    </xf>
    <xf numFmtId="2" fontId="7" fillId="0" borderId="7" xfId="0" applyNumberFormat="1" applyFont="1" applyFill="1" applyBorder="1" applyAlignment="1" applyProtection="1">
      <alignment horizontal="center" vertical="center" wrapText="1"/>
      <protection locked="0"/>
    </xf>
    <xf numFmtId="164" fontId="7" fillId="0" borderId="14" xfId="0" applyNumberFormat="1" applyFont="1" applyFill="1" applyBorder="1" applyAlignment="1" applyProtection="1">
      <alignment horizontal="center" vertical="center" wrapText="1"/>
      <protection locked="0"/>
    </xf>
    <xf numFmtId="6" fontId="7" fillId="0" borderId="0" xfId="0" applyNumberFormat="1" applyFont="1" applyFill="1" applyBorder="1" applyAlignment="1" applyProtection="1">
      <alignment horizontal="left" vertical="center" wrapText="1"/>
      <protection locked="0"/>
    </xf>
    <xf numFmtId="165" fontId="7" fillId="0" borderId="7" xfId="0" applyNumberFormat="1" applyFont="1" applyFill="1" applyBorder="1" applyAlignment="1" applyProtection="1">
      <alignment horizontal="left"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164" fontId="7" fillId="0" borderId="25" xfId="0" applyNumberFormat="1" applyFont="1" applyFill="1" applyBorder="1" applyAlignment="1" applyProtection="1">
      <alignment horizontal="center" vertical="center" wrapText="1"/>
      <protection locked="0"/>
    </xf>
    <xf numFmtId="2" fontId="7" fillId="0" borderId="25" xfId="0" applyNumberFormat="1" applyFont="1" applyFill="1" applyBorder="1" applyAlignment="1" applyProtection="1">
      <alignment horizontal="center" vertical="center" wrapText="1"/>
      <protection locked="0"/>
    </xf>
    <xf numFmtId="164" fontId="7" fillId="0" borderId="26" xfId="0" applyNumberFormat="1" applyFont="1" applyFill="1" applyBorder="1" applyAlignment="1" applyProtection="1">
      <alignment horizontal="center" vertical="center" wrapText="1"/>
      <protection locked="0"/>
    </xf>
    <xf numFmtId="6" fontId="7" fillId="0" borderId="2" xfId="0" applyNumberFormat="1" applyFont="1" applyFill="1" applyBorder="1" applyAlignment="1" applyProtection="1">
      <alignment horizontal="left" vertical="center" wrapText="1"/>
      <protection locked="0"/>
    </xf>
    <xf numFmtId="165" fontId="7" fillId="0" borderId="25" xfId="0" applyNumberFormat="1" applyFont="1" applyFill="1" applyBorder="1" applyAlignment="1" applyProtection="1">
      <alignment horizontal="left"/>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64" fontId="6" fillId="0" borderId="7" xfId="0" applyNumberFormat="1" applyFont="1" applyFill="1" applyBorder="1" applyAlignment="1" applyProtection="1">
      <alignment horizontal="center" vertical="center" wrapText="1"/>
      <protection locked="0"/>
    </xf>
    <xf numFmtId="2" fontId="6" fillId="0" borderId="7" xfId="0" applyNumberFormat="1" applyFont="1" applyFill="1" applyBorder="1" applyAlignment="1" applyProtection="1">
      <alignment horizontal="center" vertical="center" wrapText="1"/>
      <protection locked="0"/>
    </xf>
    <xf numFmtId="164" fontId="6" fillId="0" borderId="14" xfId="0" applyNumberFormat="1" applyFont="1" applyFill="1" applyBorder="1" applyAlignment="1" applyProtection="1">
      <alignment horizontal="center" vertical="center" wrapText="1"/>
      <protection locked="0"/>
    </xf>
    <xf numFmtId="6" fontId="6" fillId="0" borderId="0" xfId="0" applyNumberFormat="1" applyFont="1" applyFill="1" applyBorder="1" applyAlignment="1" applyProtection="1">
      <alignment horizontal="left" vertical="center" wrapText="1"/>
      <protection locked="0"/>
    </xf>
    <xf numFmtId="165" fontId="6" fillId="0" borderId="7" xfId="0" applyNumberFormat="1" applyFont="1" applyFill="1" applyBorder="1" applyAlignment="1" applyProtection="1">
      <alignment horizontal="left"/>
      <protection locked="0"/>
    </xf>
    <xf numFmtId="0" fontId="6" fillId="0" borderId="27"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left" vertical="center" wrapText="1"/>
      <protection locked="0"/>
    </xf>
    <xf numFmtId="0" fontId="6" fillId="0" borderId="28"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left" vertical="center" wrapText="1"/>
      <protection locked="0"/>
    </xf>
    <xf numFmtId="164" fontId="6" fillId="0" borderId="28" xfId="0" applyNumberFormat="1" applyFont="1" applyFill="1" applyBorder="1" applyAlignment="1" applyProtection="1">
      <alignment horizontal="center" vertical="center" wrapText="1"/>
      <protection locked="0"/>
    </xf>
    <xf numFmtId="2" fontId="6" fillId="0" borderId="28" xfId="0" applyNumberFormat="1" applyFont="1" applyFill="1" applyBorder="1" applyAlignment="1" applyProtection="1">
      <alignment horizontal="center" vertical="center" wrapText="1"/>
      <protection locked="0"/>
    </xf>
    <xf numFmtId="164" fontId="6" fillId="0" borderId="29" xfId="0" applyNumberFormat="1" applyFont="1" applyFill="1" applyBorder="1" applyAlignment="1" applyProtection="1">
      <alignment horizontal="center" vertical="center" wrapText="1"/>
      <protection locked="0"/>
    </xf>
    <xf numFmtId="6" fontId="6" fillId="0" borderId="16" xfId="0" applyNumberFormat="1" applyFont="1" applyFill="1" applyBorder="1" applyAlignment="1" applyProtection="1">
      <alignment horizontal="left" vertical="center" wrapText="1"/>
      <protection locked="0"/>
    </xf>
    <xf numFmtId="165" fontId="6" fillId="0" borderId="28" xfId="0" applyNumberFormat="1" applyFont="1" applyFill="1" applyBorder="1" applyAlignment="1" applyProtection="1">
      <alignment horizontal="left"/>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164" fontId="6" fillId="0" borderId="25" xfId="0" applyNumberFormat="1" applyFont="1" applyFill="1" applyBorder="1" applyAlignment="1" applyProtection="1">
      <alignment horizontal="center" vertical="center" wrapText="1"/>
      <protection locked="0"/>
    </xf>
    <xf numFmtId="2" fontId="6" fillId="0" borderId="25" xfId="0" applyNumberFormat="1" applyFont="1" applyFill="1" applyBorder="1" applyAlignment="1" applyProtection="1">
      <alignment horizontal="center" vertical="center" wrapText="1"/>
      <protection locked="0"/>
    </xf>
    <xf numFmtId="164" fontId="6" fillId="0" borderId="26" xfId="0" applyNumberFormat="1" applyFont="1" applyFill="1" applyBorder="1" applyAlignment="1" applyProtection="1">
      <alignment horizontal="center" vertical="center" wrapText="1"/>
      <protection locked="0"/>
    </xf>
    <xf numFmtId="6" fontId="6" fillId="0" borderId="2" xfId="0" applyNumberFormat="1" applyFont="1" applyFill="1" applyBorder="1" applyAlignment="1" applyProtection="1">
      <alignment horizontal="left" vertical="center" wrapText="1"/>
      <protection locked="0"/>
    </xf>
    <xf numFmtId="165" fontId="6" fillId="0" borderId="25" xfId="0" applyNumberFormat="1" applyFont="1" applyFill="1" applyBorder="1" applyAlignment="1" applyProtection="1">
      <alignment horizontal="left"/>
      <protection locked="0"/>
    </xf>
    <xf numFmtId="164" fontId="6" fillId="0" borderId="7" xfId="0" applyNumberFormat="1" applyFont="1" applyFill="1" applyBorder="1" applyAlignment="1" applyProtection="1">
      <alignment horizontal="center"/>
      <protection locked="0"/>
    </xf>
    <xf numFmtId="0" fontId="7" fillId="0" borderId="16" xfId="0" applyFont="1" applyFill="1" applyBorder="1" applyAlignment="1" applyProtection="1">
      <alignment vertical="center" wrapText="1"/>
      <protection locked="0"/>
    </xf>
    <xf numFmtId="165" fontId="6" fillId="0" borderId="25" xfId="0" applyNumberFormat="1" applyFont="1" applyFill="1" applyBorder="1" applyAlignment="1" applyProtection="1">
      <alignment horizontal="center"/>
      <protection locked="0"/>
    </xf>
    <xf numFmtId="0" fontId="7" fillId="0" borderId="0" xfId="0" applyFont="1" applyFill="1" applyBorder="1" applyAlignment="1" applyProtection="1">
      <alignment vertical="center" wrapText="1"/>
      <protection locked="0"/>
    </xf>
    <xf numFmtId="164" fontId="6" fillId="0" borderId="8" xfId="0" applyNumberFormat="1" applyFont="1" applyFill="1" applyBorder="1" applyAlignment="1" applyProtection="1">
      <alignment horizontal="center" vertical="center" wrapText="1"/>
      <protection locked="0"/>
    </xf>
    <xf numFmtId="6" fontId="6" fillId="0" borderId="11" xfId="0" applyNumberFormat="1" applyFont="1" applyFill="1" applyBorder="1" applyAlignment="1" applyProtection="1">
      <alignment horizontal="left" vertical="center" wrapText="1"/>
      <protection locked="0"/>
    </xf>
    <xf numFmtId="165" fontId="6" fillId="0" borderId="8" xfId="0" applyNumberFormat="1" applyFont="1" applyFill="1" applyBorder="1" applyAlignment="1" applyProtection="1">
      <alignment horizontal="center"/>
      <protection locked="0"/>
    </xf>
    <xf numFmtId="0" fontId="3" fillId="0" borderId="0" xfId="0" applyFont="1" applyBorder="1"/>
    <xf numFmtId="0" fontId="6" fillId="0" borderId="3" xfId="0" applyFont="1" applyBorder="1" applyAlignment="1" applyProtection="1">
      <alignment horizontal="center" vertical="center" wrapText="1"/>
    </xf>
    <xf numFmtId="38" fontId="5" fillId="5" borderId="4" xfId="0" applyNumberFormat="1" applyFont="1" applyFill="1" applyBorder="1" applyAlignment="1">
      <alignment horizontal="center" vertical="center" wrapText="1"/>
    </xf>
    <xf numFmtId="2" fontId="7" fillId="0" borderId="25" xfId="0" applyNumberFormat="1" applyFont="1" applyFill="1" applyBorder="1" applyAlignment="1" applyProtection="1">
      <alignment horizontal="center"/>
      <protection locked="0"/>
    </xf>
    <xf numFmtId="2" fontId="6" fillId="0" borderId="7" xfId="0" applyNumberFormat="1" applyFont="1" applyFill="1" applyBorder="1" applyAlignment="1" applyProtection="1">
      <alignment horizontal="center"/>
      <protection locked="0"/>
    </xf>
    <xf numFmtId="2" fontId="6" fillId="0" borderId="28" xfId="0" applyNumberFormat="1" applyFont="1" applyFill="1" applyBorder="1" applyAlignment="1" applyProtection="1">
      <alignment horizontal="center"/>
      <protection locked="0"/>
    </xf>
    <xf numFmtId="2" fontId="6" fillId="0" borderId="25" xfId="0" applyNumberFormat="1" applyFont="1" applyFill="1" applyBorder="1" applyAlignment="1" applyProtection="1">
      <alignment horizontal="center"/>
      <protection locked="0"/>
    </xf>
    <xf numFmtId="2" fontId="6" fillId="0" borderId="8" xfId="0" applyNumberFormat="1" applyFont="1" applyFill="1" applyBorder="1" applyAlignment="1" applyProtection="1">
      <alignment horizontal="center"/>
      <protection locked="0"/>
    </xf>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6" fillId="0" borderId="0" xfId="0" applyFont="1" applyAlignment="1" applyProtection="1">
      <alignment vertical="center"/>
    </xf>
    <xf numFmtId="0" fontId="9" fillId="0" borderId="3" xfId="0" applyFont="1" applyBorder="1" applyAlignment="1" applyProtection="1">
      <alignment horizontal="center" vertical="center"/>
    </xf>
    <xf numFmtId="165" fontId="5" fillId="5" borderId="3" xfId="0" applyNumberFormat="1" applyFont="1" applyFill="1" applyBorder="1" applyAlignment="1">
      <alignment horizontal="center" vertical="center" wrapText="1"/>
    </xf>
    <xf numFmtId="165" fontId="3" fillId="0" borderId="0" xfId="0" applyNumberFormat="1" applyFont="1" applyAlignment="1">
      <alignment horizontal="center" vertical="center"/>
    </xf>
    <xf numFmtId="165" fontId="3" fillId="0" borderId="0" xfId="0" applyNumberFormat="1" applyFont="1"/>
    <xf numFmtId="0" fontId="12" fillId="0" borderId="24" xfId="0"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0" applyAlignment="1">
      <alignment vertical="center"/>
    </xf>
    <xf numFmtId="0" fontId="10" fillId="0" borderId="0" xfId="0" applyFont="1" applyAlignment="1" applyProtection="1">
      <alignment horizontal="right" vertical="center"/>
    </xf>
    <xf numFmtId="0" fontId="12" fillId="0" borderId="8"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164" fontId="10" fillId="11" borderId="0" xfId="0" applyNumberFormat="1" applyFont="1" applyFill="1" applyAlignment="1" applyProtection="1">
      <alignment vertical="center"/>
    </xf>
    <xf numFmtId="0" fontId="3" fillId="0" borderId="3" xfId="0" applyFont="1" applyBorder="1" applyAlignment="1">
      <alignment vertical="top" wrapText="1"/>
    </xf>
    <xf numFmtId="0" fontId="15" fillId="0" borderId="3" xfId="0" applyFont="1" applyBorder="1" applyAlignment="1">
      <alignment vertical="top" wrapText="1"/>
    </xf>
    <xf numFmtId="0" fontId="16" fillId="0" borderId="3" xfId="0" applyFont="1" applyBorder="1" applyAlignment="1">
      <alignment vertical="top" wrapText="1"/>
    </xf>
    <xf numFmtId="165" fontId="3" fillId="0" borderId="0" xfId="0" applyNumberFormat="1" applyFont="1" applyAlignment="1" applyProtection="1">
      <alignment horizontal="center" vertical="center"/>
    </xf>
    <xf numFmtId="0" fontId="4" fillId="0" borderId="12" xfId="0" applyFont="1" applyFill="1" applyBorder="1" applyAlignment="1" applyProtection="1">
      <alignment horizontal="right" vertical="center" wrapText="1"/>
    </xf>
    <xf numFmtId="0" fontId="4" fillId="0" borderId="21" xfId="0" applyFont="1" applyFill="1" applyBorder="1" applyAlignment="1" applyProtection="1">
      <alignment horizontal="right" vertical="center" wrapText="1"/>
    </xf>
    <xf numFmtId="6" fontId="4" fillId="0" borderId="22" xfId="0" applyNumberFormat="1" applyFont="1" applyFill="1" applyBorder="1" applyAlignment="1" applyProtection="1">
      <alignment horizontal="right" vertical="center" wrapText="1"/>
    </xf>
    <xf numFmtId="0" fontId="4" fillId="0" borderId="17" xfId="0" applyFont="1" applyFill="1" applyBorder="1" applyAlignment="1" applyProtection="1">
      <alignment horizontal="right" vertical="center" wrapText="1"/>
    </xf>
    <xf numFmtId="6" fontId="4" fillId="0" borderId="18" xfId="0" applyNumberFormat="1" applyFont="1" applyFill="1" applyBorder="1" applyAlignment="1" applyProtection="1">
      <alignment horizontal="right" vertical="center" wrapText="1"/>
    </xf>
    <xf numFmtId="6" fontId="4" fillId="0" borderId="19" xfId="0" applyNumberFormat="1" applyFont="1" applyFill="1" applyBorder="1" applyAlignment="1" applyProtection="1">
      <alignment horizontal="right" vertical="center" wrapText="1"/>
    </xf>
    <xf numFmtId="0" fontId="3" fillId="11" borderId="0" xfId="0" applyFont="1" applyFill="1" applyAlignment="1" applyProtection="1">
      <alignment vertical="center"/>
    </xf>
    <xf numFmtId="0" fontId="3" fillId="11" borderId="0" xfId="0" applyFont="1" applyFill="1" applyAlignment="1" applyProtection="1">
      <alignment vertical="center" wrapText="1"/>
    </xf>
    <xf numFmtId="165" fontId="3" fillId="11" borderId="0" xfId="0" applyNumberFormat="1" applyFont="1" applyFill="1" applyAlignment="1" applyProtection="1">
      <alignment horizontal="center" vertical="center"/>
    </xf>
    <xf numFmtId="0" fontId="10" fillId="11" borderId="0" xfId="0" applyFont="1" applyFill="1" applyAlignment="1" applyProtection="1">
      <alignment horizontal="right" vertical="center"/>
    </xf>
    <xf numFmtId="0" fontId="3" fillId="0" borderId="0" xfId="0" applyFont="1" applyAlignment="1" applyProtection="1">
      <alignment vertical="center"/>
    </xf>
    <xf numFmtId="0" fontId="3" fillId="0" borderId="0" xfId="0" applyFont="1" applyBorder="1" applyAlignment="1" applyProtection="1">
      <alignment vertical="center"/>
    </xf>
    <xf numFmtId="6" fontId="4" fillId="0" borderId="20" xfId="0" applyNumberFormat="1" applyFont="1" applyFill="1" applyBorder="1" applyAlignment="1" applyProtection="1">
      <alignment vertical="center"/>
    </xf>
    <xf numFmtId="0" fontId="3" fillId="0" borderId="0" xfId="0" applyFont="1" applyAlignment="1" applyProtection="1">
      <alignment vertical="center" wrapText="1"/>
    </xf>
    <xf numFmtId="8" fontId="10" fillId="11" borderId="0" xfId="0" applyNumberFormat="1" applyFont="1" applyFill="1" applyAlignment="1" applyProtection="1">
      <alignment horizontal="right" vertical="center"/>
    </xf>
    <xf numFmtId="0" fontId="6" fillId="0" borderId="0" xfId="0" applyFont="1" applyAlignment="1" applyProtection="1">
      <alignment horizontal="right" vertical="center"/>
    </xf>
    <xf numFmtId="8" fontId="6" fillId="0" borderId="0" xfId="0" applyNumberFormat="1" applyFont="1" applyAlignment="1" applyProtection="1">
      <alignment horizontal="right" vertical="center"/>
    </xf>
    <xf numFmtId="0" fontId="1" fillId="0" borderId="0" xfId="0" applyFont="1" applyAlignment="1">
      <alignment vertical="center"/>
    </xf>
    <xf numFmtId="0" fontId="0" fillId="0" borderId="0" xfId="0" applyAlignment="1" applyProtection="1">
      <alignment vertical="center"/>
    </xf>
    <xf numFmtId="0" fontId="1" fillId="0" borderId="31" xfId="0" applyFon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1" fillId="0" borderId="0" xfId="0" applyFont="1" applyAlignment="1" applyProtection="1">
      <alignment vertical="center"/>
    </xf>
    <xf numFmtId="0" fontId="1" fillId="10" borderId="31" xfId="0" applyFont="1" applyFill="1" applyBorder="1" applyAlignment="1" applyProtection="1">
      <alignment vertical="center"/>
    </xf>
    <xf numFmtId="0" fontId="1" fillId="10" borderId="32" xfId="0" applyFont="1" applyFill="1" applyBorder="1" applyAlignment="1" applyProtection="1">
      <alignment vertical="center"/>
    </xf>
    <xf numFmtId="0" fontId="1" fillId="10" borderId="37" xfId="0" applyFont="1" applyFill="1" applyBorder="1" applyAlignment="1" applyProtection="1">
      <alignment vertical="center"/>
    </xf>
    <xf numFmtId="0" fontId="0" fillId="0" borderId="30" xfId="0" applyBorder="1" applyAlignment="1" applyProtection="1">
      <alignment vertical="center"/>
    </xf>
    <xf numFmtId="6" fontId="0" fillId="0" borderId="0" xfId="0" applyNumberFormat="1" applyBorder="1" applyAlignment="1" applyProtection="1">
      <alignment vertical="center"/>
    </xf>
    <xf numFmtId="6" fontId="0" fillId="0" borderId="38" xfId="0" applyNumberFormat="1" applyBorder="1" applyAlignment="1" applyProtection="1">
      <alignment vertical="center"/>
    </xf>
    <xf numFmtId="0" fontId="1" fillId="0" borderId="34" xfId="0" applyFont="1" applyFill="1" applyBorder="1" applyAlignment="1" applyProtection="1">
      <alignment horizontal="right" vertical="center"/>
    </xf>
    <xf numFmtId="6" fontId="1" fillId="0" borderId="35" xfId="0" applyNumberFormat="1" applyFont="1" applyFill="1" applyBorder="1" applyAlignment="1" applyProtection="1">
      <alignment vertical="center"/>
    </xf>
    <xf numFmtId="6" fontId="1" fillId="0" borderId="20" xfId="0" applyNumberFormat="1" applyFont="1" applyFill="1" applyBorder="1" applyAlignment="1" applyProtection="1">
      <alignment vertical="center"/>
    </xf>
    <xf numFmtId="6" fontId="10" fillId="0" borderId="0" xfId="0" applyNumberFormat="1" applyFont="1" applyAlignment="1" applyProtection="1">
      <alignment horizontal="right" vertical="center"/>
    </xf>
    <xf numFmtId="0" fontId="3" fillId="0" borderId="0" xfId="0" applyFont="1" applyBorder="1" applyProtection="1"/>
    <xf numFmtId="6" fontId="4" fillId="0" borderId="20" xfId="0" applyNumberFormat="1" applyFont="1" applyFill="1" applyBorder="1" applyProtection="1"/>
    <xf numFmtId="0" fontId="2" fillId="0" borderId="0" xfId="0" applyFont="1" applyFill="1" applyBorder="1" applyAlignment="1" applyProtection="1">
      <alignment vertical="center"/>
    </xf>
    <xf numFmtId="0" fontId="2" fillId="0" borderId="36" xfId="0" applyFont="1" applyFill="1" applyBorder="1" applyAlignment="1" applyProtection="1">
      <alignment vertical="center"/>
    </xf>
    <xf numFmtId="0" fontId="6" fillId="0" borderId="6" xfId="0" applyFont="1" applyBorder="1" applyAlignment="1" applyProtection="1">
      <alignment vertical="center"/>
      <protection locked="0"/>
    </xf>
    <xf numFmtId="0" fontId="3" fillId="0" borderId="0" xfId="0" applyFont="1" applyProtection="1">
      <protection locked="0"/>
    </xf>
    <xf numFmtId="0" fontId="6" fillId="0" borderId="7" xfId="0" applyFont="1" applyBorder="1" applyAlignment="1" applyProtection="1">
      <alignment vertical="center"/>
      <protection locked="0"/>
    </xf>
    <xf numFmtId="165" fontId="3" fillId="0" borderId="7" xfId="0" applyNumberFormat="1" applyFont="1" applyBorder="1" applyProtection="1">
      <protection locked="0"/>
    </xf>
    <xf numFmtId="164" fontId="6" fillId="0" borderId="25" xfId="0" applyNumberFormat="1"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0" fontId="15" fillId="0" borderId="0" xfId="0" applyFont="1"/>
    <xf numFmtId="0" fontId="10" fillId="0" borderId="0" xfId="0" applyFont="1" applyAlignment="1" applyProtection="1">
      <alignment horizontal="right" vertical="center"/>
      <protection locked="0"/>
    </xf>
    <xf numFmtId="164" fontId="10" fillId="0" borderId="0" xfId="1" applyNumberFormat="1" applyFont="1" applyAlignment="1" applyProtection="1">
      <alignment horizontal="right" vertical="center"/>
      <protection locked="0"/>
    </xf>
    <xf numFmtId="0" fontId="4" fillId="0" borderId="12" xfId="0" applyFont="1" applyFill="1" applyBorder="1" applyAlignment="1" applyProtection="1">
      <alignment horizontal="right" vertical="center" wrapText="1"/>
      <protection locked="0"/>
    </xf>
    <xf numFmtId="0" fontId="12" fillId="0" borderId="12" xfId="0" applyFont="1" applyFill="1" applyBorder="1" applyAlignment="1" applyProtection="1">
      <alignment horizontal="left" vertical="center" wrapText="1"/>
      <protection locked="0"/>
    </xf>
    <xf numFmtId="165" fontId="3" fillId="0" borderId="0" xfId="0" applyNumberFormat="1" applyFont="1" applyProtection="1">
      <protection locked="0"/>
    </xf>
    <xf numFmtId="0" fontId="7"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17" fontId="7" fillId="0" borderId="6" xfId="0" applyNumberFormat="1" applyFont="1" applyBorder="1" applyAlignment="1" applyProtection="1">
      <alignment horizontal="center" vertical="center" wrapText="1"/>
      <protection locked="0"/>
    </xf>
    <xf numFmtId="17" fontId="7" fillId="0" borderId="13" xfId="0" applyNumberFormat="1" applyFont="1" applyBorder="1" applyAlignment="1" applyProtection="1">
      <alignment horizontal="center" vertical="center" wrapText="1"/>
      <protection locked="0"/>
    </xf>
    <xf numFmtId="17" fontId="7" fillId="0" borderId="0" xfId="0" applyNumberFormat="1" applyFont="1" applyAlignment="1" applyProtection="1">
      <alignment horizontal="left" vertical="center" wrapText="1"/>
      <protection locked="0"/>
    </xf>
    <xf numFmtId="164" fontId="7" fillId="0" borderId="6" xfId="0" applyNumberFormat="1" applyFont="1" applyBorder="1" applyAlignment="1" applyProtection="1">
      <alignment horizontal="center" vertical="center" wrapText="1"/>
      <protection locked="0"/>
    </xf>
    <xf numFmtId="2" fontId="7" fillId="0" borderId="6" xfId="0" applyNumberFormat="1" applyFont="1" applyBorder="1" applyAlignment="1" applyProtection="1">
      <alignment horizontal="center" vertical="center" wrapText="1"/>
      <protection locked="0"/>
    </xf>
    <xf numFmtId="17" fontId="7" fillId="0" borderId="12" xfId="0" applyNumberFormat="1" applyFont="1" applyBorder="1" applyAlignment="1" applyProtection="1">
      <alignment horizontal="left" vertical="center" wrapText="1"/>
      <protection locked="0"/>
    </xf>
    <xf numFmtId="164" fontId="7" fillId="0" borderId="13" xfId="0" applyNumberFormat="1" applyFont="1" applyBorder="1" applyAlignment="1" applyProtection="1">
      <alignment horizontal="center" vertical="center" wrapText="1"/>
      <protection locked="0"/>
    </xf>
    <xf numFmtId="6" fontId="7" fillId="0" borderId="12" xfId="0" applyNumberFormat="1" applyFont="1" applyBorder="1" applyAlignment="1" applyProtection="1">
      <alignment horizontal="left" vertical="center" wrapText="1"/>
      <protection locked="0"/>
    </xf>
    <xf numFmtId="165" fontId="7" fillId="0" borderId="6" xfId="0" applyNumberFormat="1"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0" fontId="12" fillId="11" borderId="10" xfId="0" applyFont="1" applyFill="1" applyBorder="1" applyAlignment="1" applyProtection="1">
      <alignment horizontal="left" vertical="center" wrapText="1"/>
      <protection locked="0"/>
    </xf>
    <xf numFmtId="17" fontId="7" fillId="0" borderId="7" xfId="0" applyNumberFormat="1" applyFont="1" applyBorder="1" applyAlignment="1" applyProtection="1">
      <alignment horizontal="center" vertical="center" wrapText="1"/>
      <protection locked="0"/>
    </xf>
    <xf numFmtId="17" fontId="7" fillId="0" borderId="14" xfId="0" applyNumberFormat="1" applyFont="1" applyBorder="1" applyAlignment="1" applyProtection="1">
      <alignment horizontal="center" vertical="center" wrapText="1"/>
      <protection locked="0"/>
    </xf>
    <xf numFmtId="164" fontId="7" fillId="0" borderId="7" xfId="0" applyNumberFormat="1" applyFont="1" applyBorder="1" applyAlignment="1" applyProtection="1">
      <alignment horizontal="center" vertical="center" wrapText="1"/>
      <protection locked="0"/>
    </xf>
    <xf numFmtId="2" fontId="7" fillId="0" borderId="7" xfId="0" applyNumberFormat="1" applyFont="1" applyBorder="1" applyAlignment="1" applyProtection="1">
      <alignment horizontal="center" vertical="center" wrapText="1"/>
      <protection locked="0"/>
    </xf>
    <xf numFmtId="164" fontId="7" fillId="0" borderId="14" xfId="0" applyNumberFormat="1" applyFont="1" applyBorder="1" applyAlignment="1" applyProtection="1">
      <alignment horizontal="center" vertical="center" wrapText="1"/>
      <protection locked="0"/>
    </xf>
    <xf numFmtId="6" fontId="7" fillId="0" borderId="0" xfId="0" applyNumberFormat="1" applyFont="1" applyAlignment="1" applyProtection="1">
      <alignment horizontal="left" vertical="center" wrapText="1"/>
      <protection locked="0"/>
    </xf>
    <xf numFmtId="165" fontId="7" fillId="0" borderId="7" xfId="0" applyNumberFormat="1"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24" xfId="0" applyFont="1" applyBorder="1" applyAlignment="1" applyProtection="1">
      <alignment horizontal="center" vertical="center" wrapText="1"/>
      <protection locked="0"/>
    </xf>
    <xf numFmtId="0" fontId="12" fillId="0" borderId="24"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164" fontId="7" fillId="0" borderId="25" xfId="0" applyNumberFormat="1" applyFont="1" applyBorder="1" applyAlignment="1" applyProtection="1">
      <alignment horizontal="center" vertical="center" wrapText="1"/>
      <protection locked="0"/>
    </xf>
    <xf numFmtId="2" fontId="7" fillId="0" borderId="25" xfId="0" applyNumberFormat="1" applyFont="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164" fontId="7" fillId="0" borderId="26" xfId="0" applyNumberFormat="1" applyFont="1" applyBorder="1" applyAlignment="1" applyProtection="1">
      <alignment horizontal="center" vertical="center" wrapText="1"/>
      <protection locked="0"/>
    </xf>
    <xf numFmtId="6" fontId="7" fillId="0" borderId="2" xfId="0" applyNumberFormat="1" applyFont="1" applyBorder="1" applyAlignment="1" applyProtection="1">
      <alignment horizontal="left" vertical="center" wrapText="1"/>
      <protection locked="0"/>
    </xf>
    <xf numFmtId="2" fontId="7" fillId="0" borderId="25" xfId="0" applyNumberFormat="1" applyFont="1" applyBorder="1" applyAlignment="1" applyProtection="1">
      <alignment horizontal="center"/>
      <protection locked="0"/>
    </xf>
    <xf numFmtId="165" fontId="7" fillId="0" borderId="25" xfId="0" applyNumberFormat="1" applyFont="1" applyBorder="1" applyAlignment="1" applyProtection="1">
      <alignment horizontal="left"/>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17" fontId="6" fillId="0" borderId="7" xfId="0" applyNumberFormat="1" applyFont="1" applyBorder="1" applyAlignment="1" applyProtection="1">
      <alignment horizontal="center" vertical="center" wrapText="1"/>
      <protection locked="0"/>
    </xf>
    <xf numFmtId="17" fontId="6" fillId="0" borderId="14" xfId="0" applyNumberFormat="1"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164" fontId="6" fillId="0" borderId="7" xfId="0" applyNumberFormat="1" applyFont="1" applyBorder="1" applyAlignment="1" applyProtection="1">
      <alignment horizontal="center" vertical="center" wrapText="1"/>
      <protection locked="0"/>
    </xf>
    <xf numFmtId="2" fontId="6" fillId="0" borderId="7" xfId="0" applyNumberFormat="1" applyFont="1" applyBorder="1" applyAlignment="1" applyProtection="1">
      <alignment horizontal="center" vertical="center" wrapText="1"/>
      <protection locked="0"/>
    </xf>
    <xf numFmtId="164" fontId="6" fillId="0" borderId="14" xfId="0" applyNumberFormat="1" applyFont="1" applyBorder="1" applyAlignment="1" applyProtection="1">
      <alignment horizontal="center" vertical="center" wrapText="1"/>
      <protection locked="0"/>
    </xf>
    <xf numFmtId="6" fontId="6" fillId="0" borderId="0" xfId="0" applyNumberFormat="1" applyFont="1" applyAlignment="1" applyProtection="1">
      <alignment horizontal="left" vertical="center" wrapText="1"/>
      <protection locked="0"/>
    </xf>
    <xf numFmtId="2" fontId="6" fillId="0" borderId="7" xfId="0" applyNumberFormat="1" applyFont="1" applyBorder="1" applyAlignment="1" applyProtection="1">
      <alignment horizontal="center"/>
      <protection locked="0"/>
    </xf>
    <xf numFmtId="165" fontId="6" fillId="0" borderId="7" xfId="0" applyNumberFormat="1" applyFont="1" applyBorder="1" applyAlignment="1" applyProtection="1">
      <alignment horizontal="left"/>
      <protection locked="0"/>
    </xf>
    <xf numFmtId="0" fontId="10" fillId="11" borderId="10" xfId="0" applyFont="1" applyFill="1" applyBorder="1" applyAlignment="1" applyProtection="1">
      <alignment horizontal="left" vertical="center" wrapText="1"/>
      <protection locked="0"/>
    </xf>
    <xf numFmtId="0" fontId="6" fillId="0" borderId="7"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7" xfId="0" applyFont="1" applyBorder="1" applyAlignment="1" applyProtection="1">
      <alignment horizontal="left" vertical="center" wrapText="1"/>
      <protection locked="0"/>
    </xf>
    <xf numFmtId="17" fontId="6" fillId="0" borderId="28" xfId="0" applyNumberFormat="1" applyFont="1" applyBorder="1" applyAlignment="1" applyProtection="1">
      <alignment horizontal="center" vertical="center" wrapText="1"/>
      <protection locked="0"/>
    </xf>
    <xf numFmtId="17" fontId="6" fillId="0" borderId="29" xfId="0" applyNumberFormat="1" applyFont="1" applyBorder="1" applyAlignment="1" applyProtection="1">
      <alignment horizontal="center" vertical="center" wrapText="1"/>
      <protection locked="0"/>
    </xf>
    <xf numFmtId="0" fontId="6" fillId="0" borderId="16" xfId="0" applyFont="1" applyBorder="1" applyAlignment="1" applyProtection="1">
      <alignment horizontal="left" vertical="center" wrapText="1"/>
      <protection locked="0"/>
    </xf>
    <xf numFmtId="164" fontId="6" fillId="0" borderId="28" xfId="0" applyNumberFormat="1" applyFont="1" applyBorder="1" applyAlignment="1" applyProtection="1">
      <alignment horizontal="center" vertical="center" wrapText="1"/>
      <protection locked="0"/>
    </xf>
    <xf numFmtId="2" fontId="6" fillId="0" borderId="28" xfId="0" applyNumberFormat="1" applyFont="1" applyBorder="1" applyAlignment="1" applyProtection="1">
      <alignment horizontal="center" vertical="center" wrapText="1"/>
      <protection locked="0"/>
    </xf>
    <xf numFmtId="164" fontId="6" fillId="0" borderId="29" xfId="0" applyNumberFormat="1" applyFont="1" applyBorder="1" applyAlignment="1" applyProtection="1">
      <alignment horizontal="center" vertical="center" wrapText="1"/>
      <protection locked="0"/>
    </xf>
    <xf numFmtId="6" fontId="6" fillId="0" borderId="16" xfId="0" applyNumberFormat="1" applyFont="1" applyBorder="1" applyAlignment="1" applyProtection="1">
      <alignment horizontal="left" vertical="center" wrapText="1"/>
      <protection locked="0"/>
    </xf>
    <xf numFmtId="2" fontId="6" fillId="0" borderId="28" xfId="0" applyNumberFormat="1" applyFont="1" applyBorder="1" applyAlignment="1" applyProtection="1">
      <alignment horizontal="center"/>
      <protection locked="0"/>
    </xf>
    <xf numFmtId="165" fontId="6" fillId="0" borderId="28" xfId="0" applyNumberFormat="1" applyFont="1" applyBorder="1" applyAlignment="1" applyProtection="1">
      <alignment horizontal="left"/>
      <protection locked="0"/>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164" fontId="6" fillId="0" borderId="25" xfId="0" applyNumberFormat="1" applyFont="1" applyBorder="1" applyAlignment="1" applyProtection="1">
      <alignment horizontal="center" vertical="center" wrapText="1"/>
      <protection locked="0"/>
    </xf>
    <xf numFmtId="2" fontId="6" fillId="0" borderId="25" xfId="0" applyNumberFormat="1"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164" fontId="6" fillId="0" borderId="26" xfId="0" applyNumberFormat="1" applyFont="1" applyBorder="1" applyAlignment="1" applyProtection="1">
      <alignment horizontal="center" vertical="center" wrapText="1"/>
      <protection locked="0"/>
    </xf>
    <xf numFmtId="6" fontId="6" fillId="0" borderId="2" xfId="0" applyNumberFormat="1" applyFont="1" applyBorder="1" applyAlignment="1" applyProtection="1">
      <alignment horizontal="left" vertical="center" wrapText="1"/>
      <protection locked="0"/>
    </xf>
    <xf numFmtId="2" fontId="6" fillId="0" borderId="25" xfId="0" applyNumberFormat="1" applyFont="1" applyBorder="1" applyAlignment="1" applyProtection="1">
      <alignment horizontal="center"/>
      <protection locked="0"/>
    </xf>
    <xf numFmtId="165" fontId="6" fillId="0" borderId="25" xfId="0" applyNumberFormat="1" applyFont="1" applyBorder="1" applyAlignment="1" applyProtection="1">
      <alignment horizontal="left"/>
      <protection locked="0"/>
    </xf>
    <xf numFmtId="0" fontId="6" fillId="0" borderId="0" xfId="0" applyFont="1" applyAlignment="1" applyProtection="1">
      <alignment horizontal="left"/>
      <protection locked="0"/>
    </xf>
    <xf numFmtId="164" fontId="6" fillId="0" borderId="7" xfId="0" applyNumberFormat="1" applyFont="1" applyBorder="1" applyAlignment="1" applyProtection="1">
      <alignment horizontal="center"/>
      <protection locked="0"/>
    </xf>
    <xf numFmtId="165" fontId="6" fillId="0" borderId="25" xfId="0" applyNumberFormat="1" applyFont="1" applyBorder="1" applyAlignment="1" applyProtection="1">
      <alignment horizontal="center"/>
      <protection locked="0"/>
    </xf>
    <xf numFmtId="0" fontId="7" fillId="0" borderId="16"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12" fillId="0" borderId="8" xfId="0" applyFont="1" applyBorder="1" applyAlignment="1" applyProtection="1">
      <alignment horizontal="left" vertical="center" wrapText="1"/>
      <protection locked="0"/>
    </xf>
    <xf numFmtId="164" fontId="6" fillId="0" borderId="8" xfId="0" applyNumberFormat="1" applyFont="1" applyBorder="1" applyAlignment="1" applyProtection="1">
      <alignment horizontal="center" vertical="center" wrapText="1"/>
      <protection locked="0"/>
    </xf>
    <xf numFmtId="6" fontId="6" fillId="0" borderId="11" xfId="0" applyNumberFormat="1" applyFont="1" applyBorder="1" applyAlignment="1" applyProtection="1">
      <alignment horizontal="left" vertical="center" wrapText="1"/>
      <protection locked="0"/>
    </xf>
    <xf numFmtId="2" fontId="6" fillId="0" borderId="8" xfId="0" applyNumberFormat="1" applyFont="1" applyBorder="1" applyAlignment="1" applyProtection="1">
      <alignment horizontal="center"/>
      <protection locked="0"/>
    </xf>
    <xf numFmtId="165" fontId="6" fillId="0" borderId="8" xfId="0" applyNumberFormat="1" applyFont="1" applyBorder="1" applyAlignment="1" applyProtection="1">
      <alignment horizontal="center"/>
      <protection locked="0"/>
    </xf>
    <xf numFmtId="0" fontId="12" fillId="0" borderId="2" xfId="0" applyFont="1" applyFill="1" applyBorder="1" applyAlignment="1" applyProtection="1">
      <alignment horizontal="left" vertical="center" wrapText="1"/>
      <protection locked="0"/>
    </xf>
    <xf numFmtId="0" fontId="13" fillId="0" borderId="36" xfId="0" applyFont="1" applyBorder="1" applyAlignment="1">
      <alignment horizontal="left" vertical="center" wrapText="1"/>
    </xf>
    <xf numFmtId="0" fontId="2" fillId="0" borderId="0" xfId="0" applyFont="1" applyFill="1" applyBorder="1" applyAlignment="1">
      <alignment horizontal="left" vertical="center"/>
    </xf>
    <xf numFmtId="0" fontId="2" fillId="0" borderId="36" xfId="0" applyFont="1" applyFill="1" applyBorder="1" applyAlignment="1">
      <alignment horizontal="left" vertical="center"/>
    </xf>
    <xf numFmtId="0" fontId="4" fillId="0" borderId="1" xfId="0" applyFont="1" applyFill="1" applyBorder="1" applyAlignment="1" applyProtection="1">
      <alignment horizontal="right" vertical="center" wrapText="1"/>
    </xf>
    <xf numFmtId="0" fontId="4" fillId="0" borderId="23" xfId="0" applyFont="1" applyFill="1" applyBorder="1" applyAlignment="1" applyProtection="1">
      <alignment horizontal="right" vertical="center" wrapText="1"/>
    </xf>
    <xf numFmtId="0" fontId="4" fillId="6" borderId="11" xfId="0" applyFont="1" applyFill="1" applyBorder="1" applyAlignment="1">
      <alignment vertical="center" wrapText="1"/>
    </xf>
    <xf numFmtId="0" fontId="4" fillId="6" borderId="36" xfId="0" applyFont="1" applyFill="1" applyBorder="1" applyAlignment="1">
      <alignment vertical="center" wrapText="1"/>
    </xf>
    <xf numFmtId="0" fontId="4" fillId="7" borderId="11" xfId="0" applyFont="1" applyFill="1" applyBorder="1" applyAlignment="1">
      <alignment vertical="center" wrapText="1"/>
    </xf>
    <xf numFmtId="0" fontId="4" fillId="7" borderId="36" xfId="0" applyFont="1" applyFill="1" applyBorder="1" applyAlignment="1">
      <alignment vertical="center" wrapText="1"/>
    </xf>
    <xf numFmtId="0" fontId="4" fillId="7" borderId="15" xfId="0" applyFont="1" applyFill="1" applyBorder="1" applyAlignment="1">
      <alignment vertical="center" wrapText="1"/>
    </xf>
    <xf numFmtId="0" fontId="4" fillId="8" borderId="11" xfId="0" applyFont="1" applyFill="1" applyBorder="1" applyAlignment="1">
      <alignment vertical="center" wrapText="1"/>
    </xf>
    <xf numFmtId="0" fontId="4" fillId="8" borderId="36" xfId="0" applyFont="1" applyFill="1" applyBorder="1" applyAlignment="1">
      <alignment vertical="center" wrapText="1"/>
    </xf>
    <xf numFmtId="0" fontId="4" fillId="8" borderId="15" xfId="0" applyFont="1" applyFill="1" applyBorder="1" applyAlignment="1">
      <alignment vertical="center" wrapText="1"/>
    </xf>
    <xf numFmtId="0" fontId="4" fillId="9" borderId="4"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0" fontId="4" fillId="0" borderId="34" xfId="0" applyFont="1" applyFill="1" applyBorder="1" applyAlignment="1" applyProtection="1">
      <alignment horizontal="right" vertical="center" wrapText="1"/>
    </xf>
    <xf numFmtId="0" fontId="4" fillId="0" borderId="40" xfId="0" applyFont="1" applyFill="1" applyBorder="1" applyAlignment="1" applyProtection="1">
      <alignment horizontal="right" vertical="center" wrapText="1"/>
    </xf>
  </cellXfs>
  <cellStyles count="2">
    <cellStyle name="Currency" xfId="1" builtinId="4"/>
    <cellStyle name="Normal" xfId="0" builtinId="0"/>
  </cellStyles>
  <dxfs count="0"/>
  <tableStyles count="0" defaultTableStyle="TableStyleMedium2" defaultPivotStyle="PivotStyleLight16"/>
  <colors>
    <mruColors>
      <color rgb="FF008000"/>
      <color rgb="FF99CCFF"/>
      <color rgb="FF0000CC"/>
      <color rgb="FF0066FF"/>
      <color rgb="FFBFCE2F"/>
      <color rgb="FF006B5E"/>
      <color rgb="FFD6E07A"/>
      <color rgb="FF8B2F25"/>
      <color rgb="FFFFFF99"/>
      <color rgb="FF83CE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17"/>
  <sheetViews>
    <sheetView zoomScale="80" zoomScaleNormal="80" workbookViewId="0">
      <selection sqref="A1:XFD1048576"/>
    </sheetView>
  </sheetViews>
  <sheetFormatPr defaultColWidth="25.7109375" defaultRowHeight="14.25" x14ac:dyDescent="0.2"/>
  <cols>
    <col min="1" max="1" width="25.85546875" style="83" customWidth="1"/>
    <col min="2" max="2" width="153" style="1" customWidth="1"/>
    <col min="3" max="16384" width="25.7109375" style="1"/>
  </cols>
  <sheetData>
    <row r="1" spans="1:15" ht="32.25" customHeight="1" x14ac:dyDescent="0.2">
      <c r="A1" s="230" t="s">
        <v>51</v>
      </c>
      <c r="B1" s="230"/>
      <c r="C1" s="91"/>
      <c r="D1" s="91"/>
      <c r="E1" s="91"/>
      <c r="F1" s="91"/>
      <c r="G1" s="91"/>
      <c r="H1" s="91"/>
      <c r="I1" s="91"/>
      <c r="J1" s="91"/>
      <c r="K1" s="91"/>
      <c r="L1" s="91"/>
      <c r="M1" s="91"/>
      <c r="N1" s="91"/>
      <c r="O1" s="91"/>
    </row>
    <row r="2" spans="1:15" ht="33" customHeight="1" x14ac:dyDescent="0.2">
      <c r="A2" s="229" t="s">
        <v>20</v>
      </c>
      <c r="B2" s="229"/>
    </row>
    <row r="3" spans="1:15" ht="71.25" x14ac:dyDescent="0.2">
      <c r="A3" s="97" t="s">
        <v>40</v>
      </c>
      <c r="B3" s="97" t="s">
        <v>114</v>
      </c>
    </row>
    <row r="5" spans="1:15" ht="114" x14ac:dyDescent="0.2">
      <c r="A5" s="97" t="s">
        <v>41</v>
      </c>
      <c r="B5" s="97" t="s">
        <v>49</v>
      </c>
    </row>
    <row r="7" spans="1:15" ht="128.25" x14ac:dyDescent="0.2">
      <c r="A7" s="97" t="s">
        <v>42</v>
      </c>
      <c r="B7" s="97" t="s">
        <v>115</v>
      </c>
    </row>
    <row r="9" spans="1:15" ht="114" x14ac:dyDescent="0.2">
      <c r="A9" s="97" t="s">
        <v>45</v>
      </c>
      <c r="B9" s="97" t="s">
        <v>116</v>
      </c>
    </row>
    <row r="11" spans="1:15" ht="85.5" x14ac:dyDescent="0.2">
      <c r="A11" s="97" t="s">
        <v>47</v>
      </c>
      <c r="B11" s="97" t="s">
        <v>117</v>
      </c>
    </row>
    <row r="13" spans="1:15" x14ac:dyDescent="0.2">
      <c r="A13" s="99" t="s">
        <v>46</v>
      </c>
      <c r="B13" s="98" t="s">
        <v>118</v>
      </c>
    </row>
    <row r="14" spans="1:15" x14ac:dyDescent="0.2">
      <c r="B14" s="144"/>
    </row>
    <row r="15" spans="1:15" ht="42.75" x14ac:dyDescent="0.2">
      <c r="A15" s="98" t="s">
        <v>43</v>
      </c>
      <c r="B15" s="98" t="s">
        <v>48</v>
      </c>
    </row>
    <row r="16" spans="1:15" x14ac:dyDescent="0.2">
      <c r="B16" s="144"/>
    </row>
    <row r="17" spans="1:2" x14ac:dyDescent="0.2">
      <c r="A17" s="98" t="s">
        <v>44</v>
      </c>
      <c r="B17" s="98" t="s">
        <v>119</v>
      </c>
    </row>
  </sheetData>
  <sheetProtection algorithmName="SHA-512" hashValue="S63mI2YIsYqzc4b1UfrLtUe+aXoObXzwjftlDttJUY7QKUMls1lz+XfL5ESRLKAou8LHFy+ZWwkweIHxrWrsvw==" saltValue="J1JMAGlxVtBxIAyEgQEUhA==" spinCount="100000" sheet="1" selectLockedCells="1" selectUnlockedCells="1"/>
  <mergeCells count="2">
    <mergeCell ref="A2:B2"/>
    <mergeCell ref="A1:B1"/>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O57"/>
  <sheetViews>
    <sheetView tabSelected="1" zoomScale="80" zoomScaleNormal="80" workbookViewId="0">
      <selection activeCell="L58" sqref="L58"/>
    </sheetView>
  </sheetViews>
  <sheetFormatPr defaultColWidth="8.85546875" defaultRowHeight="14.25" x14ac:dyDescent="0.2"/>
  <cols>
    <col min="1" max="1" width="10" style="1" customWidth="1"/>
    <col min="2" max="2" width="24" style="1" customWidth="1"/>
    <col min="3" max="4" width="10.7109375" style="1" customWidth="1"/>
    <col min="5" max="5" width="31.28515625" style="1" customWidth="1"/>
    <col min="6" max="8" width="12.7109375" style="1" customWidth="1"/>
    <col min="9" max="9" width="32.7109375" style="1" customWidth="1"/>
    <col min="10" max="11" width="13" style="1" customWidth="1"/>
    <col min="12" max="12" width="23.5703125" style="85" customWidth="1"/>
    <col min="13" max="13" width="26.5703125" style="1" customWidth="1"/>
    <col min="14" max="14" width="12.42578125" style="1" customWidth="1"/>
    <col min="15" max="15" width="12.7109375" style="89" customWidth="1"/>
    <col min="16" max="16384" width="8.85546875" style="1"/>
  </cols>
  <sheetData>
    <row r="1" spans="1:15" ht="32.25" customHeight="1" x14ac:dyDescent="0.2">
      <c r="A1" s="230" t="s">
        <v>54</v>
      </c>
      <c r="B1" s="230"/>
      <c r="C1" s="230"/>
      <c r="D1" s="230"/>
      <c r="E1" s="230"/>
      <c r="F1" s="230"/>
      <c r="G1" s="230"/>
      <c r="H1" s="230"/>
      <c r="I1" s="230"/>
      <c r="J1" s="230"/>
      <c r="K1" s="230"/>
      <c r="L1" s="230"/>
      <c r="M1" s="230"/>
      <c r="N1" s="230"/>
      <c r="O1" s="230"/>
    </row>
    <row r="2" spans="1:15" ht="32.25" customHeight="1" x14ac:dyDescent="0.2">
      <c r="A2" s="231" t="s">
        <v>55</v>
      </c>
      <c r="B2" s="231"/>
      <c r="C2" s="231"/>
      <c r="D2" s="231"/>
      <c r="E2" s="231"/>
      <c r="F2" s="231"/>
      <c r="G2" s="231"/>
      <c r="H2" s="231"/>
      <c r="I2" s="231"/>
      <c r="J2" s="231"/>
      <c r="K2" s="231"/>
      <c r="L2" s="231"/>
      <c r="M2" s="231"/>
      <c r="N2" s="231"/>
      <c r="O2" s="231"/>
    </row>
    <row r="3" spans="1:15" ht="15" customHeight="1" x14ac:dyDescent="0.2">
      <c r="A3" s="234" t="s">
        <v>0</v>
      </c>
      <c r="B3" s="235"/>
      <c r="C3" s="235"/>
      <c r="D3" s="235"/>
      <c r="E3" s="236" t="s">
        <v>2</v>
      </c>
      <c r="F3" s="237"/>
      <c r="G3" s="237"/>
      <c r="H3" s="238"/>
      <c r="I3" s="239" t="s">
        <v>15</v>
      </c>
      <c r="J3" s="240"/>
      <c r="K3" s="241"/>
      <c r="L3" s="86" t="s">
        <v>33</v>
      </c>
      <c r="M3" s="242" t="s">
        <v>3</v>
      </c>
      <c r="N3" s="243"/>
      <c r="O3" s="244"/>
    </row>
    <row r="4" spans="1:15" s="10" customFormat="1" ht="60" x14ac:dyDescent="0.25">
      <c r="A4" s="2" t="s">
        <v>4</v>
      </c>
      <c r="B4" s="3" t="s">
        <v>14</v>
      </c>
      <c r="C4" s="3" t="s">
        <v>11</v>
      </c>
      <c r="D4" s="3" t="s">
        <v>12</v>
      </c>
      <c r="E4" s="4" t="s">
        <v>24</v>
      </c>
      <c r="F4" s="5" t="s">
        <v>22</v>
      </c>
      <c r="G4" s="4" t="s">
        <v>5</v>
      </c>
      <c r="H4" s="6" t="s">
        <v>23</v>
      </c>
      <c r="I4" s="7" t="s">
        <v>17</v>
      </c>
      <c r="J4" s="8" t="s">
        <v>30</v>
      </c>
      <c r="K4" s="8" t="s">
        <v>56</v>
      </c>
      <c r="L4" s="75" t="s">
        <v>120</v>
      </c>
      <c r="M4" s="76" t="s">
        <v>25</v>
      </c>
      <c r="N4" s="9" t="s">
        <v>31</v>
      </c>
      <c r="O4" s="87" t="s">
        <v>16</v>
      </c>
    </row>
    <row r="5" spans="1:15" s="139" customFormat="1" x14ac:dyDescent="0.2">
      <c r="A5" s="11">
        <v>1</v>
      </c>
      <c r="B5" s="12"/>
      <c r="C5" s="13"/>
      <c r="D5" s="14"/>
      <c r="E5" s="15"/>
      <c r="F5" s="16"/>
      <c r="G5" s="17"/>
      <c r="H5" s="16">
        <f>F5*G5</f>
        <v>0</v>
      </c>
      <c r="I5" s="15"/>
      <c r="J5" s="16"/>
      <c r="K5" s="18"/>
      <c r="L5" s="138"/>
      <c r="M5" s="19"/>
      <c r="N5" s="17"/>
      <c r="O5" s="20"/>
    </row>
    <row r="6" spans="1:15" s="139" customFormat="1" x14ac:dyDescent="0.2">
      <c r="A6" s="21"/>
      <c r="B6" s="22"/>
      <c r="C6" s="23"/>
      <c r="D6" s="24"/>
      <c r="E6" s="25"/>
      <c r="F6" s="26"/>
      <c r="G6" s="27"/>
      <c r="H6" s="26">
        <f>F6*G6</f>
        <v>0</v>
      </c>
      <c r="I6" s="25"/>
      <c r="J6" s="26"/>
      <c r="K6" s="28"/>
      <c r="L6" s="140"/>
      <c r="M6" s="29"/>
      <c r="N6" s="27"/>
      <c r="O6" s="141"/>
    </row>
    <row r="7" spans="1:15" s="139" customFormat="1" x14ac:dyDescent="0.2">
      <c r="A7" s="21"/>
      <c r="B7" s="22"/>
      <c r="C7" s="23"/>
      <c r="D7" s="24"/>
      <c r="E7" s="25"/>
      <c r="F7" s="26"/>
      <c r="G7" s="27"/>
      <c r="H7" s="26">
        <f>F7*G7</f>
        <v>0</v>
      </c>
      <c r="I7" s="25"/>
      <c r="J7" s="26"/>
      <c r="K7" s="28"/>
      <c r="L7" s="140"/>
      <c r="M7" s="29"/>
      <c r="N7" s="27"/>
      <c r="O7" s="30"/>
    </row>
    <row r="8" spans="1:15" s="139" customFormat="1" x14ac:dyDescent="0.2">
      <c r="A8" s="21"/>
      <c r="B8" s="22"/>
      <c r="C8" s="23"/>
      <c r="D8" s="24"/>
      <c r="E8" s="25"/>
      <c r="F8" s="26"/>
      <c r="G8" s="27"/>
      <c r="H8" s="26">
        <f t="shared" ref="H8:H10" si="0">F8*G8</f>
        <v>0</v>
      </c>
      <c r="I8" s="25"/>
      <c r="J8" s="26"/>
      <c r="K8" s="28"/>
      <c r="L8" s="140"/>
      <c r="M8" s="29"/>
      <c r="N8" s="27"/>
      <c r="O8" s="30"/>
    </row>
    <row r="9" spans="1:15" s="139" customFormat="1" ht="14.45" customHeight="1" x14ac:dyDescent="0.2">
      <c r="A9" s="21"/>
      <c r="B9" s="22"/>
      <c r="C9" s="23"/>
      <c r="D9" s="24"/>
      <c r="E9" s="25"/>
      <c r="F9" s="26"/>
      <c r="G9" s="27"/>
      <c r="H9" s="26">
        <f t="shared" si="0"/>
        <v>0</v>
      </c>
      <c r="I9" s="25"/>
      <c r="J9" s="26"/>
      <c r="K9" s="28"/>
      <c r="L9" s="140"/>
      <c r="M9" s="29"/>
      <c r="N9" s="27"/>
      <c r="O9" s="30"/>
    </row>
    <row r="10" spans="1:15" s="139" customFormat="1" x14ac:dyDescent="0.2">
      <c r="A10" s="31"/>
      <c r="B10" s="90" t="s">
        <v>32</v>
      </c>
      <c r="C10" s="32"/>
      <c r="D10" s="33"/>
      <c r="E10" s="228" t="s">
        <v>113</v>
      </c>
      <c r="F10" s="34"/>
      <c r="G10" s="35"/>
      <c r="H10" s="34">
        <f t="shared" si="0"/>
        <v>0</v>
      </c>
      <c r="I10" s="228" t="s">
        <v>113</v>
      </c>
      <c r="J10" s="34"/>
      <c r="K10" s="36"/>
      <c r="L10" s="142">
        <f>SUM(K5:K10)</f>
        <v>0</v>
      </c>
      <c r="M10" s="37"/>
      <c r="N10" s="77"/>
      <c r="O10" s="38"/>
    </row>
    <row r="11" spans="1:15" s="139" customFormat="1" x14ac:dyDescent="0.2">
      <c r="A11" s="39">
        <v>2</v>
      </c>
      <c r="B11" s="40"/>
      <c r="C11" s="41"/>
      <c r="D11" s="42"/>
      <c r="E11" s="43"/>
      <c r="F11" s="44"/>
      <c r="G11" s="45"/>
      <c r="H11" s="44">
        <f>F11*G11</f>
        <v>0</v>
      </c>
      <c r="I11" s="43"/>
      <c r="J11" s="44"/>
      <c r="K11" s="46"/>
      <c r="L11" s="140" t="s">
        <v>18</v>
      </c>
      <c r="M11" s="47"/>
      <c r="N11" s="78"/>
      <c r="O11" s="48"/>
    </row>
    <row r="12" spans="1:15" s="139" customFormat="1" x14ac:dyDescent="0.2">
      <c r="A12" s="39"/>
      <c r="B12" s="40"/>
      <c r="C12" s="41"/>
      <c r="D12" s="42"/>
      <c r="E12" s="43"/>
      <c r="F12" s="44"/>
      <c r="G12" s="45"/>
      <c r="H12" s="44">
        <f t="shared" ref="H12:H52" si="1">F12*G12</f>
        <v>0</v>
      </c>
      <c r="I12" s="43"/>
      <c r="J12" s="44"/>
      <c r="K12" s="46"/>
      <c r="L12" s="140"/>
      <c r="M12" s="47"/>
      <c r="N12" s="78"/>
      <c r="O12" s="48"/>
    </row>
    <row r="13" spans="1:15" s="139" customFormat="1" x14ac:dyDescent="0.2">
      <c r="A13" s="39"/>
      <c r="B13" s="40"/>
      <c r="C13" s="41"/>
      <c r="D13" s="42"/>
      <c r="E13" s="43"/>
      <c r="F13" s="44"/>
      <c r="G13" s="45"/>
      <c r="H13" s="44">
        <f t="shared" si="1"/>
        <v>0</v>
      </c>
      <c r="I13" s="43"/>
      <c r="J13" s="44"/>
      <c r="K13" s="46"/>
      <c r="L13" s="140"/>
      <c r="M13" s="47"/>
      <c r="N13" s="78"/>
      <c r="O13" s="48"/>
    </row>
    <row r="14" spans="1:15" s="139" customFormat="1" x14ac:dyDescent="0.2">
      <c r="A14" s="39"/>
      <c r="B14" s="40"/>
      <c r="C14" s="41"/>
      <c r="D14" s="42"/>
      <c r="E14" s="43"/>
      <c r="F14" s="44"/>
      <c r="G14" s="45"/>
      <c r="H14" s="44">
        <f t="shared" si="1"/>
        <v>0</v>
      </c>
      <c r="I14" s="43"/>
      <c r="J14" s="44"/>
      <c r="K14" s="46"/>
      <c r="L14" s="140"/>
      <c r="M14" s="47"/>
      <c r="N14" s="78"/>
      <c r="O14" s="48"/>
    </row>
    <row r="15" spans="1:15" s="139" customFormat="1" x14ac:dyDescent="0.2">
      <c r="A15" s="39"/>
      <c r="B15" s="40"/>
      <c r="C15" s="41"/>
      <c r="D15" s="42"/>
      <c r="E15" s="43"/>
      <c r="F15" s="44"/>
      <c r="G15" s="45"/>
      <c r="H15" s="44">
        <f t="shared" si="1"/>
        <v>0</v>
      </c>
      <c r="I15" s="43"/>
      <c r="J15" s="44"/>
      <c r="K15" s="46"/>
      <c r="L15" s="140"/>
      <c r="M15" s="47"/>
      <c r="N15" s="78"/>
      <c r="O15" s="48"/>
    </row>
    <row r="16" spans="1:15" s="139" customFormat="1" x14ac:dyDescent="0.2">
      <c r="A16" s="39"/>
      <c r="B16" s="90" t="s">
        <v>32</v>
      </c>
      <c r="C16" s="41"/>
      <c r="D16" s="42"/>
      <c r="E16" s="228" t="s">
        <v>113</v>
      </c>
      <c r="F16" s="44"/>
      <c r="G16" s="45"/>
      <c r="H16" s="44">
        <f t="shared" si="1"/>
        <v>0</v>
      </c>
      <c r="I16" s="228" t="s">
        <v>113</v>
      </c>
      <c r="J16" s="44"/>
      <c r="K16" s="46"/>
      <c r="L16" s="142">
        <f>SUM(K11:K16)</f>
        <v>0</v>
      </c>
      <c r="M16" s="47"/>
      <c r="N16" s="78"/>
      <c r="O16" s="48"/>
    </row>
    <row r="17" spans="1:15" s="139" customFormat="1" x14ac:dyDescent="0.2">
      <c r="A17" s="49">
        <v>3</v>
      </c>
      <c r="B17" s="50"/>
      <c r="C17" s="51"/>
      <c r="D17" s="52"/>
      <c r="E17" s="53"/>
      <c r="F17" s="54"/>
      <c r="G17" s="55"/>
      <c r="H17" s="54">
        <f t="shared" si="1"/>
        <v>0</v>
      </c>
      <c r="I17" s="53"/>
      <c r="J17" s="54"/>
      <c r="K17" s="56"/>
      <c r="L17" s="140"/>
      <c r="M17" s="57"/>
      <c r="N17" s="79"/>
      <c r="O17" s="58"/>
    </row>
    <row r="18" spans="1:15" s="139" customFormat="1" x14ac:dyDescent="0.2">
      <c r="A18" s="39"/>
      <c r="B18" s="40"/>
      <c r="C18" s="41"/>
      <c r="D18" s="42"/>
      <c r="E18" s="43"/>
      <c r="F18" s="44"/>
      <c r="G18" s="45"/>
      <c r="H18" s="44">
        <f t="shared" si="1"/>
        <v>0</v>
      </c>
      <c r="I18" s="43"/>
      <c r="J18" s="44"/>
      <c r="K18" s="46"/>
      <c r="L18" s="140"/>
      <c r="M18" s="47"/>
      <c r="N18" s="78"/>
      <c r="O18" s="48"/>
    </row>
    <row r="19" spans="1:15" s="139" customFormat="1" x14ac:dyDescent="0.2">
      <c r="A19" s="39"/>
      <c r="B19" s="40"/>
      <c r="C19" s="41"/>
      <c r="D19" s="42"/>
      <c r="E19" s="43"/>
      <c r="F19" s="44"/>
      <c r="G19" s="45"/>
      <c r="H19" s="44">
        <f t="shared" si="1"/>
        <v>0</v>
      </c>
      <c r="I19" s="43"/>
      <c r="J19" s="44"/>
      <c r="K19" s="46"/>
      <c r="L19" s="140"/>
      <c r="M19" s="47"/>
      <c r="N19" s="78"/>
      <c r="O19" s="48"/>
    </row>
    <row r="20" spans="1:15" s="139" customFormat="1" x14ac:dyDescent="0.2">
      <c r="A20" s="39"/>
      <c r="B20" s="40"/>
      <c r="C20" s="41"/>
      <c r="D20" s="42"/>
      <c r="E20" s="43"/>
      <c r="F20" s="44"/>
      <c r="G20" s="45"/>
      <c r="H20" s="44">
        <f t="shared" si="1"/>
        <v>0</v>
      </c>
      <c r="I20" s="43"/>
      <c r="J20" s="44"/>
      <c r="K20" s="46"/>
      <c r="L20" s="140"/>
      <c r="M20" s="47"/>
      <c r="N20" s="78"/>
      <c r="O20" s="48"/>
    </row>
    <row r="21" spans="1:15" s="139" customFormat="1" x14ac:dyDescent="0.2">
      <c r="A21" s="39"/>
      <c r="B21" s="40"/>
      <c r="C21" s="41"/>
      <c r="D21" s="42"/>
      <c r="E21" s="43"/>
      <c r="F21" s="44"/>
      <c r="G21" s="45"/>
      <c r="H21" s="44">
        <f t="shared" si="1"/>
        <v>0</v>
      </c>
      <c r="I21" s="43"/>
      <c r="J21" s="44"/>
      <c r="K21" s="46"/>
      <c r="L21" s="140"/>
      <c r="M21" s="47"/>
      <c r="N21" s="78"/>
      <c r="O21" s="48"/>
    </row>
    <row r="22" spans="1:15" s="139" customFormat="1" x14ac:dyDescent="0.2">
      <c r="A22" s="59"/>
      <c r="B22" s="90" t="s">
        <v>32</v>
      </c>
      <c r="C22" s="60"/>
      <c r="D22" s="61"/>
      <c r="E22" s="228" t="s">
        <v>113</v>
      </c>
      <c r="F22" s="62"/>
      <c r="G22" s="63"/>
      <c r="H22" s="62">
        <f t="shared" si="1"/>
        <v>0</v>
      </c>
      <c r="I22" s="228" t="s">
        <v>113</v>
      </c>
      <c r="J22" s="62"/>
      <c r="K22" s="64"/>
      <c r="L22" s="142">
        <f>SUM(K17:K22)</f>
        <v>0</v>
      </c>
      <c r="M22" s="65"/>
      <c r="N22" s="80"/>
      <c r="O22" s="66"/>
    </row>
    <row r="23" spans="1:15" s="139" customFormat="1" x14ac:dyDescent="0.2">
      <c r="A23" s="39">
        <v>4</v>
      </c>
      <c r="B23" s="40"/>
      <c r="C23" s="41"/>
      <c r="D23" s="42"/>
      <c r="E23" s="43"/>
      <c r="F23" s="44"/>
      <c r="G23" s="45"/>
      <c r="H23" s="44">
        <f t="shared" si="1"/>
        <v>0</v>
      </c>
      <c r="I23" s="43"/>
      <c r="J23" s="44"/>
      <c r="K23" s="46"/>
      <c r="L23" s="140"/>
      <c r="M23" s="47"/>
      <c r="N23" s="78"/>
      <c r="O23" s="48"/>
    </row>
    <row r="24" spans="1:15" s="139" customFormat="1" x14ac:dyDescent="0.2">
      <c r="A24" s="39"/>
      <c r="B24" s="40"/>
      <c r="C24" s="41"/>
      <c r="D24" s="42"/>
      <c r="E24" s="43"/>
      <c r="F24" s="44"/>
      <c r="G24" s="45"/>
      <c r="H24" s="44">
        <f t="shared" si="1"/>
        <v>0</v>
      </c>
      <c r="I24" s="43"/>
      <c r="J24" s="44"/>
      <c r="K24" s="46"/>
      <c r="L24" s="140"/>
      <c r="M24" s="47"/>
      <c r="N24" s="78"/>
      <c r="O24" s="48"/>
    </row>
    <row r="25" spans="1:15" s="139" customFormat="1" ht="14.45" customHeight="1" x14ac:dyDescent="0.2">
      <c r="A25" s="21"/>
      <c r="B25" s="22"/>
      <c r="C25" s="23"/>
      <c r="D25" s="24"/>
      <c r="E25" s="25"/>
      <c r="F25" s="26"/>
      <c r="G25" s="27"/>
      <c r="H25" s="26">
        <f t="shared" si="1"/>
        <v>0</v>
      </c>
      <c r="I25" s="25"/>
      <c r="J25" s="26"/>
      <c r="K25" s="28"/>
      <c r="L25" s="140"/>
      <c r="M25" s="29"/>
      <c r="N25" s="27"/>
      <c r="O25" s="30"/>
    </row>
    <row r="26" spans="1:15" s="139" customFormat="1" x14ac:dyDescent="0.2">
      <c r="A26" s="39"/>
      <c r="B26" s="40"/>
      <c r="C26" s="41"/>
      <c r="D26" s="42"/>
      <c r="E26" s="43"/>
      <c r="F26" s="44"/>
      <c r="G26" s="45"/>
      <c r="H26" s="44">
        <f t="shared" si="1"/>
        <v>0</v>
      </c>
      <c r="I26" s="43"/>
      <c r="J26" s="44"/>
      <c r="K26" s="46"/>
      <c r="L26" s="140"/>
      <c r="M26" s="47"/>
      <c r="N26" s="78"/>
      <c r="O26" s="48"/>
    </row>
    <row r="27" spans="1:15" s="139" customFormat="1" x14ac:dyDescent="0.2">
      <c r="A27" s="39"/>
      <c r="B27" s="40"/>
      <c r="C27" s="41"/>
      <c r="D27" s="42"/>
      <c r="E27" s="43"/>
      <c r="F27" s="44"/>
      <c r="G27" s="45"/>
      <c r="H27" s="44">
        <f t="shared" si="1"/>
        <v>0</v>
      </c>
      <c r="I27" s="43"/>
      <c r="J27" s="44"/>
      <c r="K27" s="46"/>
      <c r="L27" s="140"/>
      <c r="M27" s="47"/>
      <c r="N27" s="78"/>
      <c r="O27" s="48"/>
    </row>
    <row r="28" spans="1:15" s="139" customFormat="1" x14ac:dyDescent="0.2">
      <c r="A28" s="39"/>
      <c r="B28" s="90" t="s">
        <v>32</v>
      </c>
      <c r="C28" s="41"/>
      <c r="D28" s="42"/>
      <c r="E28" s="228" t="s">
        <v>113</v>
      </c>
      <c r="F28" s="44"/>
      <c r="G28" s="45"/>
      <c r="H28" s="44">
        <f t="shared" si="1"/>
        <v>0</v>
      </c>
      <c r="I28" s="228" t="s">
        <v>113</v>
      </c>
      <c r="J28" s="67"/>
      <c r="K28" s="46"/>
      <c r="L28" s="142">
        <f>SUM(K23:K28)</f>
        <v>0</v>
      </c>
      <c r="M28" s="47"/>
      <c r="N28" s="78"/>
      <c r="O28" s="48"/>
    </row>
    <row r="29" spans="1:15" s="139" customFormat="1" x14ac:dyDescent="0.2">
      <c r="A29" s="49">
        <v>5</v>
      </c>
      <c r="B29" s="50"/>
      <c r="C29" s="51"/>
      <c r="D29" s="52"/>
      <c r="E29" s="68"/>
      <c r="F29" s="54"/>
      <c r="G29" s="55"/>
      <c r="H29" s="54">
        <f t="shared" si="1"/>
        <v>0</v>
      </c>
      <c r="I29" s="53"/>
      <c r="J29" s="54"/>
      <c r="K29" s="56"/>
      <c r="L29" s="140"/>
      <c r="M29" s="57"/>
      <c r="N29" s="79"/>
      <c r="O29" s="58"/>
    </row>
    <row r="30" spans="1:15" s="139" customFormat="1" x14ac:dyDescent="0.2">
      <c r="A30" s="39"/>
      <c r="B30" s="40"/>
      <c r="C30" s="41"/>
      <c r="D30" s="42"/>
      <c r="E30" s="43"/>
      <c r="F30" s="44"/>
      <c r="G30" s="45"/>
      <c r="H30" s="44">
        <f t="shared" si="1"/>
        <v>0</v>
      </c>
      <c r="I30" s="43"/>
      <c r="J30" s="44"/>
      <c r="K30" s="46"/>
      <c r="L30" s="140"/>
      <c r="M30" s="47"/>
      <c r="N30" s="78"/>
      <c r="O30" s="48"/>
    </row>
    <row r="31" spans="1:15" s="139" customFormat="1" ht="14.45" customHeight="1" x14ac:dyDescent="0.2">
      <c r="A31" s="21"/>
      <c r="B31" s="22"/>
      <c r="C31" s="23"/>
      <c r="D31" s="24"/>
      <c r="E31" s="25"/>
      <c r="F31" s="26"/>
      <c r="G31" s="27"/>
      <c r="H31" s="26">
        <f t="shared" si="1"/>
        <v>0</v>
      </c>
      <c r="I31" s="25"/>
      <c r="J31" s="26"/>
      <c r="K31" s="28"/>
      <c r="L31" s="140"/>
      <c r="M31" s="29"/>
      <c r="N31" s="27"/>
      <c r="O31" s="30"/>
    </row>
    <row r="32" spans="1:15" s="139" customFormat="1" x14ac:dyDescent="0.2">
      <c r="A32" s="39"/>
      <c r="B32" s="40"/>
      <c r="C32" s="41"/>
      <c r="D32" s="42"/>
      <c r="E32" s="43"/>
      <c r="F32" s="44"/>
      <c r="G32" s="45"/>
      <c r="H32" s="44">
        <f t="shared" si="1"/>
        <v>0</v>
      </c>
      <c r="I32" s="43"/>
      <c r="J32" s="44"/>
      <c r="K32" s="46"/>
      <c r="L32" s="140"/>
      <c r="M32" s="47"/>
      <c r="N32" s="78"/>
      <c r="O32" s="48"/>
    </row>
    <row r="33" spans="1:15" s="139" customFormat="1" x14ac:dyDescent="0.2">
      <c r="A33" s="39"/>
      <c r="B33" s="40"/>
      <c r="C33" s="41"/>
      <c r="D33" s="42"/>
      <c r="E33" s="43"/>
      <c r="F33" s="44"/>
      <c r="G33" s="45"/>
      <c r="H33" s="44">
        <f t="shared" si="1"/>
        <v>0</v>
      </c>
      <c r="I33" s="43"/>
      <c r="J33" s="44"/>
      <c r="K33" s="46"/>
      <c r="L33" s="140"/>
      <c r="M33" s="47"/>
      <c r="N33" s="78"/>
      <c r="O33" s="48"/>
    </row>
    <row r="34" spans="1:15" s="139" customFormat="1" x14ac:dyDescent="0.2">
      <c r="A34" s="59"/>
      <c r="B34" s="90" t="s">
        <v>32</v>
      </c>
      <c r="C34" s="60"/>
      <c r="D34" s="61"/>
      <c r="E34" s="228" t="s">
        <v>113</v>
      </c>
      <c r="F34" s="62"/>
      <c r="G34" s="63"/>
      <c r="H34" s="62">
        <f t="shared" si="1"/>
        <v>0</v>
      </c>
      <c r="I34" s="228" t="s">
        <v>113</v>
      </c>
      <c r="J34" s="62"/>
      <c r="K34" s="64"/>
      <c r="L34" s="142">
        <f>SUM(K29:K34)</f>
        <v>0</v>
      </c>
      <c r="M34" s="65"/>
      <c r="N34" s="80"/>
      <c r="O34" s="69"/>
    </row>
    <row r="35" spans="1:15" s="139" customFormat="1" x14ac:dyDescent="0.2">
      <c r="A35" s="49">
        <v>6</v>
      </c>
      <c r="B35" s="50"/>
      <c r="C35" s="51"/>
      <c r="D35" s="52"/>
      <c r="E35" s="68"/>
      <c r="F35" s="54"/>
      <c r="G35" s="55"/>
      <c r="H35" s="54">
        <f t="shared" ref="H35:H40" si="2">F35*G35</f>
        <v>0</v>
      </c>
      <c r="I35" s="53"/>
      <c r="J35" s="54"/>
      <c r="K35" s="56"/>
      <c r="L35" s="140"/>
      <c r="M35" s="57"/>
      <c r="N35" s="79"/>
      <c r="O35" s="58"/>
    </row>
    <row r="36" spans="1:15" s="139" customFormat="1" x14ac:dyDescent="0.2">
      <c r="A36" s="39"/>
      <c r="B36" s="40"/>
      <c r="C36" s="41"/>
      <c r="D36" s="42"/>
      <c r="E36" s="43"/>
      <c r="F36" s="44"/>
      <c r="G36" s="45"/>
      <c r="H36" s="44">
        <f t="shared" si="2"/>
        <v>0</v>
      </c>
      <c r="I36" s="43"/>
      <c r="J36" s="44"/>
      <c r="K36" s="46"/>
      <c r="L36" s="140"/>
      <c r="M36" s="47"/>
      <c r="N36" s="78"/>
      <c r="O36" s="48"/>
    </row>
    <row r="37" spans="1:15" s="139" customFormat="1" ht="14.45" customHeight="1" x14ac:dyDescent="0.2">
      <c r="A37" s="21"/>
      <c r="B37" s="22"/>
      <c r="C37" s="23"/>
      <c r="D37" s="24"/>
      <c r="E37" s="25"/>
      <c r="F37" s="26"/>
      <c r="G37" s="27"/>
      <c r="H37" s="26">
        <f t="shared" si="2"/>
        <v>0</v>
      </c>
      <c r="I37" s="25"/>
      <c r="J37" s="26"/>
      <c r="K37" s="28"/>
      <c r="L37" s="140"/>
      <c r="M37" s="29"/>
      <c r="N37" s="27"/>
      <c r="O37" s="30"/>
    </row>
    <row r="38" spans="1:15" s="139" customFormat="1" x14ac:dyDescent="0.2">
      <c r="A38" s="39"/>
      <c r="B38" s="40"/>
      <c r="C38" s="41"/>
      <c r="D38" s="42"/>
      <c r="E38" s="43"/>
      <c r="F38" s="44"/>
      <c r="G38" s="45"/>
      <c r="H38" s="44">
        <f t="shared" si="2"/>
        <v>0</v>
      </c>
      <c r="I38" s="43"/>
      <c r="J38" s="44"/>
      <c r="K38" s="46"/>
      <c r="L38" s="140"/>
      <c r="M38" s="47"/>
      <c r="N38" s="78"/>
      <c r="O38" s="48"/>
    </row>
    <row r="39" spans="1:15" s="139" customFormat="1" x14ac:dyDescent="0.2">
      <c r="A39" s="39"/>
      <c r="B39" s="40"/>
      <c r="C39" s="41"/>
      <c r="D39" s="42"/>
      <c r="E39" s="43"/>
      <c r="F39" s="44"/>
      <c r="G39" s="45"/>
      <c r="H39" s="44">
        <f t="shared" si="2"/>
        <v>0</v>
      </c>
      <c r="I39" s="43"/>
      <c r="J39" s="44"/>
      <c r="K39" s="46"/>
      <c r="L39" s="140"/>
      <c r="M39" s="47"/>
      <c r="N39" s="78"/>
      <c r="O39" s="48"/>
    </row>
    <row r="40" spans="1:15" s="139" customFormat="1" x14ac:dyDescent="0.2">
      <c r="A40" s="59"/>
      <c r="B40" s="90" t="s">
        <v>32</v>
      </c>
      <c r="C40" s="60"/>
      <c r="D40" s="61"/>
      <c r="E40" s="228" t="s">
        <v>113</v>
      </c>
      <c r="F40" s="62"/>
      <c r="G40" s="63"/>
      <c r="H40" s="62">
        <f t="shared" si="2"/>
        <v>0</v>
      </c>
      <c r="I40" s="228" t="s">
        <v>113</v>
      </c>
      <c r="J40" s="62"/>
      <c r="K40" s="64"/>
      <c r="L40" s="142">
        <f>SUM(K35:K40)</f>
        <v>0</v>
      </c>
      <c r="M40" s="65"/>
      <c r="N40" s="80"/>
      <c r="O40" s="69"/>
    </row>
    <row r="41" spans="1:15" s="139" customFormat="1" x14ac:dyDescent="0.2">
      <c r="A41" s="49">
        <v>7</v>
      </c>
      <c r="B41" s="50"/>
      <c r="C41" s="51"/>
      <c r="D41" s="52"/>
      <c r="E41" s="68"/>
      <c r="F41" s="54"/>
      <c r="G41" s="55"/>
      <c r="H41" s="54">
        <f t="shared" si="1"/>
        <v>0</v>
      </c>
      <c r="I41" s="228"/>
      <c r="J41" s="54"/>
      <c r="K41" s="56"/>
      <c r="L41" s="140"/>
      <c r="M41" s="57"/>
      <c r="N41" s="79"/>
      <c r="O41" s="58"/>
    </row>
    <row r="42" spans="1:15" s="139" customFormat="1" x14ac:dyDescent="0.2">
      <c r="A42" s="39"/>
      <c r="B42" s="40"/>
      <c r="C42" s="41"/>
      <c r="D42" s="42"/>
      <c r="E42" s="43"/>
      <c r="F42" s="44"/>
      <c r="G42" s="45"/>
      <c r="H42" s="44">
        <f t="shared" si="1"/>
        <v>0</v>
      </c>
      <c r="I42" s="43"/>
      <c r="J42" s="44"/>
      <c r="K42" s="46"/>
      <c r="L42" s="140"/>
      <c r="M42" s="47"/>
      <c r="N42" s="78"/>
      <c r="O42" s="48"/>
    </row>
    <row r="43" spans="1:15" s="139" customFormat="1" ht="14.45" customHeight="1" x14ac:dyDescent="0.2">
      <c r="A43" s="21"/>
      <c r="B43" s="22"/>
      <c r="C43" s="23"/>
      <c r="D43" s="24"/>
      <c r="E43" s="25"/>
      <c r="F43" s="26"/>
      <c r="G43" s="27"/>
      <c r="H43" s="26">
        <f t="shared" ref="H43" si="3">F43*G43</f>
        <v>0</v>
      </c>
      <c r="I43" s="25"/>
      <c r="J43" s="26"/>
      <c r="K43" s="28"/>
      <c r="L43" s="140"/>
      <c r="M43" s="29"/>
      <c r="N43" s="27"/>
      <c r="O43" s="30"/>
    </row>
    <row r="44" spans="1:15" s="139" customFormat="1" x14ac:dyDescent="0.2">
      <c r="A44" s="39"/>
      <c r="B44" s="40"/>
      <c r="C44" s="41"/>
      <c r="D44" s="42"/>
      <c r="E44" s="43"/>
      <c r="F44" s="44"/>
      <c r="G44" s="45"/>
      <c r="H44" s="44">
        <f t="shared" si="1"/>
        <v>0</v>
      </c>
      <c r="I44" s="43"/>
      <c r="J44" s="44"/>
      <c r="K44" s="46"/>
      <c r="L44" s="140"/>
      <c r="M44" s="47"/>
      <c r="N44" s="78"/>
      <c r="O44" s="48"/>
    </row>
    <row r="45" spans="1:15" s="139" customFormat="1" x14ac:dyDescent="0.2">
      <c r="A45" s="39"/>
      <c r="B45" s="40"/>
      <c r="C45" s="41"/>
      <c r="D45" s="42"/>
      <c r="E45" s="43"/>
      <c r="F45" s="44"/>
      <c r="G45" s="45"/>
      <c r="H45" s="44">
        <f t="shared" si="1"/>
        <v>0</v>
      </c>
      <c r="I45" s="43"/>
      <c r="J45" s="44"/>
      <c r="K45" s="46"/>
      <c r="L45" s="140"/>
      <c r="M45" s="47"/>
      <c r="N45" s="78"/>
      <c r="O45" s="48"/>
    </row>
    <row r="46" spans="1:15" s="139" customFormat="1" x14ac:dyDescent="0.2">
      <c r="A46" s="59"/>
      <c r="B46" s="90" t="s">
        <v>32</v>
      </c>
      <c r="C46" s="60"/>
      <c r="D46" s="61"/>
      <c r="E46" s="228" t="s">
        <v>113</v>
      </c>
      <c r="F46" s="62"/>
      <c r="G46" s="63"/>
      <c r="H46" s="62">
        <f t="shared" si="1"/>
        <v>0</v>
      </c>
      <c r="I46" s="228" t="s">
        <v>113</v>
      </c>
      <c r="J46" s="62"/>
      <c r="K46" s="64"/>
      <c r="L46" s="142">
        <f>SUM(K41:K46)</f>
        <v>0</v>
      </c>
      <c r="M46" s="65"/>
      <c r="N46" s="80"/>
      <c r="O46" s="69"/>
    </row>
    <row r="47" spans="1:15" s="139" customFormat="1" x14ac:dyDescent="0.2">
      <c r="A47" s="39">
        <v>8</v>
      </c>
      <c r="B47" s="40"/>
      <c r="C47" s="41"/>
      <c r="D47" s="42"/>
      <c r="E47" s="70"/>
      <c r="F47" s="44"/>
      <c r="G47" s="45"/>
      <c r="H47" s="44">
        <f t="shared" si="1"/>
        <v>0</v>
      </c>
      <c r="I47" s="43"/>
      <c r="J47" s="44"/>
      <c r="K47" s="46"/>
      <c r="L47" s="140"/>
      <c r="M47" s="47"/>
      <c r="N47" s="78"/>
      <c r="O47" s="48"/>
    </row>
    <row r="48" spans="1:15" s="139" customFormat="1" x14ac:dyDescent="0.2">
      <c r="A48" s="39"/>
      <c r="B48" s="40"/>
      <c r="C48" s="41"/>
      <c r="D48" s="42"/>
      <c r="E48" s="70"/>
      <c r="F48" s="44"/>
      <c r="G48" s="45"/>
      <c r="H48" s="44">
        <f t="shared" si="1"/>
        <v>0</v>
      </c>
      <c r="I48" s="43"/>
      <c r="J48" s="44"/>
      <c r="K48" s="46"/>
      <c r="L48" s="140"/>
      <c r="M48" s="47"/>
      <c r="N48" s="78"/>
      <c r="O48" s="48"/>
    </row>
    <row r="49" spans="1:15" s="139" customFormat="1" ht="14.45" customHeight="1" x14ac:dyDescent="0.2">
      <c r="A49" s="21"/>
      <c r="B49" s="22"/>
      <c r="C49" s="23"/>
      <c r="D49" s="24"/>
      <c r="E49" s="25"/>
      <c r="F49" s="26"/>
      <c r="G49" s="27"/>
      <c r="H49" s="26">
        <f t="shared" si="1"/>
        <v>0</v>
      </c>
      <c r="I49" s="25"/>
      <c r="J49" s="26"/>
      <c r="K49" s="28"/>
      <c r="L49" s="140"/>
      <c r="M49" s="29"/>
      <c r="N49" s="27"/>
      <c r="O49" s="30"/>
    </row>
    <row r="50" spans="1:15" s="139" customFormat="1" x14ac:dyDescent="0.2">
      <c r="A50" s="39"/>
      <c r="B50" s="40"/>
      <c r="C50" s="41"/>
      <c r="D50" s="42"/>
      <c r="E50" s="43"/>
      <c r="F50" s="44"/>
      <c r="G50" s="45"/>
      <c r="H50" s="44">
        <f t="shared" si="1"/>
        <v>0</v>
      </c>
      <c r="I50" s="43"/>
      <c r="J50" s="44"/>
      <c r="K50" s="46"/>
      <c r="L50" s="140"/>
      <c r="M50" s="47"/>
      <c r="N50" s="78"/>
      <c r="O50" s="48"/>
    </row>
    <row r="51" spans="1:15" s="139" customFormat="1" x14ac:dyDescent="0.2">
      <c r="A51" s="39"/>
      <c r="B51" s="40"/>
      <c r="C51" s="41"/>
      <c r="D51" s="42"/>
      <c r="E51" s="43"/>
      <c r="F51" s="44"/>
      <c r="G51" s="45"/>
      <c r="H51" s="44">
        <f t="shared" si="1"/>
        <v>0</v>
      </c>
      <c r="I51" s="43"/>
      <c r="J51" s="44"/>
      <c r="K51" s="46"/>
      <c r="L51" s="140"/>
      <c r="M51" s="47"/>
      <c r="N51" s="78"/>
      <c r="O51" s="48"/>
    </row>
    <row r="52" spans="1:15" s="139" customFormat="1" ht="15" thickBot="1" x14ac:dyDescent="0.25">
      <c r="A52" s="39"/>
      <c r="B52" s="94" t="s">
        <v>32</v>
      </c>
      <c r="C52" s="41"/>
      <c r="D52" s="42"/>
      <c r="E52" s="228" t="s">
        <v>113</v>
      </c>
      <c r="F52" s="71"/>
      <c r="G52" s="45"/>
      <c r="H52" s="44">
        <f t="shared" si="1"/>
        <v>0</v>
      </c>
      <c r="I52" s="228" t="s">
        <v>113</v>
      </c>
      <c r="J52" s="44"/>
      <c r="K52" s="46"/>
      <c r="L52" s="143">
        <f>SUM(K47:K52)</f>
        <v>0</v>
      </c>
      <c r="M52" s="72"/>
      <c r="N52" s="81"/>
      <c r="O52" s="73"/>
    </row>
    <row r="53" spans="1:15" s="139" customFormat="1" ht="20.45" customHeight="1" thickBot="1" x14ac:dyDescent="0.25">
      <c r="A53" s="147"/>
      <c r="B53" s="148"/>
      <c r="C53" s="147"/>
      <c r="D53" s="147"/>
      <c r="E53" s="147"/>
      <c r="F53" s="147"/>
      <c r="G53" s="102" t="s">
        <v>1</v>
      </c>
      <c r="H53" s="103">
        <f>SUM(H5:H52)</f>
        <v>0</v>
      </c>
      <c r="I53" s="104" t="s">
        <v>6</v>
      </c>
      <c r="J53" s="105">
        <f>SUM(J5:J52)</f>
        <v>0</v>
      </c>
      <c r="K53" s="106">
        <f>SUM(K5:K52)</f>
        <v>0</v>
      </c>
      <c r="L53" s="145" t="s">
        <v>34</v>
      </c>
      <c r="O53" s="149"/>
    </row>
    <row r="54" spans="1:15" s="139" customFormat="1" ht="18.600000000000001" customHeight="1" thickBot="1" x14ac:dyDescent="0.3">
      <c r="B54" s="95"/>
      <c r="G54" s="134"/>
      <c r="H54" s="134"/>
      <c r="I54" s="232" t="s">
        <v>121</v>
      </c>
      <c r="J54" s="233"/>
      <c r="K54" s="135">
        <f>J53+K53</f>
        <v>0</v>
      </c>
      <c r="L54" s="146">
        <f>L28+L34+L40+L46+L52+L22+L16+L10</f>
        <v>0</v>
      </c>
      <c r="O54" s="149"/>
    </row>
    <row r="55" spans="1:15" ht="15" x14ac:dyDescent="0.2">
      <c r="L55" s="92"/>
    </row>
    <row r="57" spans="1:15" x14ac:dyDescent="0.2">
      <c r="H57" s="74"/>
    </row>
  </sheetData>
  <sheetProtection formatCells="0" formatColumns="0" formatRows="0" insertRows="0" insertHyperlinks="0" deleteRows="0"/>
  <mergeCells count="7">
    <mergeCell ref="A1:O1"/>
    <mergeCell ref="A2:O2"/>
    <mergeCell ref="I54:J54"/>
    <mergeCell ref="A3:D3"/>
    <mergeCell ref="E3:H3"/>
    <mergeCell ref="I3:K3"/>
    <mergeCell ref="M3:O3"/>
  </mergeCells>
  <pageMargins left="0.25" right="0.25" top="0.75" bottom="0.75" header="0.3" footer="0.3"/>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57"/>
  <sheetViews>
    <sheetView zoomScale="80" zoomScaleNormal="80" workbookViewId="0">
      <selection activeCell="K58" sqref="K58"/>
    </sheetView>
  </sheetViews>
  <sheetFormatPr defaultColWidth="8.85546875" defaultRowHeight="14.25" x14ac:dyDescent="0.2"/>
  <cols>
    <col min="1" max="1" width="10" style="1" customWidth="1"/>
    <col min="2" max="2" width="24" style="1" customWidth="1"/>
    <col min="3" max="4" width="8.85546875" style="1"/>
    <col min="5" max="5" width="31.28515625" style="1" customWidth="1"/>
    <col min="6" max="8" width="11.28515625" style="1" customWidth="1"/>
    <col min="9" max="9" width="32.7109375" style="1" customWidth="1"/>
    <col min="10" max="11" width="13" style="1" customWidth="1"/>
    <col min="12" max="12" width="23.5703125" style="85" customWidth="1"/>
    <col min="13" max="13" width="26.5703125" style="1" customWidth="1"/>
    <col min="14" max="14" width="12.42578125" style="1" customWidth="1"/>
    <col min="15" max="15" width="12.7109375" style="89" customWidth="1"/>
    <col min="16" max="16384" width="8.85546875" style="1"/>
  </cols>
  <sheetData>
    <row r="1" spans="1:15" ht="32.25" customHeight="1" x14ac:dyDescent="0.2">
      <c r="A1" s="230" t="s">
        <v>53</v>
      </c>
      <c r="B1" s="230"/>
      <c r="C1" s="230"/>
      <c r="D1" s="230"/>
      <c r="E1" s="230"/>
      <c r="F1" s="230"/>
      <c r="G1" s="230"/>
      <c r="H1" s="230"/>
      <c r="I1" s="230"/>
      <c r="J1" s="230"/>
      <c r="K1" s="230"/>
      <c r="L1" s="230"/>
      <c r="M1" s="230"/>
      <c r="N1" s="230"/>
      <c r="O1" s="230"/>
    </row>
    <row r="2" spans="1:15" ht="32.25" customHeight="1" x14ac:dyDescent="0.2">
      <c r="A2" s="231" t="s">
        <v>52</v>
      </c>
      <c r="B2" s="231"/>
      <c r="C2" s="231"/>
      <c r="D2" s="231"/>
      <c r="E2" s="231"/>
      <c r="F2" s="231"/>
      <c r="G2" s="231"/>
      <c r="H2" s="231"/>
      <c r="I2" s="231"/>
      <c r="J2" s="231"/>
      <c r="K2" s="231"/>
      <c r="L2" s="231"/>
      <c r="M2" s="231"/>
      <c r="N2" s="231"/>
      <c r="O2" s="231"/>
    </row>
    <row r="3" spans="1:15" ht="15" customHeight="1" x14ac:dyDescent="0.2">
      <c r="A3" s="234" t="s">
        <v>0</v>
      </c>
      <c r="B3" s="235"/>
      <c r="C3" s="235"/>
      <c r="D3" s="235"/>
      <c r="E3" s="236" t="s">
        <v>2</v>
      </c>
      <c r="F3" s="237"/>
      <c r="G3" s="237"/>
      <c r="H3" s="238"/>
      <c r="I3" s="239" t="s">
        <v>15</v>
      </c>
      <c r="J3" s="240"/>
      <c r="K3" s="241"/>
      <c r="L3" s="86" t="s">
        <v>33</v>
      </c>
      <c r="M3" s="242" t="s">
        <v>3</v>
      </c>
      <c r="N3" s="243"/>
      <c r="O3" s="244"/>
    </row>
    <row r="4" spans="1:15" s="10" customFormat="1" ht="60" x14ac:dyDescent="0.25">
      <c r="A4" s="2" t="s">
        <v>4</v>
      </c>
      <c r="B4" s="3" t="s">
        <v>14</v>
      </c>
      <c r="C4" s="3" t="s">
        <v>11</v>
      </c>
      <c r="D4" s="3" t="s">
        <v>12</v>
      </c>
      <c r="E4" s="4" t="s">
        <v>24</v>
      </c>
      <c r="F4" s="5" t="s">
        <v>22</v>
      </c>
      <c r="G4" s="4" t="s">
        <v>5</v>
      </c>
      <c r="H4" s="6" t="s">
        <v>23</v>
      </c>
      <c r="I4" s="7" t="s">
        <v>17</v>
      </c>
      <c r="J4" s="8" t="s">
        <v>30</v>
      </c>
      <c r="K4" s="8" t="s">
        <v>56</v>
      </c>
      <c r="L4" s="75" t="s">
        <v>120</v>
      </c>
      <c r="M4" s="76" t="s">
        <v>25</v>
      </c>
      <c r="N4" s="9" t="s">
        <v>31</v>
      </c>
      <c r="O4" s="87" t="s">
        <v>16</v>
      </c>
    </row>
    <row r="5" spans="1:15" s="139" customFormat="1" x14ac:dyDescent="0.2">
      <c r="A5" s="11">
        <v>1</v>
      </c>
      <c r="B5" s="12"/>
      <c r="C5" s="13"/>
      <c r="D5" s="14"/>
      <c r="E5" s="15"/>
      <c r="F5" s="16"/>
      <c r="G5" s="17"/>
      <c r="H5" s="16">
        <f>F5*G5</f>
        <v>0</v>
      </c>
      <c r="I5" s="15"/>
      <c r="J5" s="16"/>
      <c r="K5" s="18"/>
      <c r="L5" s="138"/>
      <c r="M5" s="19"/>
      <c r="N5" s="17"/>
      <c r="O5" s="20"/>
    </row>
    <row r="6" spans="1:15" s="139" customFormat="1" x14ac:dyDescent="0.2">
      <c r="A6" s="21"/>
      <c r="B6" s="22"/>
      <c r="C6" s="23"/>
      <c r="D6" s="24"/>
      <c r="E6" s="25"/>
      <c r="F6" s="26"/>
      <c r="G6" s="27"/>
      <c r="H6" s="26">
        <f>F6*G6</f>
        <v>0</v>
      </c>
      <c r="I6" s="25"/>
      <c r="J6" s="26"/>
      <c r="K6" s="28"/>
      <c r="L6" s="140"/>
      <c r="M6" s="29"/>
      <c r="N6" s="27"/>
      <c r="O6" s="141"/>
    </row>
    <row r="7" spans="1:15" s="139" customFormat="1" x14ac:dyDescent="0.2">
      <c r="A7" s="21"/>
      <c r="B7" s="22"/>
      <c r="C7" s="23"/>
      <c r="D7" s="24"/>
      <c r="E7" s="25"/>
      <c r="F7" s="26"/>
      <c r="G7" s="27"/>
      <c r="H7" s="26">
        <f>F7*G7</f>
        <v>0</v>
      </c>
      <c r="I7" s="25"/>
      <c r="J7" s="26"/>
      <c r="K7" s="28"/>
      <c r="L7" s="140"/>
      <c r="M7" s="29"/>
      <c r="N7" s="27"/>
      <c r="O7" s="30"/>
    </row>
    <row r="8" spans="1:15" s="139" customFormat="1" x14ac:dyDescent="0.2">
      <c r="A8" s="21"/>
      <c r="B8" s="22"/>
      <c r="C8" s="23"/>
      <c r="D8" s="24"/>
      <c r="E8" s="25"/>
      <c r="F8" s="26"/>
      <c r="G8" s="27"/>
      <c r="H8" s="26">
        <f t="shared" ref="H8:H10" si="0">F8*G8</f>
        <v>0</v>
      </c>
      <c r="I8" s="25"/>
      <c r="J8" s="26"/>
      <c r="K8" s="28"/>
      <c r="L8" s="140"/>
      <c r="M8" s="29"/>
      <c r="N8" s="27"/>
      <c r="O8" s="30"/>
    </row>
    <row r="9" spans="1:15" s="139" customFormat="1" ht="14.45" customHeight="1" x14ac:dyDescent="0.2">
      <c r="A9" s="21"/>
      <c r="B9" s="22"/>
      <c r="C9" s="23"/>
      <c r="D9" s="24"/>
      <c r="E9" s="25"/>
      <c r="F9" s="26"/>
      <c r="G9" s="27"/>
      <c r="H9" s="26">
        <f t="shared" si="0"/>
        <v>0</v>
      </c>
      <c r="I9" s="25"/>
      <c r="J9" s="26"/>
      <c r="K9" s="28"/>
      <c r="L9" s="140"/>
      <c r="M9" s="29"/>
      <c r="N9" s="27"/>
      <c r="O9" s="30"/>
    </row>
    <row r="10" spans="1:15" s="139" customFormat="1" x14ac:dyDescent="0.2">
      <c r="A10" s="31"/>
      <c r="B10" s="90" t="s">
        <v>32</v>
      </c>
      <c r="C10" s="32"/>
      <c r="D10" s="33"/>
      <c r="E10" s="228" t="s">
        <v>113</v>
      </c>
      <c r="F10" s="34"/>
      <c r="G10" s="35"/>
      <c r="H10" s="34">
        <f t="shared" si="0"/>
        <v>0</v>
      </c>
      <c r="I10" s="228" t="s">
        <v>113</v>
      </c>
      <c r="J10" s="34"/>
      <c r="K10" s="36"/>
      <c r="L10" s="142">
        <f>SUM(K5:K10)</f>
        <v>0</v>
      </c>
      <c r="M10" s="37"/>
      <c r="N10" s="77"/>
      <c r="O10" s="38"/>
    </row>
    <row r="11" spans="1:15" s="139" customFormat="1" x14ac:dyDescent="0.2">
      <c r="A11" s="39">
        <v>2</v>
      </c>
      <c r="B11" s="40"/>
      <c r="C11" s="41"/>
      <c r="D11" s="42"/>
      <c r="E11" s="43"/>
      <c r="F11" s="44"/>
      <c r="G11" s="45"/>
      <c r="H11" s="44">
        <f>F11*G11</f>
        <v>0</v>
      </c>
      <c r="I11" s="43"/>
      <c r="J11" s="44"/>
      <c r="K11" s="46"/>
      <c r="L11" s="140" t="s">
        <v>18</v>
      </c>
      <c r="M11" s="47"/>
      <c r="N11" s="78"/>
      <c r="O11" s="48"/>
    </row>
    <row r="12" spans="1:15" s="139" customFormat="1" x14ac:dyDescent="0.2">
      <c r="A12" s="39"/>
      <c r="B12" s="40"/>
      <c r="C12" s="41"/>
      <c r="D12" s="42"/>
      <c r="E12" s="43"/>
      <c r="F12" s="44"/>
      <c r="G12" s="45"/>
      <c r="H12" s="44">
        <f t="shared" ref="H12:H52" si="1">F12*G12</f>
        <v>0</v>
      </c>
      <c r="I12" s="43"/>
      <c r="J12" s="44"/>
      <c r="K12" s="46"/>
      <c r="L12" s="140"/>
      <c r="M12" s="47"/>
      <c r="N12" s="78"/>
      <c r="O12" s="48"/>
    </row>
    <row r="13" spans="1:15" s="139" customFormat="1" x14ac:dyDescent="0.2">
      <c r="A13" s="39"/>
      <c r="B13" s="40"/>
      <c r="C13" s="41"/>
      <c r="D13" s="42"/>
      <c r="E13" s="43"/>
      <c r="F13" s="44"/>
      <c r="G13" s="45"/>
      <c r="H13" s="44">
        <f t="shared" si="1"/>
        <v>0</v>
      </c>
      <c r="I13" s="43"/>
      <c r="J13" s="44"/>
      <c r="K13" s="46"/>
      <c r="L13" s="140"/>
      <c r="M13" s="47"/>
      <c r="N13" s="78"/>
      <c r="O13" s="48"/>
    </row>
    <row r="14" spans="1:15" s="139" customFormat="1" x14ac:dyDescent="0.2">
      <c r="A14" s="39"/>
      <c r="B14" s="40"/>
      <c r="C14" s="41"/>
      <c r="D14" s="42"/>
      <c r="E14" s="43"/>
      <c r="F14" s="44"/>
      <c r="G14" s="45"/>
      <c r="H14" s="44">
        <f t="shared" si="1"/>
        <v>0</v>
      </c>
      <c r="I14" s="43"/>
      <c r="J14" s="44"/>
      <c r="K14" s="46"/>
      <c r="L14" s="140"/>
      <c r="M14" s="47"/>
      <c r="N14" s="78"/>
      <c r="O14" s="48"/>
    </row>
    <row r="15" spans="1:15" s="139" customFormat="1" x14ac:dyDescent="0.2">
      <c r="A15" s="39"/>
      <c r="B15" s="40"/>
      <c r="C15" s="41"/>
      <c r="D15" s="42"/>
      <c r="E15" s="43"/>
      <c r="F15" s="44"/>
      <c r="G15" s="45"/>
      <c r="H15" s="44">
        <f t="shared" si="1"/>
        <v>0</v>
      </c>
      <c r="I15" s="43"/>
      <c r="J15" s="44"/>
      <c r="K15" s="46"/>
      <c r="L15" s="140"/>
      <c r="M15" s="47"/>
      <c r="N15" s="78"/>
      <c r="O15" s="48"/>
    </row>
    <row r="16" spans="1:15" s="139" customFormat="1" x14ac:dyDescent="0.2">
      <c r="A16" s="39"/>
      <c r="B16" s="90" t="s">
        <v>32</v>
      </c>
      <c r="C16" s="41"/>
      <c r="D16" s="42"/>
      <c r="E16" s="228" t="s">
        <v>113</v>
      </c>
      <c r="F16" s="44"/>
      <c r="G16" s="45"/>
      <c r="H16" s="44">
        <f t="shared" si="1"/>
        <v>0</v>
      </c>
      <c r="I16" s="228" t="s">
        <v>113</v>
      </c>
      <c r="J16" s="44"/>
      <c r="K16" s="46"/>
      <c r="L16" s="142">
        <f>SUM(K11:K16)</f>
        <v>0</v>
      </c>
      <c r="M16" s="47"/>
      <c r="N16" s="78"/>
      <c r="O16" s="48"/>
    </row>
    <row r="17" spans="1:15" s="139" customFormat="1" x14ac:dyDescent="0.2">
      <c r="A17" s="49">
        <v>3</v>
      </c>
      <c r="B17" s="50"/>
      <c r="C17" s="51"/>
      <c r="D17" s="52"/>
      <c r="E17" s="53"/>
      <c r="F17" s="54"/>
      <c r="G17" s="55"/>
      <c r="H17" s="54">
        <f t="shared" si="1"/>
        <v>0</v>
      </c>
      <c r="I17" s="53"/>
      <c r="J17" s="54"/>
      <c r="K17" s="56"/>
      <c r="L17" s="140"/>
      <c r="M17" s="57"/>
      <c r="N17" s="79"/>
      <c r="O17" s="58"/>
    </row>
    <row r="18" spans="1:15" s="139" customFormat="1" x14ac:dyDescent="0.2">
      <c r="A18" s="39"/>
      <c r="B18" s="40"/>
      <c r="C18" s="41"/>
      <c r="D18" s="42"/>
      <c r="E18" s="43"/>
      <c r="F18" s="44"/>
      <c r="G18" s="45"/>
      <c r="H18" s="44">
        <f t="shared" si="1"/>
        <v>0</v>
      </c>
      <c r="I18" s="43"/>
      <c r="J18" s="44"/>
      <c r="K18" s="46"/>
      <c r="L18" s="140"/>
      <c r="M18" s="47"/>
      <c r="N18" s="78"/>
      <c r="O18" s="48"/>
    </row>
    <row r="19" spans="1:15" s="139" customFormat="1" x14ac:dyDescent="0.2">
      <c r="A19" s="39"/>
      <c r="B19" s="40"/>
      <c r="C19" s="41"/>
      <c r="D19" s="42"/>
      <c r="E19" s="43"/>
      <c r="F19" s="44"/>
      <c r="G19" s="45"/>
      <c r="H19" s="44">
        <f t="shared" si="1"/>
        <v>0</v>
      </c>
      <c r="I19" s="43"/>
      <c r="J19" s="44"/>
      <c r="K19" s="46"/>
      <c r="L19" s="140"/>
      <c r="M19" s="47"/>
      <c r="N19" s="78"/>
      <c r="O19" s="48"/>
    </row>
    <row r="20" spans="1:15" s="139" customFormat="1" x14ac:dyDescent="0.2">
      <c r="A20" s="39"/>
      <c r="B20" s="40"/>
      <c r="C20" s="41"/>
      <c r="D20" s="42"/>
      <c r="E20" s="43"/>
      <c r="F20" s="44"/>
      <c r="G20" s="45"/>
      <c r="H20" s="44">
        <f t="shared" si="1"/>
        <v>0</v>
      </c>
      <c r="I20" s="43"/>
      <c r="J20" s="44"/>
      <c r="K20" s="46"/>
      <c r="L20" s="140"/>
      <c r="M20" s="47"/>
      <c r="N20" s="78"/>
      <c r="O20" s="48"/>
    </row>
    <row r="21" spans="1:15" s="139" customFormat="1" x14ac:dyDescent="0.2">
      <c r="A21" s="39"/>
      <c r="B21" s="40"/>
      <c r="C21" s="41"/>
      <c r="D21" s="42"/>
      <c r="E21" s="43"/>
      <c r="F21" s="44"/>
      <c r="G21" s="45"/>
      <c r="H21" s="44">
        <f t="shared" si="1"/>
        <v>0</v>
      </c>
      <c r="I21" s="43"/>
      <c r="J21" s="44"/>
      <c r="K21" s="46"/>
      <c r="L21" s="140"/>
      <c r="M21" s="47"/>
      <c r="N21" s="78"/>
      <c r="O21" s="48"/>
    </row>
    <row r="22" spans="1:15" s="139" customFormat="1" x14ac:dyDescent="0.2">
      <c r="A22" s="59"/>
      <c r="B22" s="90" t="s">
        <v>32</v>
      </c>
      <c r="C22" s="60"/>
      <c r="D22" s="61"/>
      <c r="E22" s="228" t="s">
        <v>113</v>
      </c>
      <c r="F22" s="62"/>
      <c r="G22" s="63"/>
      <c r="H22" s="62">
        <f t="shared" si="1"/>
        <v>0</v>
      </c>
      <c r="I22" s="228" t="s">
        <v>113</v>
      </c>
      <c r="J22" s="62"/>
      <c r="K22" s="64"/>
      <c r="L22" s="142">
        <f>SUM(K17:K22)</f>
        <v>0</v>
      </c>
      <c r="M22" s="65"/>
      <c r="N22" s="80"/>
      <c r="O22" s="66"/>
    </row>
    <row r="23" spans="1:15" s="139" customFormat="1" x14ac:dyDescent="0.2">
      <c r="A23" s="39">
        <v>4</v>
      </c>
      <c r="B23" s="40"/>
      <c r="C23" s="41"/>
      <c r="D23" s="42"/>
      <c r="E23" s="43"/>
      <c r="F23" s="44"/>
      <c r="G23" s="45"/>
      <c r="H23" s="44">
        <f t="shared" si="1"/>
        <v>0</v>
      </c>
      <c r="I23" s="43"/>
      <c r="J23" s="44"/>
      <c r="K23" s="46"/>
      <c r="L23" s="140"/>
      <c r="M23" s="47"/>
      <c r="N23" s="78"/>
      <c r="O23" s="48"/>
    </row>
    <row r="24" spans="1:15" s="139" customFormat="1" x14ac:dyDescent="0.2">
      <c r="A24" s="39"/>
      <c r="B24" s="40"/>
      <c r="C24" s="41"/>
      <c r="D24" s="42"/>
      <c r="E24" s="43"/>
      <c r="F24" s="44"/>
      <c r="G24" s="45"/>
      <c r="H24" s="44">
        <f t="shared" si="1"/>
        <v>0</v>
      </c>
      <c r="I24" s="43"/>
      <c r="J24" s="44"/>
      <c r="K24" s="46"/>
      <c r="L24" s="140"/>
      <c r="M24" s="47"/>
      <c r="N24" s="78"/>
      <c r="O24" s="48"/>
    </row>
    <row r="25" spans="1:15" s="139" customFormat="1" ht="14.45" customHeight="1" x14ac:dyDescent="0.2">
      <c r="A25" s="21"/>
      <c r="B25" s="22"/>
      <c r="C25" s="23"/>
      <c r="D25" s="24"/>
      <c r="E25" s="25"/>
      <c r="F25" s="26"/>
      <c r="G25" s="27"/>
      <c r="H25" s="26">
        <f t="shared" si="1"/>
        <v>0</v>
      </c>
      <c r="I25" s="25"/>
      <c r="J25" s="26"/>
      <c r="K25" s="28"/>
      <c r="L25" s="140"/>
      <c r="M25" s="29"/>
      <c r="N25" s="27"/>
      <c r="O25" s="30"/>
    </row>
    <row r="26" spans="1:15" s="139" customFormat="1" x14ac:dyDescent="0.2">
      <c r="A26" s="39"/>
      <c r="B26" s="40"/>
      <c r="C26" s="41"/>
      <c r="D26" s="42"/>
      <c r="E26" s="43"/>
      <c r="F26" s="44"/>
      <c r="G26" s="45"/>
      <c r="H26" s="44">
        <f t="shared" si="1"/>
        <v>0</v>
      </c>
      <c r="I26" s="43"/>
      <c r="J26" s="44"/>
      <c r="K26" s="46"/>
      <c r="L26" s="140"/>
      <c r="M26" s="47"/>
      <c r="N26" s="78"/>
      <c r="O26" s="48"/>
    </row>
    <row r="27" spans="1:15" s="139" customFormat="1" x14ac:dyDescent="0.2">
      <c r="A27" s="39"/>
      <c r="B27" s="40"/>
      <c r="C27" s="41"/>
      <c r="D27" s="42"/>
      <c r="E27" s="43"/>
      <c r="F27" s="44"/>
      <c r="G27" s="45"/>
      <c r="H27" s="44">
        <f t="shared" si="1"/>
        <v>0</v>
      </c>
      <c r="I27" s="43"/>
      <c r="J27" s="44"/>
      <c r="K27" s="46"/>
      <c r="L27" s="140"/>
      <c r="M27" s="47"/>
      <c r="N27" s="78"/>
      <c r="O27" s="48"/>
    </row>
    <row r="28" spans="1:15" s="139" customFormat="1" x14ac:dyDescent="0.2">
      <c r="A28" s="39"/>
      <c r="B28" s="90" t="s">
        <v>32</v>
      </c>
      <c r="C28" s="41"/>
      <c r="D28" s="42"/>
      <c r="E28" s="228" t="s">
        <v>113</v>
      </c>
      <c r="F28" s="44"/>
      <c r="G28" s="45"/>
      <c r="H28" s="44">
        <f t="shared" si="1"/>
        <v>0</v>
      </c>
      <c r="I28" s="228" t="s">
        <v>113</v>
      </c>
      <c r="J28" s="67"/>
      <c r="K28" s="46"/>
      <c r="L28" s="142">
        <f>SUM(K23:K28)</f>
        <v>0</v>
      </c>
      <c r="M28" s="47"/>
      <c r="N28" s="78"/>
      <c r="O28" s="48"/>
    </row>
    <row r="29" spans="1:15" s="139" customFormat="1" x14ac:dyDescent="0.2">
      <c r="A29" s="49">
        <v>5</v>
      </c>
      <c r="B29" s="50"/>
      <c r="C29" s="51"/>
      <c r="D29" s="52"/>
      <c r="E29" s="68"/>
      <c r="F29" s="54"/>
      <c r="G29" s="55"/>
      <c r="H29" s="54">
        <f t="shared" si="1"/>
        <v>0</v>
      </c>
      <c r="I29" s="53"/>
      <c r="J29" s="54"/>
      <c r="K29" s="56"/>
      <c r="L29" s="140"/>
      <c r="M29" s="57"/>
      <c r="N29" s="79"/>
      <c r="O29" s="58"/>
    </row>
    <row r="30" spans="1:15" s="139" customFormat="1" x14ac:dyDescent="0.2">
      <c r="A30" s="39"/>
      <c r="B30" s="40"/>
      <c r="C30" s="41"/>
      <c r="D30" s="42"/>
      <c r="E30" s="43"/>
      <c r="F30" s="44"/>
      <c r="G30" s="45"/>
      <c r="H30" s="44">
        <f t="shared" si="1"/>
        <v>0</v>
      </c>
      <c r="I30" s="43"/>
      <c r="J30" s="44"/>
      <c r="K30" s="46"/>
      <c r="L30" s="140"/>
      <c r="M30" s="47"/>
      <c r="N30" s="78"/>
      <c r="O30" s="48"/>
    </row>
    <row r="31" spans="1:15" s="139" customFormat="1" ht="14.45" customHeight="1" x14ac:dyDescent="0.2">
      <c r="A31" s="21"/>
      <c r="B31" s="22"/>
      <c r="C31" s="23"/>
      <c r="D31" s="24"/>
      <c r="E31" s="25"/>
      <c r="F31" s="26"/>
      <c r="G31" s="27"/>
      <c r="H31" s="26">
        <f t="shared" si="1"/>
        <v>0</v>
      </c>
      <c r="I31" s="25"/>
      <c r="J31" s="26"/>
      <c r="K31" s="28"/>
      <c r="L31" s="140"/>
      <c r="M31" s="29"/>
      <c r="N31" s="27"/>
      <c r="O31" s="30"/>
    </row>
    <row r="32" spans="1:15" s="139" customFormat="1" x14ac:dyDescent="0.2">
      <c r="A32" s="39"/>
      <c r="B32" s="40"/>
      <c r="C32" s="41"/>
      <c r="D32" s="42"/>
      <c r="E32" s="43"/>
      <c r="F32" s="44"/>
      <c r="G32" s="45"/>
      <c r="H32" s="44">
        <f t="shared" si="1"/>
        <v>0</v>
      </c>
      <c r="I32" s="43"/>
      <c r="J32" s="44"/>
      <c r="K32" s="46"/>
      <c r="L32" s="140"/>
      <c r="M32" s="47"/>
      <c r="N32" s="78"/>
      <c r="O32" s="48"/>
    </row>
    <row r="33" spans="1:15" s="139" customFormat="1" x14ac:dyDescent="0.2">
      <c r="A33" s="39"/>
      <c r="B33" s="40"/>
      <c r="C33" s="41"/>
      <c r="D33" s="42"/>
      <c r="E33" s="43"/>
      <c r="F33" s="44"/>
      <c r="G33" s="45"/>
      <c r="H33" s="44">
        <f t="shared" si="1"/>
        <v>0</v>
      </c>
      <c r="I33" s="43"/>
      <c r="J33" s="44"/>
      <c r="K33" s="46"/>
      <c r="L33" s="140"/>
      <c r="M33" s="47"/>
      <c r="N33" s="78"/>
      <c r="O33" s="48"/>
    </row>
    <row r="34" spans="1:15" s="139" customFormat="1" x14ac:dyDescent="0.2">
      <c r="A34" s="59"/>
      <c r="B34" s="90" t="s">
        <v>32</v>
      </c>
      <c r="C34" s="60"/>
      <c r="D34" s="61"/>
      <c r="E34" s="228" t="s">
        <v>113</v>
      </c>
      <c r="F34" s="62"/>
      <c r="G34" s="63"/>
      <c r="H34" s="62">
        <f t="shared" si="1"/>
        <v>0</v>
      </c>
      <c r="I34" s="228" t="s">
        <v>113</v>
      </c>
      <c r="J34" s="62"/>
      <c r="K34" s="64"/>
      <c r="L34" s="142">
        <f>SUM(K29:K34)</f>
        <v>0</v>
      </c>
      <c r="M34" s="65"/>
      <c r="N34" s="80"/>
      <c r="O34" s="69"/>
    </row>
    <row r="35" spans="1:15" s="139" customFormat="1" x14ac:dyDescent="0.2">
      <c r="A35" s="49">
        <v>6</v>
      </c>
      <c r="B35" s="50"/>
      <c r="C35" s="51"/>
      <c r="D35" s="52"/>
      <c r="E35" s="68"/>
      <c r="F35" s="54"/>
      <c r="G35" s="55"/>
      <c r="H35" s="54">
        <f t="shared" si="1"/>
        <v>0</v>
      </c>
      <c r="I35" s="53"/>
      <c r="J35" s="54"/>
      <c r="K35" s="56"/>
      <c r="L35" s="140"/>
      <c r="M35" s="57"/>
      <c r="N35" s="79"/>
      <c r="O35" s="58"/>
    </row>
    <row r="36" spans="1:15" s="139" customFormat="1" x14ac:dyDescent="0.2">
      <c r="A36" s="39"/>
      <c r="B36" s="40"/>
      <c r="C36" s="41"/>
      <c r="D36" s="42"/>
      <c r="E36" s="43"/>
      <c r="F36" s="44"/>
      <c r="G36" s="45"/>
      <c r="H36" s="44">
        <f t="shared" si="1"/>
        <v>0</v>
      </c>
      <c r="I36" s="43"/>
      <c r="J36" s="44"/>
      <c r="K36" s="46"/>
      <c r="L36" s="140"/>
      <c r="M36" s="47"/>
      <c r="N36" s="78"/>
      <c r="O36" s="48"/>
    </row>
    <row r="37" spans="1:15" s="139" customFormat="1" ht="14.45" customHeight="1" x14ac:dyDescent="0.2">
      <c r="A37" s="21"/>
      <c r="B37" s="22"/>
      <c r="C37" s="23"/>
      <c r="D37" s="24"/>
      <c r="E37" s="25"/>
      <c r="F37" s="26"/>
      <c r="G37" s="27"/>
      <c r="H37" s="26">
        <f t="shared" si="1"/>
        <v>0</v>
      </c>
      <c r="I37" s="25"/>
      <c r="J37" s="26"/>
      <c r="K37" s="28"/>
      <c r="L37" s="140"/>
      <c r="M37" s="29"/>
      <c r="N37" s="27"/>
      <c r="O37" s="30"/>
    </row>
    <row r="38" spans="1:15" s="139" customFormat="1" x14ac:dyDescent="0.2">
      <c r="A38" s="39"/>
      <c r="B38" s="40"/>
      <c r="C38" s="41"/>
      <c r="D38" s="42"/>
      <c r="E38" s="43"/>
      <c r="F38" s="44"/>
      <c r="G38" s="45"/>
      <c r="H38" s="44">
        <f t="shared" si="1"/>
        <v>0</v>
      </c>
      <c r="I38" s="43"/>
      <c r="J38" s="44"/>
      <c r="K38" s="46"/>
      <c r="L38" s="140"/>
      <c r="M38" s="47"/>
      <c r="N38" s="78"/>
      <c r="O38" s="48"/>
    </row>
    <row r="39" spans="1:15" s="139" customFormat="1" x14ac:dyDescent="0.2">
      <c r="A39" s="39"/>
      <c r="B39" s="40"/>
      <c r="C39" s="41"/>
      <c r="D39" s="42"/>
      <c r="E39" s="43"/>
      <c r="F39" s="44"/>
      <c r="G39" s="45"/>
      <c r="H39" s="44">
        <f t="shared" si="1"/>
        <v>0</v>
      </c>
      <c r="I39" s="43"/>
      <c r="J39" s="44"/>
      <c r="K39" s="46"/>
      <c r="L39" s="140"/>
      <c r="M39" s="47"/>
      <c r="N39" s="78"/>
      <c r="O39" s="48"/>
    </row>
    <row r="40" spans="1:15" s="139" customFormat="1" x14ac:dyDescent="0.2">
      <c r="A40" s="59"/>
      <c r="B40" s="90" t="s">
        <v>32</v>
      </c>
      <c r="C40" s="60"/>
      <c r="D40" s="61"/>
      <c r="E40" s="228" t="s">
        <v>113</v>
      </c>
      <c r="F40" s="62"/>
      <c r="G40" s="63"/>
      <c r="H40" s="62">
        <f t="shared" si="1"/>
        <v>0</v>
      </c>
      <c r="I40" s="228" t="s">
        <v>113</v>
      </c>
      <c r="J40" s="62"/>
      <c r="K40" s="64"/>
      <c r="L40" s="142">
        <f>SUM(K35:K40)</f>
        <v>0</v>
      </c>
      <c r="M40" s="65"/>
      <c r="N40" s="80"/>
      <c r="O40" s="69"/>
    </row>
    <row r="41" spans="1:15" s="139" customFormat="1" ht="20.45" customHeight="1" x14ac:dyDescent="0.2">
      <c r="A41" s="49">
        <v>7</v>
      </c>
      <c r="B41" s="50"/>
      <c r="C41" s="51"/>
      <c r="D41" s="52"/>
      <c r="E41" s="68"/>
      <c r="F41" s="54"/>
      <c r="G41" s="55"/>
      <c r="H41" s="54">
        <f t="shared" si="1"/>
        <v>0</v>
      </c>
      <c r="I41" s="53"/>
      <c r="J41" s="54"/>
      <c r="K41" s="56"/>
      <c r="L41" s="140"/>
      <c r="M41" s="57"/>
      <c r="N41" s="79"/>
      <c r="O41" s="58"/>
    </row>
    <row r="42" spans="1:15" s="139" customFormat="1" ht="18.600000000000001" customHeight="1" x14ac:dyDescent="0.2">
      <c r="A42" s="39"/>
      <c r="B42" s="40"/>
      <c r="C42" s="41"/>
      <c r="D42" s="42"/>
      <c r="E42" s="43"/>
      <c r="F42" s="44"/>
      <c r="G42" s="45"/>
      <c r="H42" s="44">
        <f t="shared" si="1"/>
        <v>0</v>
      </c>
      <c r="I42" s="43"/>
      <c r="J42" s="44"/>
      <c r="K42" s="46"/>
      <c r="L42" s="140"/>
      <c r="M42" s="47"/>
      <c r="N42" s="78"/>
      <c r="O42" s="48"/>
    </row>
    <row r="43" spans="1:15" s="139" customFormat="1" x14ac:dyDescent="0.2">
      <c r="A43" s="21"/>
      <c r="B43" s="22"/>
      <c r="C43" s="23"/>
      <c r="D43" s="24"/>
      <c r="E43" s="25"/>
      <c r="F43" s="26"/>
      <c r="G43" s="27"/>
      <c r="H43" s="26">
        <f t="shared" si="1"/>
        <v>0</v>
      </c>
      <c r="I43" s="25"/>
      <c r="J43" s="26"/>
      <c r="K43" s="28"/>
      <c r="L43" s="140"/>
      <c r="M43" s="29"/>
      <c r="N43" s="27"/>
      <c r="O43" s="30"/>
    </row>
    <row r="44" spans="1:15" s="139" customFormat="1" x14ac:dyDescent="0.2">
      <c r="A44" s="39"/>
      <c r="B44" s="40"/>
      <c r="C44" s="41"/>
      <c r="D44" s="42"/>
      <c r="E44" s="43"/>
      <c r="F44" s="44"/>
      <c r="G44" s="45"/>
      <c r="H44" s="44">
        <f t="shared" si="1"/>
        <v>0</v>
      </c>
      <c r="I44" s="43"/>
      <c r="J44" s="44"/>
      <c r="K44" s="46"/>
      <c r="L44" s="140"/>
      <c r="M44" s="47"/>
      <c r="N44" s="78"/>
      <c r="O44" s="48"/>
    </row>
    <row r="45" spans="1:15" s="139" customFormat="1" x14ac:dyDescent="0.2">
      <c r="A45" s="39"/>
      <c r="B45" s="40"/>
      <c r="C45" s="41"/>
      <c r="D45" s="42"/>
      <c r="E45" s="43"/>
      <c r="F45" s="44"/>
      <c r="G45" s="45"/>
      <c r="H45" s="44">
        <f t="shared" si="1"/>
        <v>0</v>
      </c>
      <c r="I45" s="43"/>
      <c r="J45" s="44"/>
      <c r="K45" s="46"/>
      <c r="L45" s="140"/>
      <c r="M45" s="47"/>
      <c r="N45" s="78"/>
      <c r="O45" s="48"/>
    </row>
    <row r="46" spans="1:15" s="139" customFormat="1" x14ac:dyDescent="0.2">
      <c r="A46" s="59"/>
      <c r="B46" s="90" t="s">
        <v>32</v>
      </c>
      <c r="C46" s="60"/>
      <c r="D46" s="61"/>
      <c r="E46" s="228" t="s">
        <v>113</v>
      </c>
      <c r="F46" s="62"/>
      <c r="G46" s="63"/>
      <c r="H46" s="62">
        <f t="shared" si="1"/>
        <v>0</v>
      </c>
      <c r="I46" s="228" t="s">
        <v>113</v>
      </c>
      <c r="J46" s="62"/>
      <c r="K46" s="64"/>
      <c r="L46" s="142">
        <f>SUM(K41:K46)</f>
        <v>0</v>
      </c>
      <c r="M46" s="65"/>
      <c r="N46" s="80"/>
      <c r="O46" s="69"/>
    </row>
    <row r="47" spans="1:15" s="139" customFormat="1" x14ac:dyDescent="0.2">
      <c r="A47" s="39">
        <v>8</v>
      </c>
      <c r="B47" s="40"/>
      <c r="C47" s="41"/>
      <c r="D47" s="42"/>
      <c r="E47" s="70"/>
      <c r="F47" s="44"/>
      <c r="G47" s="45"/>
      <c r="H47" s="44">
        <f t="shared" si="1"/>
        <v>0</v>
      </c>
      <c r="I47" s="43"/>
      <c r="J47" s="44"/>
      <c r="K47" s="46"/>
      <c r="L47" s="140"/>
      <c r="M47" s="47"/>
      <c r="N47" s="78"/>
      <c r="O47" s="48"/>
    </row>
    <row r="48" spans="1:15" s="139" customFormat="1" x14ac:dyDescent="0.2">
      <c r="A48" s="39"/>
      <c r="B48" s="40"/>
      <c r="C48" s="41"/>
      <c r="D48" s="42"/>
      <c r="E48" s="70"/>
      <c r="F48" s="44"/>
      <c r="G48" s="45"/>
      <c r="H48" s="44">
        <f t="shared" si="1"/>
        <v>0</v>
      </c>
      <c r="I48" s="43"/>
      <c r="J48" s="44"/>
      <c r="K48" s="46"/>
      <c r="L48" s="140"/>
      <c r="M48" s="47"/>
      <c r="N48" s="78"/>
      <c r="O48" s="48"/>
    </row>
    <row r="49" spans="1:15" s="139" customFormat="1" x14ac:dyDescent="0.2">
      <c r="A49" s="21"/>
      <c r="B49" s="22"/>
      <c r="C49" s="23"/>
      <c r="D49" s="24"/>
      <c r="E49" s="25"/>
      <c r="F49" s="26"/>
      <c r="G49" s="27"/>
      <c r="H49" s="26">
        <f t="shared" si="1"/>
        <v>0</v>
      </c>
      <c r="I49" s="25"/>
      <c r="J49" s="26"/>
      <c r="K49" s="28"/>
      <c r="L49" s="140"/>
      <c r="M49" s="29"/>
      <c r="N49" s="27"/>
      <c r="O49" s="30"/>
    </row>
    <row r="50" spans="1:15" s="139" customFormat="1" x14ac:dyDescent="0.2">
      <c r="A50" s="39"/>
      <c r="B50" s="40"/>
      <c r="C50" s="41"/>
      <c r="D50" s="42"/>
      <c r="E50" s="43"/>
      <c r="F50" s="44"/>
      <c r="G50" s="45"/>
      <c r="H50" s="44">
        <f t="shared" si="1"/>
        <v>0</v>
      </c>
      <c r="I50" s="43"/>
      <c r="J50" s="44"/>
      <c r="K50" s="46"/>
      <c r="L50" s="140"/>
      <c r="M50" s="47"/>
      <c r="N50" s="78"/>
      <c r="O50" s="48"/>
    </row>
    <row r="51" spans="1:15" s="139" customFormat="1" x14ac:dyDescent="0.2">
      <c r="A51" s="39"/>
      <c r="B51" s="40"/>
      <c r="C51" s="41"/>
      <c r="D51" s="42"/>
      <c r="E51" s="43"/>
      <c r="F51" s="44"/>
      <c r="G51" s="45"/>
      <c r="H51" s="44">
        <f t="shared" si="1"/>
        <v>0</v>
      </c>
      <c r="I51" s="43"/>
      <c r="J51" s="44"/>
      <c r="K51" s="46"/>
      <c r="L51" s="140"/>
      <c r="M51" s="47"/>
      <c r="N51" s="78"/>
      <c r="O51" s="48"/>
    </row>
    <row r="52" spans="1:15" s="139" customFormat="1" ht="15" thickBot="1" x14ac:dyDescent="0.25">
      <c r="A52" s="39"/>
      <c r="B52" s="94" t="s">
        <v>32</v>
      </c>
      <c r="C52" s="41"/>
      <c r="D52" s="42"/>
      <c r="E52" s="228" t="s">
        <v>113</v>
      </c>
      <c r="F52" s="71"/>
      <c r="G52" s="45"/>
      <c r="H52" s="44">
        <f t="shared" si="1"/>
        <v>0</v>
      </c>
      <c r="I52" s="228" t="s">
        <v>113</v>
      </c>
      <c r="J52" s="44"/>
      <c r="K52" s="46"/>
      <c r="L52" s="143">
        <f>SUM(K47:K52)</f>
        <v>0</v>
      </c>
      <c r="M52" s="72"/>
      <c r="N52" s="81"/>
      <c r="O52" s="73"/>
    </row>
    <row r="53" spans="1:15" s="139" customFormat="1" ht="15.75" thickBot="1" x14ac:dyDescent="0.25">
      <c r="A53" s="147"/>
      <c r="B53" s="148"/>
      <c r="C53" s="147"/>
      <c r="D53" s="147"/>
      <c r="E53" s="147"/>
      <c r="F53" s="147"/>
      <c r="G53" s="102" t="s">
        <v>1</v>
      </c>
      <c r="H53" s="103">
        <f>SUM(H5:H52)</f>
        <v>0</v>
      </c>
      <c r="I53" s="104" t="s">
        <v>6</v>
      </c>
      <c r="J53" s="105">
        <f>SUM(J5:J52)</f>
        <v>0</v>
      </c>
      <c r="K53" s="106">
        <f>SUM(K5:K52)</f>
        <v>0</v>
      </c>
      <c r="L53" s="145" t="s">
        <v>34</v>
      </c>
      <c r="O53" s="149"/>
    </row>
    <row r="54" spans="1:15" s="139" customFormat="1" ht="15.75" thickBot="1" x14ac:dyDescent="0.3">
      <c r="B54" s="95"/>
      <c r="G54" s="134"/>
      <c r="H54" s="134"/>
      <c r="I54" s="232" t="s">
        <v>122</v>
      </c>
      <c r="J54" s="233"/>
      <c r="K54" s="135">
        <f>J53+K53</f>
        <v>0</v>
      </c>
      <c r="L54" s="146">
        <f>L10+L16+L22+L28+L46+L52+L40+L34</f>
        <v>0</v>
      </c>
      <c r="O54" s="149"/>
    </row>
    <row r="55" spans="1:15" ht="15" x14ac:dyDescent="0.2">
      <c r="L55" s="92"/>
    </row>
    <row r="57" spans="1:15" x14ac:dyDescent="0.2">
      <c r="H57" s="74"/>
    </row>
  </sheetData>
  <sheetProtection formatCells="0" formatColumns="0" formatRows="0" insertRows="0" insertHyperlinks="0" deleteRows="0"/>
  <mergeCells count="7">
    <mergeCell ref="I54:J54"/>
    <mergeCell ref="A1:O1"/>
    <mergeCell ref="A2:O2"/>
    <mergeCell ref="A3:D3"/>
    <mergeCell ref="E3:H3"/>
    <mergeCell ref="I3:K3"/>
    <mergeCell ref="M3:O3"/>
  </mergeCells>
  <pageMargins left="0.25" right="0.25" top="0.75" bottom="0.75" header="0.3" footer="0.3"/>
  <pageSetup paperSize="8"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O10"/>
  <sheetViews>
    <sheetView workbookViewId="0">
      <selection activeCell="C10" sqref="C10"/>
    </sheetView>
  </sheetViews>
  <sheetFormatPr defaultColWidth="8.85546875" defaultRowHeight="15" x14ac:dyDescent="0.25"/>
  <cols>
    <col min="1" max="1" width="13.42578125" style="92" customWidth="1"/>
    <col min="2" max="5" width="20.7109375" style="92" customWidth="1"/>
    <col min="6" max="16384" width="8.85546875" style="92"/>
  </cols>
  <sheetData>
    <row r="1" spans="1:15" s="82" customFormat="1" ht="32.25" customHeight="1" x14ac:dyDescent="0.25">
      <c r="A1" s="245" t="s">
        <v>51</v>
      </c>
      <c r="B1" s="245"/>
      <c r="C1" s="245"/>
      <c r="D1" s="245"/>
      <c r="E1" s="245"/>
      <c r="F1" s="92"/>
      <c r="G1" s="92"/>
      <c r="H1" s="92"/>
      <c r="I1" s="92"/>
      <c r="J1" s="92"/>
      <c r="K1" s="92"/>
      <c r="L1" s="92"/>
      <c r="M1" s="92"/>
      <c r="N1" s="92"/>
      <c r="O1" s="92"/>
    </row>
    <row r="2" spans="1:15" s="82" customFormat="1" ht="32.25" customHeight="1" thickBot="1" x14ac:dyDescent="0.3">
      <c r="A2" s="245" t="s">
        <v>50</v>
      </c>
      <c r="B2" s="245"/>
      <c r="C2" s="245"/>
      <c r="D2" s="245"/>
      <c r="E2" s="245"/>
      <c r="F2" s="92"/>
      <c r="G2" s="92"/>
      <c r="H2" s="92"/>
      <c r="I2" s="92"/>
      <c r="J2" s="92"/>
      <c r="K2" s="92"/>
      <c r="L2" s="92"/>
      <c r="M2" s="92"/>
      <c r="N2" s="92"/>
      <c r="O2" s="92"/>
    </row>
    <row r="3" spans="1:15" ht="25.15" customHeight="1" thickBot="1" x14ac:dyDescent="0.3">
      <c r="A3" s="119"/>
      <c r="B3" s="120" t="s">
        <v>38</v>
      </c>
      <c r="C3" s="121"/>
      <c r="D3" s="121"/>
      <c r="E3" s="122"/>
    </row>
    <row r="4" spans="1:15" s="118" customFormat="1" ht="25.15" customHeight="1" x14ac:dyDescent="0.25">
      <c r="A4" s="123"/>
      <c r="B4" s="124"/>
      <c r="C4" s="125" t="s">
        <v>123</v>
      </c>
      <c r="D4" s="125" t="s">
        <v>7</v>
      </c>
      <c r="E4" s="126" t="s">
        <v>8</v>
      </c>
      <c r="F4" s="92"/>
      <c r="G4" s="92"/>
      <c r="H4" s="92"/>
      <c r="I4" s="92"/>
      <c r="J4" s="92"/>
      <c r="K4" s="92"/>
      <c r="L4" s="92"/>
      <c r="M4" s="92"/>
      <c r="N4" s="92"/>
      <c r="O4" s="92"/>
    </row>
    <row r="5" spans="1:15" ht="25.15" customHeight="1" x14ac:dyDescent="0.25">
      <c r="A5" s="119" t="str">
        <f>'2021_22'!A2:O2</f>
        <v>Year: 2021/22</v>
      </c>
      <c r="B5" s="127" t="s">
        <v>9</v>
      </c>
      <c r="C5" s="128">
        <f>'2021_22'!K53</f>
        <v>0</v>
      </c>
      <c r="D5" s="128">
        <f>'2021_22'!J53</f>
        <v>0</v>
      </c>
      <c r="E5" s="129">
        <f>C5+D5</f>
        <v>0</v>
      </c>
    </row>
    <row r="6" spans="1:15" ht="25.15" customHeight="1" x14ac:dyDescent="0.25">
      <c r="A6" s="119" t="str">
        <f>'2022_23'!A2:O2</f>
        <v>Year: 2022/23</v>
      </c>
      <c r="B6" s="127" t="s">
        <v>10</v>
      </c>
      <c r="C6" s="128">
        <f>'2022_23'!K53</f>
        <v>0</v>
      </c>
      <c r="D6" s="128">
        <f>'2022_23'!J53</f>
        <v>0</v>
      </c>
      <c r="E6" s="129">
        <f t="shared" ref="E6" si="0">C6+D6</f>
        <v>0</v>
      </c>
    </row>
    <row r="7" spans="1:15" s="118" customFormat="1" ht="25.15" customHeight="1" thickBot="1" x14ac:dyDescent="0.3">
      <c r="A7" s="123"/>
      <c r="B7" s="130" t="s">
        <v>13</v>
      </c>
      <c r="C7" s="131">
        <f>SUM(C5:C6)</f>
        <v>0</v>
      </c>
      <c r="D7" s="131">
        <f>SUM(D5:D6)</f>
        <v>0</v>
      </c>
      <c r="E7" s="132">
        <f>SUM(E5:E6)</f>
        <v>0</v>
      </c>
      <c r="F7" s="92"/>
      <c r="G7" s="92"/>
      <c r="H7" s="92"/>
      <c r="I7" s="92"/>
      <c r="J7" s="92"/>
      <c r="K7" s="92"/>
      <c r="L7" s="92"/>
      <c r="M7" s="92"/>
      <c r="N7" s="92"/>
      <c r="O7" s="92"/>
    </row>
    <row r="8" spans="1:15" x14ac:dyDescent="0.25">
      <c r="A8" s="119"/>
      <c r="B8" s="119"/>
      <c r="C8" s="119"/>
      <c r="D8" s="119"/>
      <c r="E8" s="119"/>
    </row>
    <row r="9" spans="1:15" x14ac:dyDescent="0.25">
      <c r="A9" s="119"/>
      <c r="B9" s="119"/>
      <c r="C9" s="119"/>
      <c r="D9" s="119"/>
      <c r="E9" s="119"/>
    </row>
    <row r="10" spans="1:15" x14ac:dyDescent="0.25">
      <c r="A10" s="119"/>
      <c r="B10" s="93" t="s">
        <v>37</v>
      </c>
      <c r="C10" s="133">
        <f>C7/11</f>
        <v>0</v>
      </c>
      <c r="D10" s="119"/>
      <c r="E10" s="119"/>
    </row>
  </sheetData>
  <sheetProtection formatCells="0"/>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63"/>
  <sheetViews>
    <sheetView zoomScale="80" zoomScaleNormal="80" workbookViewId="0">
      <selection activeCell="E11" sqref="E11"/>
    </sheetView>
  </sheetViews>
  <sheetFormatPr defaultColWidth="8.85546875" defaultRowHeight="14.25" x14ac:dyDescent="0.25"/>
  <cols>
    <col min="1" max="1" width="10" style="82" customWidth="1"/>
    <col min="2" max="2" width="35.7109375" style="82" customWidth="1"/>
    <col min="3" max="4" width="8.85546875" style="82"/>
    <col min="5" max="5" width="50.7109375" style="82" customWidth="1"/>
    <col min="6" max="8" width="11.28515625" style="82" customWidth="1"/>
    <col min="9" max="9" width="30.7109375" style="82" customWidth="1"/>
    <col min="10" max="11" width="13" style="82" customWidth="1"/>
    <col min="12" max="12" width="24.7109375" style="82" customWidth="1"/>
    <col min="13" max="13" width="25.140625" style="84" customWidth="1"/>
    <col min="14" max="14" width="16.85546875" style="88" customWidth="1"/>
    <col min="15" max="15" width="20.140625" style="85" customWidth="1"/>
    <col min="16" max="16384" width="8.85546875" style="82"/>
  </cols>
  <sheetData>
    <row r="1" spans="1:15" ht="18" x14ac:dyDescent="0.25">
      <c r="A1" s="136" t="s">
        <v>51</v>
      </c>
      <c r="B1" s="136"/>
      <c r="C1" s="136"/>
      <c r="D1" s="136"/>
      <c r="E1" s="136"/>
      <c r="F1" s="136"/>
      <c r="G1" s="136"/>
      <c r="H1" s="136"/>
      <c r="I1" s="136"/>
      <c r="J1" s="136"/>
      <c r="K1" s="136"/>
      <c r="L1" s="136"/>
      <c r="M1" s="136"/>
      <c r="N1" s="136"/>
      <c r="O1" s="136"/>
    </row>
    <row r="2" spans="1:15" ht="18" x14ac:dyDescent="0.25">
      <c r="A2" s="137" t="s">
        <v>55</v>
      </c>
      <c r="B2" s="137"/>
      <c r="C2" s="137"/>
      <c r="D2" s="137"/>
      <c r="E2" s="137"/>
      <c r="F2" s="137"/>
      <c r="G2" s="137"/>
      <c r="H2" s="137"/>
      <c r="I2" s="137"/>
      <c r="J2" s="137"/>
      <c r="K2" s="137"/>
      <c r="L2" s="137"/>
      <c r="M2" s="137"/>
      <c r="N2" s="137"/>
      <c r="O2" s="137"/>
    </row>
    <row r="3" spans="1:15" ht="15" customHeight="1" x14ac:dyDescent="0.25">
      <c r="A3" s="234" t="s">
        <v>0</v>
      </c>
      <c r="B3" s="235"/>
      <c r="C3" s="235"/>
      <c r="D3" s="235"/>
      <c r="E3" s="236" t="s">
        <v>2</v>
      </c>
      <c r="F3" s="237"/>
      <c r="G3" s="237"/>
      <c r="H3" s="238"/>
      <c r="I3" s="239" t="s">
        <v>15</v>
      </c>
      <c r="J3" s="240"/>
      <c r="K3" s="241"/>
      <c r="L3" s="86" t="s">
        <v>33</v>
      </c>
      <c r="M3" s="242" t="s">
        <v>3</v>
      </c>
      <c r="N3" s="243"/>
      <c r="O3" s="244"/>
    </row>
    <row r="4" spans="1:15" s="10" customFormat="1" ht="60" customHeight="1" x14ac:dyDescent="0.25">
      <c r="A4" s="2" t="s">
        <v>4</v>
      </c>
      <c r="B4" s="3" t="s">
        <v>14</v>
      </c>
      <c r="C4" s="3" t="s">
        <v>11</v>
      </c>
      <c r="D4" s="3" t="s">
        <v>12</v>
      </c>
      <c r="E4" s="4" t="s">
        <v>24</v>
      </c>
      <c r="F4" s="5" t="s">
        <v>22</v>
      </c>
      <c r="G4" s="4" t="s">
        <v>5</v>
      </c>
      <c r="H4" s="6" t="s">
        <v>23</v>
      </c>
      <c r="I4" s="7" t="s">
        <v>17</v>
      </c>
      <c r="J4" s="8" t="s">
        <v>30</v>
      </c>
      <c r="K4" s="8" t="s">
        <v>56</v>
      </c>
      <c r="L4" s="75" t="s">
        <v>21</v>
      </c>
      <c r="M4" s="76" t="s">
        <v>25</v>
      </c>
      <c r="N4" s="9" t="s">
        <v>31</v>
      </c>
      <c r="O4" s="87" t="s">
        <v>16</v>
      </c>
    </row>
    <row r="5" spans="1:15" ht="36" x14ac:dyDescent="0.25">
      <c r="A5" s="150">
        <v>1</v>
      </c>
      <c r="B5" s="151" t="s">
        <v>57</v>
      </c>
      <c r="C5" s="152">
        <v>44440</v>
      </c>
      <c r="D5" s="153">
        <v>44742</v>
      </c>
      <c r="E5" s="154" t="s">
        <v>124</v>
      </c>
      <c r="F5" s="155">
        <v>60000</v>
      </c>
      <c r="G5" s="156">
        <v>0.6</v>
      </c>
      <c r="H5" s="155">
        <f>F5*G5</f>
        <v>36000</v>
      </c>
      <c r="I5" s="157" t="s">
        <v>58</v>
      </c>
      <c r="J5" s="155"/>
      <c r="K5" s="158">
        <v>36000</v>
      </c>
      <c r="L5" s="138"/>
      <c r="M5" s="159" t="s">
        <v>59</v>
      </c>
      <c r="N5" s="156" t="s">
        <v>60</v>
      </c>
      <c r="O5" s="160">
        <v>4</v>
      </c>
    </row>
    <row r="6" spans="1:15" ht="24" x14ac:dyDescent="0.25">
      <c r="A6" s="161"/>
      <c r="B6" s="162" t="s">
        <v>27</v>
      </c>
      <c r="C6" s="163"/>
      <c r="D6" s="164"/>
      <c r="E6" s="154" t="s">
        <v>61</v>
      </c>
      <c r="F6" s="165"/>
      <c r="G6" s="166"/>
      <c r="H6" s="165">
        <f>F6*G6</f>
        <v>0</v>
      </c>
      <c r="I6" s="154"/>
      <c r="J6" s="165"/>
      <c r="K6" s="167"/>
      <c r="L6" s="140"/>
      <c r="M6" s="168" t="s">
        <v>62</v>
      </c>
      <c r="N6" s="166" t="s">
        <v>63</v>
      </c>
      <c r="O6" s="169">
        <v>4</v>
      </c>
    </row>
    <row r="7" spans="1:15" ht="24" x14ac:dyDescent="0.25">
      <c r="A7" s="161"/>
      <c r="B7" s="170"/>
      <c r="C7" s="163"/>
      <c r="D7" s="164"/>
      <c r="E7" s="154"/>
      <c r="F7" s="165"/>
      <c r="G7" s="166"/>
      <c r="H7" s="165">
        <f>F7*G7</f>
        <v>0</v>
      </c>
      <c r="I7" s="154"/>
      <c r="J7" s="165"/>
      <c r="K7" s="167"/>
      <c r="L7" s="140"/>
      <c r="M7" s="168" t="s">
        <v>64</v>
      </c>
      <c r="N7" s="166" t="s">
        <v>63</v>
      </c>
      <c r="O7" s="169">
        <v>1</v>
      </c>
    </row>
    <row r="8" spans="1:15" x14ac:dyDescent="0.25">
      <c r="A8" s="161"/>
      <c r="B8" s="170"/>
      <c r="C8" s="163"/>
      <c r="D8" s="164"/>
      <c r="E8" s="154"/>
      <c r="F8" s="165"/>
      <c r="G8" s="166"/>
      <c r="H8" s="165">
        <f t="shared" ref="H8:H10" si="0">F8*G8</f>
        <v>0</v>
      </c>
      <c r="I8" s="154"/>
      <c r="J8" s="165"/>
      <c r="K8" s="167"/>
      <c r="L8" s="140"/>
      <c r="M8" s="168"/>
      <c r="N8" s="166"/>
      <c r="O8" s="169"/>
    </row>
    <row r="9" spans="1:15" x14ac:dyDescent="0.25">
      <c r="A9" s="161"/>
      <c r="B9" s="170"/>
      <c r="C9" s="163"/>
      <c r="D9" s="164"/>
      <c r="E9" s="154"/>
      <c r="F9" s="165"/>
      <c r="G9" s="166"/>
      <c r="H9" s="165">
        <f t="shared" si="0"/>
        <v>0</v>
      </c>
      <c r="I9" s="154"/>
      <c r="J9" s="165"/>
      <c r="K9" s="167"/>
      <c r="L9" s="140"/>
      <c r="M9" s="168"/>
      <c r="N9" s="166"/>
      <c r="O9" s="169"/>
    </row>
    <row r="10" spans="1:15" x14ac:dyDescent="0.2">
      <c r="A10" s="171"/>
      <c r="B10" s="172" t="s">
        <v>32</v>
      </c>
      <c r="C10" s="173"/>
      <c r="D10" s="174"/>
      <c r="E10" s="175" t="s">
        <v>65</v>
      </c>
      <c r="F10" s="176"/>
      <c r="G10" s="177"/>
      <c r="H10" s="176">
        <f t="shared" si="0"/>
        <v>0</v>
      </c>
      <c r="I10" s="178"/>
      <c r="J10" s="176"/>
      <c r="K10" s="179"/>
      <c r="L10" s="142">
        <f>SUM(K5:K10)</f>
        <v>36000</v>
      </c>
      <c r="M10" s="180"/>
      <c r="N10" s="181"/>
      <c r="O10" s="182"/>
    </row>
    <row r="11" spans="1:15" x14ac:dyDescent="0.2">
      <c r="A11" s="183">
        <v>2</v>
      </c>
      <c r="B11" s="184" t="s">
        <v>66</v>
      </c>
      <c r="C11" s="185">
        <v>44440</v>
      </c>
      <c r="D11" s="186">
        <v>44713</v>
      </c>
      <c r="E11" s="187" t="s">
        <v>26</v>
      </c>
      <c r="F11" s="188">
        <v>1500</v>
      </c>
      <c r="G11" s="189">
        <v>1</v>
      </c>
      <c r="H11" s="188">
        <f>F11*G11</f>
        <v>1500</v>
      </c>
      <c r="I11" s="187" t="s">
        <v>29</v>
      </c>
      <c r="J11" s="188">
        <v>1500</v>
      </c>
      <c r="K11" s="190"/>
      <c r="L11" s="140" t="s">
        <v>18</v>
      </c>
      <c r="M11" s="191" t="s">
        <v>28</v>
      </c>
      <c r="N11" s="192"/>
      <c r="O11" s="193"/>
    </row>
    <row r="12" spans="1:15" x14ac:dyDescent="0.2">
      <c r="A12" s="183"/>
      <c r="B12" s="184"/>
      <c r="C12" s="185">
        <v>44440</v>
      </c>
      <c r="D12" s="186">
        <v>44713</v>
      </c>
      <c r="E12" s="187" t="s">
        <v>67</v>
      </c>
      <c r="F12" s="188"/>
      <c r="G12" s="189"/>
      <c r="H12" s="188">
        <f t="shared" ref="H12:H58" si="1">F12*G12</f>
        <v>0</v>
      </c>
      <c r="I12" s="187"/>
      <c r="J12" s="188"/>
      <c r="K12" s="190"/>
      <c r="L12" s="140"/>
      <c r="M12" s="191"/>
      <c r="N12" s="192"/>
      <c r="O12" s="193"/>
    </row>
    <row r="13" spans="1:15" ht="48" x14ac:dyDescent="0.2">
      <c r="A13" s="183"/>
      <c r="B13" s="194" t="s">
        <v>68</v>
      </c>
      <c r="C13" s="195"/>
      <c r="D13" s="196"/>
      <c r="E13" s="187"/>
      <c r="F13" s="188"/>
      <c r="G13" s="189"/>
      <c r="H13" s="188">
        <f t="shared" si="1"/>
        <v>0</v>
      </c>
      <c r="I13" s="187"/>
      <c r="J13" s="188"/>
      <c r="K13" s="190"/>
      <c r="L13" s="140"/>
      <c r="M13" s="191"/>
      <c r="N13" s="192"/>
      <c r="O13" s="193"/>
    </row>
    <row r="14" spans="1:15" x14ac:dyDescent="0.2">
      <c r="A14" s="183"/>
      <c r="B14" s="184"/>
      <c r="C14" s="195"/>
      <c r="D14" s="196"/>
      <c r="E14" s="187"/>
      <c r="F14" s="188"/>
      <c r="G14" s="189"/>
      <c r="H14" s="188">
        <f t="shared" si="1"/>
        <v>0</v>
      </c>
      <c r="I14" s="187"/>
      <c r="J14" s="188"/>
      <c r="K14" s="190"/>
      <c r="L14" s="140"/>
      <c r="M14" s="191"/>
      <c r="N14" s="192"/>
      <c r="O14" s="193"/>
    </row>
    <row r="15" spans="1:15" x14ac:dyDescent="0.2">
      <c r="A15" s="183"/>
      <c r="B15" s="184"/>
      <c r="C15" s="195"/>
      <c r="D15" s="196"/>
      <c r="E15" s="187"/>
      <c r="F15" s="188"/>
      <c r="G15" s="189"/>
      <c r="H15" s="188">
        <f t="shared" si="1"/>
        <v>0</v>
      </c>
      <c r="I15" s="187"/>
      <c r="J15" s="188"/>
      <c r="K15" s="190"/>
      <c r="L15" s="140"/>
      <c r="M15" s="191"/>
      <c r="N15" s="192"/>
      <c r="O15" s="193"/>
    </row>
    <row r="16" spans="1:15" x14ac:dyDescent="0.2">
      <c r="A16" s="183"/>
      <c r="B16" s="172" t="s">
        <v>32</v>
      </c>
      <c r="C16" s="195"/>
      <c r="D16" s="196"/>
      <c r="E16" s="175" t="s">
        <v>65</v>
      </c>
      <c r="F16" s="188"/>
      <c r="G16" s="189"/>
      <c r="H16" s="188">
        <f t="shared" si="1"/>
        <v>0</v>
      </c>
      <c r="I16" s="187"/>
      <c r="J16" s="188"/>
      <c r="K16" s="190"/>
      <c r="L16" s="142">
        <f>SUM(K11:K16)</f>
        <v>0</v>
      </c>
      <c r="M16" s="191"/>
      <c r="N16" s="192"/>
      <c r="O16" s="193"/>
    </row>
    <row r="17" spans="1:15" ht="24" x14ac:dyDescent="0.2">
      <c r="A17" s="197">
        <v>3</v>
      </c>
      <c r="B17" s="198" t="s">
        <v>69</v>
      </c>
      <c r="C17" s="199">
        <v>44593</v>
      </c>
      <c r="D17" s="200">
        <v>44652</v>
      </c>
      <c r="E17" s="201" t="s">
        <v>70</v>
      </c>
      <c r="F17" s="202"/>
      <c r="G17" s="203"/>
      <c r="H17" s="202">
        <f t="shared" si="1"/>
        <v>0</v>
      </c>
      <c r="I17" s="201"/>
      <c r="J17" s="202"/>
      <c r="K17" s="204"/>
      <c r="L17" s="140"/>
      <c r="M17" s="205" t="s">
        <v>71</v>
      </c>
      <c r="N17" s="206" t="s">
        <v>72</v>
      </c>
      <c r="O17" s="207"/>
    </row>
    <row r="18" spans="1:15" ht="24" x14ac:dyDescent="0.2">
      <c r="A18" s="183"/>
      <c r="B18" s="184"/>
      <c r="C18" s="195"/>
      <c r="D18" s="196"/>
      <c r="E18" s="187" t="s">
        <v>73</v>
      </c>
      <c r="F18" s="188"/>
      <c r="G18" s="189"/>
      <c r="H18" s="188">
        <f t="shared" si="1"/>
        <v>0</v>
      </c>
      <c r="I18" s="187"/>
      <c r="J18" s="188"/>
      <c r="K18" s="190"/>
      <c r="L18" s="140"/>
      <c r="M18" s="191" t="s">
        <v>74</v>
      </c>
      <c r="N18" s="192" t="s">
        <v>72</v>
      </c>
      <c r="O18" s="193"/>
    </row>
    <row r="19" spans="1:15" ht="24" x14ac:dyDescent="0.2">
      <c r="A19" s="183"/>
      <c r="B19" s="184"/>
      <c r="C19" s="195"/>
      <c r="D19" s="196"/>
      <c r="E19" s="187" t="s">
        <v>75</v>
      </c>
      <c r="F19" s="188"/>
      <c r="G19" s="189"/>
      <c r="H19" s="188">
        <f t="shared" si="1"/>
        <v>0</v>
      </c>
      <c r="I19" s="187"/>
      <c r="J19" s="188"/>
      <c r="K19" s="190"/>
      <c r="L19" s="140"/>
      <c r="M19" s="191" t="s">
        <v>76</v>
      </c>
      <c r="N19" s="192" t="s">
        <v>77</v>
      </c>
      <c r="O19" s="193">
        <v>2</v>
      </c>
    </row>
    <row r="20" spans="1:15" x14ac:dyDescent="0.2">
      <c r="A20" s="183"/>
      <c r="B20" s="184"/>
      <c r="C20" s="195"/>
      <c r="D20" s="196"/>
      <c r="E20" s="187" t="s">
        <v>78</v>
      </c>
      <c r="F20" s="188"/>
      <c r="G20" s="189"/>
      <c r="H20" s="188">
        <f t="shared" si="1"/>
        <v>0</v>
      </c>
      <c r="I20" s="187"/>
      <c r="J20" s="188"/>
      <c r="K20" s="190"/>
      <c r="L20" s="140"/>
      <c r="M20" s="191"/>
      <c r="N20" s="192"/>
      <c r="O20" s="193"/>
    </row>
    <row r="21" spans="1:15" x14ac:dyDescent="0.2">
      <c r="A21" s="183"/>
      <c r="B21" s="184"/>
      <c r="C21" s="195"/>
      <c r="D21" s="196"/>
      <c r="E21" s="187" t="s">
        <v>79</v>
      </c>
      <c r="F21" s="188">
        <v>0.68</v>
      </c>
      <c r="G21" s="189">
        <v>250</v>
      </c>
      <c r="H21" s="188">
        <f t="shared" si="1"/>
        <v>170</v>
      </c>
      <c r="I21" s="187"/>
      <c r="J21" s="188"/>
      <c r="K21" s="190"/>
      <c r="L21" s="140"/>
      <c r="M21" s="191"/>
      <c r="N21" s="192"/>
      <c r="O21" s="193"/>
    </row>
    <row r="22" spans="1:15" x14ac:dyDescent="0.2">
      <c r="A22" s="183"/>
      <c r="B22" s="184"/>
      <c r="C22" s="195"/>
      <c r="D22" s="196"/>
      <c r="E22" s="187" t="s">
        <v>80</v>
      </c>
      <c r="F22" s="188"/>
      <c r="G22" s="189"/>
      <c r="H22" s="188">
        <f t="shared" si="1"/>
        <v>0</v>
      </c>
      <c r="I22" s="187"/>
      <c r="J22" s="188"/>
      <c r="K22" s="190"/>
      <c r="L22" s="140"/>
      <c r="M22" s="191"/>
      <c r="N22" s="192"/>
      <c r="O22" s="193"/>
    </row>
    <row r="23" spans="1:15" x14ac:dyDescent="0.2">
      <c r="A23" s="208"/>
      <c r="B23" s="172" t="s">
        <v>32</v>
      </c>
      <c r="C23" s="209"/>
      <c r="D23" s="210"/>
      <c r="E23" s="175" t="s">
        <v>65</v>
      </c>
      <c r="F23" s="211"/>
      <c r="G23" s="212"/>
      <c r="H23" s="211">
        <f t="shared" si="1"/>
        <v>0</v>
      </c>
      <c r="I23" s="213"/>
      <c r="J23" s="211"/>
      <c r="K23" s="214"/>
      <c r="L23" s="142">
        <f>SUM(K17:K23)</f>
        <v>0</v>
      </c>
      <c r="M23" s="215"/>
      <c r="N23" s="216"/>
      <c r="O23" s="217"/>
    </row>
    <row r="24" spans="1:15" ht="24" x14ac:dyDescent="0.2">
      <c r="A24" s="183">
        <v>4</v>
      </c>
      <c r="B24" s="184" t="s">
        <v>81</v>
      </c>
      <c r="C24" s="185">
        <v>44621</v>
      </c>
      <c r="D24" s="186">
        <v>44652</v>
      </c>
      <c r="E24" s="201" t="s">
        <v>70</v>
      </c>
      <c r="F24" s="188"/>
      <c r="G24" s="189"/>
      <c r="H24" s="188">
        <f t="shared" si="1"/>
        <v>0</v>
      </c>
      <c r="I24" s="187"/>
      <c r="J24" s="188"/>
      <c r="K24" s="190"/>
      <c r="L24" s="140"/>
      <c r="M24" s="191" t="s">
        <v>82</v>
      </c>
      <c r="N24" s="192" t="s">
        <v>83</v>
      </c>
      <c r="O24" s="193" t="s">
        <v>84</v>
      </c>
    </row>
    <row r="25" spans="1:15" ht="24" x14ac:dyDescent="0.2">
      <c r="A25" s="183"/>
      <c r="B25" s="184"/>
      <c r="C25" s="195"/>
      <c r="D25" s="196"/>
      <c r="E25" s="187" t="s">
        <v>85</v>
      </c>
      <c r="F25" s="188"/>
      <c r="G25" s="189"/>
      <c r="H25" s="188">
        <f t="shared" si="1"/>
        <v>0</v>
      </c>
      <c r="I25" s="187"/>
      <c r="J25" s="188"/>
      <c r="K25" s="190"/>
      <c r="L25" s="140"/>
      <c r="M25" s="191"/>
      <c r="N25" s="192"/>
      <c r="O25" s="193"/>
    </row>
    <row r="26" spans="1:15" x14ac:dyDescent="0.25">
      <c r="A26" s="161" t="s">
        <v>86</v>
      </c>
      <c r="B26" s="170"/>
      <c r="C26" s="163"/>
      <c r="D26" s="164"/>
      <c r="E26" s="187" t="s">
        <v>87</v>
      </c>
      <c r="F26" s="165"/>
      <c r="G26" s="166"/>
      <c r="H26" s="165">
        <f t="shared" si="1"/>
        <v>0</v>
      </c>
      <c r="I26" s="154"/>
      <c r="J26" s="165"/>
      <c r="K26" s="167"/>
      <c r="L26" s="140"/>
      <c r="M26" s="168" t="s">
        <v>88</v>
      </c>
      <c r="N26" s="166" t="s">
        <v>77</v>
      </c>
      <c r="O26" s="169" t="s">
        <v>84</v>
      </c>
    </row>
    <row r="27" spans="1:15" x14ac:dyDescent="0.25">
      <c r="A27" s="161"/>
      <c r="B27" s="170"/>
      <c r="C27" s="163"/>
      <c r="D27" s="164"/>
      <c r="E27" s="187" t="s">
        <v>89</v>
      </c>
      <c r="F27" s="165"/>
      <c r="G27" s="166"/>
      <c r="H27" s="165">
        <f t="shared" si="1"/>
        <v>0</v>
      </c>
      <c r="I27" s="154"/>
      <c r="J27" s="165"/>
      <c r="K27" s="167"/>
      <c r="L27" s="140"/>
      <c r="M27" s="168"/>
      <c r="N27" s="166"/>
      <c r="O27" s="169"/>
    </row>
    <row r="28" spans="1:15" x14ac:dyDescent="0.25">
      <c r="A28" s="161"/>
      <c r="B28" s="170"/>
      <c r="C28" s="163"/>
      <c r="D28" s="164"/>
      <c r="E28" s="187" t="s">
        <v>78</v>
      </c>
      <c r="F28" s="165"/>
      <c r="G28" s="166"/>
      <c r="H28" s="165">
        <f t="shared" si="1"/>
        <v>0</v>
      </c>
      <c r="I28" s="154"/>
      <c r="J28" s="165"/>
      <c r="K28" s="167"/>
      <c r="L28" s="140"/>
      <c r="M28" s="168"/>
      <c r="N28" s="166"/>
      <c r="O28" s="169"/>
    </row>
    <row r="29" spans="1:15" x14ac:dyDescent="0.2">
      <c r="A29" s="183"/>
      <c r="B29" s="184"/>
      <c r="C29" s="195"/>
      <c r="D29" s="196"/>
      <c r="E29" s="187" t="s">
        <v>79</v>
      </c>
      <c r="F29" s="188"/>
      <c r="G29" s="189"/>
      <c r="H29" s="188">
        <f t="shared" si="1"/>
        <v>0</v>
      </c>
      <c r="I29" s="187"/>
      <c r="J29" s="188"/>
      <c r="K29" s="190"/>
      <c r="L29" s="140"/>
      <c r="M29" s="191"/>
      <c r="N29" s="192"/>
      <c r="O29" s="193"/>
    </row>
    <row r="30" spans="1:15" x14ac:dyDescent="0.2">
      <c r="A30" s="183"/>
      <c r="B30" s="184"/>
      <c r="C30" s="195"/>
      <c r="D30" s="196"/>
      <c r="E30" s="187" t="s">
        <v>90</v>
      </c>
      <c r="F30" s="188"/>
      <c r="G30" s="189"/>
      <c r="H30" s="188">
        <f t="shared" si="1"/>
        <v>0</v>
      </c>
      <c r="I30" s="187"/>
      <c r="J30" s="188"/>
      <c r="K30" s="190"/>
      <c r="L30" s="140"/>
      <c r="M30" s="191"/>
      <c r="N30" s="192"/>
      <c r="O30" s="193"/>
    </row>
    <row r="31" spans="1:15" x14ac:dyDescent="0.2">
      <c r="A31" s="183"/>
      <c r="B31" s="172" t="s">
        <v>32</v>
      </c>
      <c r="C31" s="195"/>
      <c r="D31" s="196"/>
      <c r="E31" s="175" t="s">
        <v>65</v>
      </c>
      <c r="F31" s="188"/>
      <c r="G31" s="189"/>
      <c r="H31" s="188">
        <f t="shared" si="1"/>
        <v>0</v>
      </c>
      <c r="I31" s="218"/>
      <c r="J31" s="219"/>
      <c r="K31" s="190"/>
      <c r="L31" s="142">
        <f>SUM(K24:K31)</f>
        <v>0</v>
      </c>
      <c r="M31" s="191"/>
      <c r="N31" s="192"/>
      <c r="O31" s="193"/>
    </row>
    <row r="32" spans="1:15" ht="24" x14ac:dyDescent="0.2">
      <c r="A32" s="197">
        <v>5</v>
      </c>
      <c r="B32" s="198" t="s">
        <v>91</v>
      </c>
      <c r="C32" s="199">
        <v>44682</v>
      </c>
      <c r="D32" s="200">
        <v>44713</v>
      </c>
      <c r="E32" s="201" t="s">
        <v>70</v>
      </c>
      <c r="F32" s="202"/>
      <c r="G32" s="203"/>
      <c r="H32" s="202">
        <f t="shared" si="1"/>
        <v>0</v>
      </c>
      <c r="I32" s="201"/>
      <c r="J32" s="202"/>
      <c r="K32" s="204"/>
      <c r="L32" s="140"/>
      <c r="M32" s="205" t="s">
        <v>71</v>
      </c>
      <c r="N32" s="206" t="s">
        <v>72</v>
      </c>
      <c r="O32" s="207" t="s">
        <v>84</v>
      </c>
    </row>
    <row r="33" spans="1:15" ht="24" x14ac:dyDescent="0.2">
      <c r="A33" s="183"/>
      <c r="B33" s="184"/>
      <c r="C33" s="195"/>
      <c r="D33" s="196"/>
      <c r="E33" s="187" t="s">
        <v>85</v>
      </c>
      <c r="F33" s="188"/>
      <c r="G33" s="189"/>
      <c r="H33" s="188">
        <f t="shared" si="1"/>
        <v>0</v>
      </c>
      <c r="I33" s="187"/>
      <c r="J33" s="188"/>
      <c r="K33" s="190"/>
      <c r="L33" s="140"/>
      <c r="M33" s="191" t="s">
        <v>74</v>
      </c>
      <c r="N33" s="192" t="s">
        <v>72</v>
      </c>
      <c r="O33" s="193" t="s">
        <v>84</v>
      </c>
    </row>
    <row r="34" spans="1:15" ht="24" x14ac:dyDescent="0.2">
      <c r="A34" s="183"/>
      <c r="B34" s="184"/>
      <c r="C34" s="195"/>
      <c r="D34" s="196"/>
      <c r="E34" s="187" t="s">
        <v>92</v>
      </c>
      <c r="F34" s="188"/>
      <c r="G34" s="189"/>
      <c r="H34" s="188">
        <f t="shared" si="1"/>
        <v>0</v>
      </c>
      <c r="I34" s="187" t="s">
        <v>93</v>
      </c>
      <c r="J34" s="188"/>
      <c r="K34" s="190"/>
      <c r="L34" s="140"/>
      <c r="M34" s="191" t="s">
        <v>94</v>
      </c>
      <c r="N34" s="192" t="s">
        <v>77</v>
      </c>
      <c r="O34" s="193" t="s">
        <v>84</v>
      </c>
    </row>
    <row r="35" spans="1:15" ht="24" x14ac:dyDescent="0.25">
      <c r="A35" s="161"/>
      <c r="B35" s="170"/>
      <c r="C35" s="163"/>
      <c r="D35" s="164"/>
      <c r="E35" s="187" t="s">
        <v>95</v>
      </c>
      <c r="F35" s="165"/>
      <c r="G35" s="166"/>
      <c r="H35" s="165">
        <f t="shared" si="1"/>
        <v>0</v>
      </c>
      <c r="I35" s="154"/>
      <c r="J35" s="165"/>
      <c r="K35" s="167"/>
      <c r="L35" s="140"/>
      <c r="M35" s="168" t="s">
        <v>96</v>
      </c>
      <c r="N35" s="166" t="s">
        <v>97</v>
      </c>
      <c r="O35" s="169" t="s">
        <v>84</v>
      </c>
    </row>
    <row r="36" spans="1:15" x14ac:dyDescent="0.25">
      <c r="A36" s="161"/>
      <c r="B36" s="170"/>
      <c r="C36" s="163"/>
      <c r="D36" s="164"/>
      <c r="E36" s="187" t="s">
        <v>98</v>
      </c>
      <c r="F36" s="165"/>
      <c r="G36" s="166"/>
      <c r="H36" s="165"/>
      <c r="I36" s="154"/>
      <c r="J36" s="165"/>
      <c r="K36" s="167"/>
      <c r="L36" s="140"/>
      <c r="M36" s="168" t="s">
        <v>99</v>
      </c>
      <c r="N36" s="166" t="s">
        <v>83</v>
      </c>
      <c r="O36" s="169"/>
    </row>
    <row r="37" spans="1:15" x14ac:dyDescent="0.25">
      <c r="A37" s="161"/>
      <c r="B37" s="170"/>
      <c r="C37" s="163"/>
      <c r="D37" s="164"/>
      <c r="E37" s="187" t="s">
        <v>100</v>
      </c>
      <c r="F37" s="165"/>
      <c r="G37" s="166"/>
      <c r="H37" s="165"/>
      <c r="I37" s="154"/>
      <c r="J37" s="165"/>
      <c r="K37" s="167"/>
      <c r="L37" s="140"/>
      <c r="M37" s="168"/>
      <c r="N37" s="166"/>
      <c r="O37" s="169"/>
    </row>
    <row r="38" spans="1:15" x14ac:dyDescent="0.2">
      <c r="A38" s="183"/>
      <c r="B38" s="184"/>
      <c r="C38" s="195"/>
      <c r="D38" s="196"/>
      <c r="E38" s="187" t="s">
        <v>79</v>
      </c>
      <c r="F38" s="188"/>
      <c r="G38" s="189"/>
      <c r="H38" s="188">
        <f t="shared" si="1"/>
        <v>0</v>
      </c>
      <c r="I38" s="187"/>
      <c r="J38" s="188"/>
      <c r="K38" s="190"/>
      <c r="L38" s="140"/>
      <c r="M38" s="191"/>
      <c r="N38" s="192"/>
      <c r="O38" s="193"/>
    </row>
    <row r="39" spans="1:15" x14ac:dyDescent="0.2">
      <c r="A39" s="183"/>
      <c r="B39" s="184"/>
      <c r="C39" s="195"/>
      <c r="D39" s="196"/>
      <c r="E39" s="187" t="s">
        <v>101</v>
      </c>
      <c r="F39" s="188"/>
      <c r="G39" s="189"/>
      <c r="H39" s="188">
        <f t="shared" si="1"/>
        <v>0</v>
      </c>
      <c r="I39" s="187"/>
      <c r="J39" s="188"/>
      <c r="K39" s="190"/>
      <c r="L39" s="140"/>
      <c r="M39" s="191"/>
      <c r="N39" s="192"/>
      <c r="O39" s="193"/>
    </row>
    <row r="40" spans="1:15" x14ac:dyDescent="0.2">
      <c r="A40" s="208"/>
      <c r="B40" s="172" t="s">
        <v>32</v>
      </c>
      <c r="C40" s="209"/>
      <c r="D40" s="210"/>
      <c r="E40" s="175" t="s">
        <v>65</v>
      </c>
      <c r="F40" s="211"/>
      <c r="G40" s="212"/>
      <c r="H40" s="211">
        <f t="shared" si="1"/>
        <v>0</v>
      </c>
      <c r="I40" s="213"/>
      <c r="J40" s="211"/>
      <c r="K40" s="214"/>
      <c r="L40" s="142">
        <f>SUM(K32:K40)</f>
        <v>0</v>
      </c>
      <c r="M40" s="215"/>
      <c r="N40" s="216"/>
      <c r="O40" s="220"/>
    </row>
    <row r="41" spans="1:15" ht="24" x14ac:dyDescent="0.2">
      <c r="A41" s="197">
        <v>6</v>
      </c>
      <c r="B41" s="198" t="s">
        <v>102</v>
      </c>
      <c r="C41" s="199">
        <v>44713</v>
      </c>
      <c r="D41" s="200">
        <v>44713</v>
      </c>
      <c r="E41" s="201" t="s">
        <v>70</v>
      </c>
      <c r="F41" s="202"/>
      <c r="G41" s="203"/>
      <c r="H41" s="202">
        <f t="shared" si="1"/>
        <v>0</v>
      </c>
      <c r="I41" s="201"/>
      <c r="J41" s="202"/>
      <c r="K41" s="204"/>
      <c r="L41" s="140"/>
      <c r="M41" s="205"/>
      <c r="N41" s="206"/>
      <c r="O41" s="207"/>
    </row>
    <row r="42" spans="1:15" ht="24" x14ac:dyDescent="0.2">
      <c r="A42" s="183"/>
      <c r="B42" s="184"/>
      <c r="C42" s="195"/>
      <c r="D42" s="196"/>
      <c r="E42" s="187" t="s">
        <v>103</v>
      </c>
      <c r="F42" s="188"/>
      <c r="G42" s="189"/>
      <c r="H42" s="188">
        <f t="shared" si="1"/>
        <v>0</v>
      </c>
      <c r="I42" s="187"/>
      <c r="J42" s="188"/>
      <c r="K42" s="190"/>
      <c r="L42" s="140"/>
      <c r="M42" s="191"/>
      <c r="N42" s="192"/>
      <c r="O42" s="193"/>
    </row>
    <row r="43" spans="1:15" x14ac:dyDescent="0.25">
      <c r="A43" s="161"/>
      <c r="B43" s="170"/>
      <c r="C43" s="163"/>
      <c r="D43" s="164"/>
      <c r="E43" s="187" t="s">
        <v>104</v>
      </c>
      <c r="F43" s="165"/>
      <c r="G43" s="166"/>
      <c r="H43" s="165">
        <f t="shared" si="1"/>
        <v>0</v>
      </c>
      <c r="I43" s="154"/>
      <c r="J43" s="165"/>
      <c r="K43" s="167"/>
      <c r="L43" s="140"/>
      <c r="M43" s="168"/>
      <c r="N43" s="166"/>
      <c r="O43" s="169"/>
    </row>
    <row r="44" spans="1:15" x14ac:dyDescent="0.2">
      <c r="A44" s="183"/>
      <c r="B44" s="184"/>
      <c r="C44" s="195"/>
      <c r="D44" s="196"/>
      <c r="E44" s="187" t="s">
        <v>79</v>
      </c>
      <c r="F44" s="188"/>
      <c r="G44" s="189"/>
      <c r="H44" s="188">
        <f t="shared" si="1"/>
        <v>0</v>
      </c>
      <c r="I44" s="187"/>
      <c r="J44" s="188"/>
      <c r="K44" s="190"/>
      <c r="L44" s="140"/>
      <c r="M44" s="191"/>
      <c r="N44" s="192"/>
      <c r="O44" s="193"/>
    </row>
    <row r="45" spans="1:15" x14ac:dyDescent="0.2">
      <c r="A45" s="183"/>
      <c r="B45" s="184"/>
      <c r="C45" s="195"/>
      <c r="D45" s="196"/>
      <c r="E45" s="139"/>
      <c r="F45" s="188"/>
      <c r="G45" s="189"/>
      <c r="H45" s="188">
        <f t="shared" si="1"/>
        <v>0</v>
      </c>
      <c r="I45" s="187"/>
      <c r="J45" s="188"/>
      <c r="K45" s="190"/>
      <c r="L45" s="140"/>
      <c r="M45" s="191"/>
      <c r="N45" s="192"/>
      <c r="O45" s="193"/>
    </row>
    <row r="46" spans="1:15" x14ac:dyDescent="0.2">
      <c r="A46" s="208"/>
      <c r="B46" s="172" t="s">
        <v>32</v>
      </c>
      <c r="C46" s="209"/>
      <c r="D46" s="210"/>
      <c r="E46" s="175" t="s">
        <v>65</v>
      </c>
      <c r="F46" s="211"/>
      <c r="G46" s="212"/>
      <c r="H46" s="211">
        <f t="shared" si="1"/>
        <v>0</v>
      </c>
      <c r="I46" s="213"/>
      <c r="J46" s="211"/>
      <c r="K46" s="214"/>
      <c r="L46" s="142">
        <f>SUM(K41:K46)</f>
        <v>0</v>
      </c>
      <c r="M46" s="215"/>
      <c r="N46" s="216"/>
      <c r="O46" s="220"/>
    </row>
    <row r="47" spans="1:15" ht="24" x14ac:dyDescent="0.2">
      <c r="A47" s="197">
        <v>7</v>
      </c>
      <c r="B47" s="198" t="s">
        <v>105</v>
      </c>
      <c r="C47" s="199">
        <v>44774</v>
      </c>
      <c r="D47" s="200">
        <v>44896</v>
      </c>
      <c r="E47" s="221" t="s">
        <v>106</v>
      </c>
      <c r="F47" s="202"/>
      <c r="G47" s="203"/>
      <c r="H47" s="202">
        <f t="shared" si="1"/>
        <v>0</v>
      </c>
      <c r="I47" s="201"/>
      <c r="J47" s="202"/>
      <c r="K47" s="204"/>
      <c r="L47" s="140"/>
      <c r="M47" s="205" t="s">
        <v>107</v>
      </c>
      <c r="N47" s="206"/>
      <c r="O47" s="207"/>
    </row>
    <row r="48" spans="1:15" x14ac:dyDescent="0.2">
      <c r="A48" s="183"/>
      <c r="B48" s="184"/>
      <c r="C48" s="195"/>
      <c r="D48" s="196"/>
      <c r="E48" s="187" t="s">
        <v>79</v>
      </c>
      <c r="F48" s="188"/>
      <c r="G48" s="189"/>
      <c r="H48" s="188">
        <f t="shared" si="1"/>
        <v>0</v>
      </c>
      <c r="I48" s="187"/>
      <c r="J48" s="188"/>
      <c r="K48" s="190"/>
      <c r="L48" s="140"/>
      <c r="M48" s="191"/>
      <c r="N48" s="192"/>
      <c r="O48" s="193"/>
    </row>
    <row r="49" spans="1:15" x14ac:dyDescent="0.25">
      <c r="A49" s="161"/>
      <c r="B49" s="170"/>
      <c r="C49" s="163"/>
      <c r="D49" s="164"/>
      <c r="E49" s="154"/>
      <c r="F49" s="165"/>
      <c r="G49" s="166"/>
      <c r="H49" s="165">
        <f t="shared" si="1"/>
        <v>0</v>
      </c>
      <c r="I49" s="154"/>
      <c r="J49" s="165"/>
      <c r="K49" s="167"/>
      <c r="L49" s="140"/>
      <c r="M49" s="168"/>
      <c r="N49" s="166"/>
      <c r="O49" s="169"/>
    </row>
    <row r="50" spans="1:15" x14ac:dyDescent="0.2">
      <c r="A50" s="183"/>
      <c r="B50" s="184"/>
      <c r="C50" s="195"/>
      <c r="D50" s="196"/>
      <c r="E50" s="187"/>
      <c r="F50" s="188"/>
      <c r="G50" s="189"/>
      <c r="H50" s="188">
        <f t="shared" si="1"/>
        <v>0</v>
      </c>
      <c r="I50" s="187"/>
      <c r="J50" s="188"/>
      <c r="K50" s="190"/>
      <c r="L50" s="140"/>
      <c r="M50" s="191"/>
      <c r="N50" s="192"/>
      <c r="O50" s="193"/>
    </row>
    <row r="51" spans="1:15" x14ac:dyDescent="0.2">
      <c r="A51" s="183"/>
      <c r="B51" s="184"/>
      <c r="C51" s="195"/>
      <c r="D51" s="196"/>
      <c r="E51" s="187"/>
      <c r="F51" s="188"/>
      <c r="G51" s="189"/>
      <c r="H51" s="188">
        <f t="shared" si="1"/>
        <v>0</v>
      </c>
      <c r="I51" s="187"/>
      <c r="J51" s="188"/>
      <c r="K51" s="190"/>
      <c r="L51" s="140"/>
      <c r="M51" s="191"/>
      <c r="N51" s="192"/>
      <c r="O51" s="193"/>
    </row>
    <row r="52" spans="1:15" x14ac:dyDescent="0.2">
      <c r="A52" s="208"/>
      <c r="B52" s="172" t="s">
        <v>32</v>
      </c>
      <c r="C52" s="209"/>
      <c r="D52" s="210"/>
      <c r="E52" s="175" t="s">
        <v>65</v>
      </c>
      <c r="F52" s="211"/>
      <c r="G52" s="212"/>
      <c r="H52" s="211">
        <f t="shared" si="1"/>
        <v>0</v>
      </c>
      <c r="I52" s="213"/>
      <c r="J52" s="211"/>
      <c r="K52" s="214"/>
      <c r="L52" s="142">
        <f>SUM(K47:K52)</f>
        <v>0</v>
      </c>
      <c r="M52" s="215"/>
      <c r="N52" s="216"/>
      <c r="O52" s="220"/>
    </row>
    <row r="53" spans="1:15" x14ac:dyDescent="0.2">
      <c r="A53" s="183">
        <v>8</v>
      </c>
      <c r="B53" s="184" t="s">
        <v>108</v>
      </c>
      <c r="C53" s="185">
        <v>44682</v>
      </c>
      <c r="D53" s="186">
        <v>44805</v>
      </c>
      <c r="E53" s="222" t="s">
        <v>109</v>
      </c>
      <c r="F53" s="188"/>
      <c r="G53" s="189"/>
      <c r="H53" s="188">
        <f t="shared" si="1"/>
        <v>0</v>
      </c>
      <c r="I53" s="187"/>
      <c r="J53" s="188"/>
      <c r="K53" s="190"/>
      <c r="L53" s="140"/>
      <c r="M53" s="191" t="s">
        <v>110</v>
      </c>
      <c r="N53" s="192" t="s">
        <v>39</v>
      </c>
      <c r="O53" s="193"/>
    </row>
    <row r="54" spans="1:15" x14ac:dyDescent="0.2">
      <c r="A54" s="183"/>
      <c r="B54" s="184"/>
      <c r="C54" s="195"/>
      <c r="D54" s="196"/>
      <c r="E54" s="222" t="s">
        <v>79</v>
      </c>
      <c r="F54" s="188"/>
      <c r="G54" s="189"/>
      <c r="H54" s="188">
        <f t="shared" si="1"/>
        <v>0</v>
      </c>
      <c r="I54" s="187"/>
      <c r="J54" s="188"/>
      <c r="K54" s="190"/>
      <c r="L54" s="140"/>
      <c r="M54" s="191"/>
      <c r="N54" s="192"/>
      <c r="O54" s="193"/>
    </row>
    <row r="55" spans="1:15" x14ac:dyDescent="0.25">
      <c r="A55" s="161"/>
      <c r="B55" s="170"/>
      <c r="C55" s="163"/>
      <c r="D55" s="164"/>
      <c r="E55" s="154" t="s">
        <v>111</v>
      </c>
      <c r="F55" s="165"/>
      <c r="G55" s="166"/>
      <c r="H55" s="165">
        <f t="shared" si="1"/>
        <v>0</v>
      </c>
      <c r="I55" s="154"/>
      <c r="J55" s="165"/>
      <c r="K55" s="167"/>
      <c r="L55" s="140"/>
      <c r="M55" s="168"/>
      <c r="N55" s="166"/>
      <c r="O55" s="169"/>
    </row>
    <row r="56" spans="1:15" x14ac:dyDescent="0.2">
      <c r="A56" s="183"/>
      <c r="B56" s="184"/>
      <c r="C56" s="195"/>
      <c r="D56" s="196"/>
      <c r="E56" s="187"/>
      <c r="F56" s="188"/>
      <c r="G56" s="189"/>
      <c r="H56" s="188">
        <f t="shared" si="1"/>
        <v>0</v>
      </c>
      <c r="I56" s="187"/>
      <c r="J56" s="188"/>
      <c r="K56" s="190"/>
      <c r="L56" s="140"/>
      <c r="M56" s="191"/>
      <c r="N56" s="192"/>
      <c r="O56" s="193"/>
    </row>
    <row r="57" spans="1:15" x14ac:dyDescent="0.2">
      <c r="A57" s="183"/>
      <c r="B57" s="184"/>
      <c r="C57" s="195"/>
      <c r="D57" s="196"/>
      <c r="E57" s="187"/>
      <c r="F57" s="188"/>
      <c r="G57" s="189"/>
      <c r="H57" s="188">
        <f t="shared" si="1"/>
        <v>0</v>
      </c>
      <c r="I57" s="187"/>
      <c r="J57" s="188"/>
      <c r="K57" s="190"/>
      <c r="L57" s="140"/>
      <c r="M57" s="191"/>
      <c r="N57" s="192"/>
      <c r="O57" s="193"/>
    </row>
    <row r="58" spans="1:15" ht="15" thickBot="1" x14ac:dyDescent="0.25">
      <c r="A58" s="183"/>
      <c r="B58" s="223" t="s">
        <v>32</v>
      </c>
      <c r="C58" s="195"/>
      <c r="D58" s="196"/>
      <c r="E58" s="175" t="s">
        <v>65</v>
      </c>
      <c r="F58" s="224"/>
      <c r="G58" s="189"/>
      <c r="H58" s="188">
        <f t="shared" si="1"/>
        <v>0</v>
      </c>
      <c r="I58" s="187"/>
      <c r="J58" s="188"/>
      <c r="K58" s="190"/>
      <c r="L58" s="143">
        <f>SUM(K53:K58)</f>
        <v>0</v>
      </c>
      <c r="M58" s="225"/>
      <c r="N58" s="226"/>
      <c r="O58" s="227"/>
    </row>
    <row r="59" spans="1:15" ht="15.75" thickBot="1" x14ac:dyDescent="0.3">
      <c r="A59" s="101"/>
      <c r="B59" s="101"/>
      <c r="C59" s="101"/>
      <c r="D59" s="101"/>
      <c r="E59" s="101"/>
      <c r="F59" s="101"/>
      <c r="G59" s="102" t="s">
        <v>1</v>
      </c>
      <c r="H59" s="103">
        <f>SUM(H5:H42)</f>
        <v>37670</v>
      </c>
      <c r="I59" s="104" t="s">
        <v>6</v>
      </c>
      <c r="J59" s="105">
        <f>SUM(J5:J42)</f>
        <v>1500</v>
      </c>
      <c r="K59" s="106">
        <f>SUM(K5:K42)</f>
        <v>36000</v>
      </c>
      <c r="L59" s="107"/>
      <c r="M59" s="108"/>
      <c r="N59" s="109"/>
      <c r="O59" s="110" t="s">
        <v>112</v>
      </c>
    </row>
    <row r="60" spans="1:15" ht="15.75" customHeight="1" thickBot="1" x14ac:dyDescent="0.3">
      <c r="A60" s="111"/>
      <c r="B60" s="111"/>
      <c r="C60" s="111"/>
      <c r="D60" s="111"/>
      <c r="E60" s="111"/>
      <c r="F60" s="111"/>
      <c r="G60" s="112"/>
      <c r="H60" s="112"/>
      <c r="I60" s="246" t="s">
        <v>19</v>
      </c>
      <c r="J60" s="247"/>
      <c r="K60" s="113">
        <f>J59+K59</f>
        <v>37500</v>
      </c>
      <c r="L60" s="111"/>
      <c r="M60" s="114"/>
      <c r="N60" s="100"/>
      <c r="O60" s="96">
        <f>L10+L16+L23+L31+L40+L46+L52+L58</f>
        <v>36000</v>
      </c>
    </row>
    <row r="61" spans="1:15" x14ac:dyDescent="0.25">
      <c r="A61" s="111"/>
      <c r="B61" s="111"/>
      <c r="C61" s="111"/>
      <c r="D61" s="111"/>
      <c r="E61" s="111"/>
      <c r="F61" s="111"/>
      <c r="G61" s="111"/>
      <c r="H61" s="111"/>
      <c r="I61" s="111"/>
      <c r="J61" s="111"/>
      <c r="K61" s="111"/>
      <c r="L61" s="111"/>
      <c r="M61" s="114"/>
      <c r="N61" s="100"/>
    </row>
    <row r="62" spans="1:15" x14ac:dyDescent="0.25">
      <c r="A62" s="111"/>
      <c r="B62" s="111"/>
      <c r="C62" s="111"/>
      <c r="D62" s="111"/>
      <c r="E62" s="111"/>
      <c r="F62" s="111"/>
      <c r="G62" s="111"/>
      <c r="H62" s="107"/>
      <c r="I62" s="110" t="s">
        <v>35</v>
      </c>
      <c r="J62" s="110"/>
      <c r="K62" s="115">
        <f>(K59-O13)*0.1</f>
        <v>3600</v>
      </c>
      <c r="L62" s="111"/>
      <c r="M62" s="114"/>
      <c r="N62" s="100"/>
    </row>
    <row r="63" spans="1:15" x14ac:dyDescent="0.25">
      <c r="A63" s="111"/>
      <c r="B63" s="111"/>
      <c r="C63" s="111"/>
      <c r="D63" s="111"/>
      <c r="E63" s="111"/>
      <c r="F63" s="111"/>
      <c r="G63" s="111"/>
      <c r="H63" s="112"/>
      <c r="I63" s="116" t="s">
        <v>36</v>
      </c>
      <c r="J63" s="116"/>
      <c r="K63" s="117">
        <f>O13</f>
        <v>0</v>
      </c>
      <c r="L63" s="111"/>
      <c r="M63" s="114"/>
      <c r="N63" s="100"/>
    </row>
  </sheetData>
  <sheetProtection selectLockedCells="1" selectUnlockedCells="1"/>
  <mergeCells count="5">
    <mergeCell ref="I60:J60"/>
    <mergeCell ref="A3:D3"/>
    <mergeCell ref="E3:H3"/>
    <mergeCell ref="I3:K3"/>
    <mergeCell ref="M3:O3"/>
  </mergeCells>
  <printOptions horizontalCentered="1"/>
  <pageMargins left="0.23622047244094491" right="0.23622047244094491" top="0.74803149606299213" bottom="0.74803149606299213" header="0.31496062992125984" footer="0.31496062992125984"/>
  <pageSetup paperSize="8" scale="74" fitToWidth="0" orientation="landscape" r:id="rId1"/>
  <headerFooter>
    <oddHeader>&amp;F</oddHeader>
    <oddFooter>&amp;L&amp;BDPIRD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2021_22</vt:lpstr>
      <vt:lpstr>2022_23</vt:lpstr>
      <vt:lpstr>TOTALS</vt:lpstr>
      <vt:lpstr>Example Only</vt:lpstr>
    </vt:vector>
  </TitlesOfParts>
  <Company>Department of Agriculture and Food Western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 Tanmoy</dc:creator>
  <cp:lastModifiedBy>Danielle Griffiths</cp:lastModifiedBy>
  <cp:revision>1</cp:revision>
  <cp:lastPrinted>2020-11-30T06:42:31Z</cp:lastPrinted>
  <dcterms:created xsi:type="dcterms:W3CDTF">2015-08-19T05:19:16Z</dcterms:created>
  <dcterms:modified xsi:type="dcterms:W3CDTF">2021-04-23T02:43:39Z</dcterms:modified>
</cp:coreProperties>
</file>