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always" codeName="ThisWorkbook" defaultThemeVersion="166925"/>
  <mc:AlternateContent xmlns:mc="http://schemas.openxmlformats.org/markup-compatibility/2006">
    <mc:Choice Requires="x15">
      <x15ac:absPath xmlns:x15ac="http://schemas.microsoft.com/office/spreadsheetml/2010/11/ac" url="S:\FiscalStrategy\fa_and_b\projects\results\2020-21 (ARSF)\Publication\Web Accessibility\"/>
    </mc:Choice>
  </mc:AlternateContent>
  <xr:revisionPtr revIDLastSave="0" documentId="13_ncr:1_{7BFB6703-828D-472E-BBFC-E3E1FB30736F}" xr6:coauthVersionLast="46" xr6:coauthVersionMax="46" xr10:uidLastSave="{00000000-0000-0000-0000-000000000000}"/>
  <bookViews>
    <workbookView xWindow="-120" yWindow="-120" windowWidth="25440" windowHeight="15390" firstSheet="18" activeTab="18" xr2:uid="{CE7D7A92-2F07-49D9-8082-AF7872E43277}"/>
  </bookViews>
  <sheets>
    <sheet name="Note 5 " sheetId="53" r:id="rId1"/>
    <sheet name="Note 7 " sheetId="40" r:id="rId2"/>
    <sheet name="Note 8" sheetId="35" r:id="rId3"/>
    <sheet name="Note 9 " sheetId="24" r:id="rId4"/>
    <sheet name="Note 10 " sheetId="39" r:id="rId5"/>
    <sheet name="Note 11" sheetId="17" r:id="rId6"/>
    <sheet name="Note 12 " sheetId="8" r:id="rId7"/>
    <sheet name="Note 13" sheetId="41" r:id="rId8"/>
    <sheet name="Note 14" sheetId="42" r:id="rId9"/>
    <sheet name="Note 15 (AMFV)" sheetId="26" r:id="rId10"/>
    <sheet name="Note 15 lvl 3 Rec" sheetId="27" r:id="rId11"/>
    <sheet name="Note 15 inputs" sheetId="52" r:id="rId12"/>
    <sheet name="Note 16 ROU assets" sheetId="43" r:id="rId13"/>
    <sheet name="Note 17 Reconciliation of ROU" sheetId="44" r:id="rId14"/>
    <sheet name="Note 18" sheetId="68" r:id="rId15"/>
    <sheet name="Note 19" sheetId="67" r:id="rId16"/>
    <sheet name="Note 20 " sheetId="45" r:id="rId17"/>
    <sheet name="Note 21" sheetId="46" r:id="rId18"/>
    <sheet name="Note 22" sheetId="47" r:id="rId19"/>
    <sheet name="Note 23 " sheetId="36" r:id="rId20"/>
    <sheet name="Note 24 " sheetId="50" r:id="rId21"/>
    <sheet name="Note 25 " sheetId="49" r:id="rId22"/>
    <sheet name="Note 26" sheetId="10" r:id="rId23"/>
    <sheet name="Note 27" sheetId="30" r:id="rId24"/>
    <sheet name="Note 28" sheetId="23" r:id="rId25"/>
    <sheet name="Note 29" sheetId="11" r:id="rId26"/>
    <sheet name="Note 30" sheetId="69" r:id="rId27"/>
    <sheet name="Note 31" sheetId="12" r:id="rId28"/>
    <sheet name="Note 32 " sheetId="31" r:id="rId29"/>
    <sheet name="Note 33" sheetId="18" r:id="rId30"/>
    <sheet name="Note 34 Categories" sheetId="62" r:id="rId31"/>
    <sheet name="Note 34 Fair value" sheetId="63" r:id="rId32"/>
    <sheet name="Note 34 Financial Instruments" sheetId="64" r:id="rId33"/>
    <sheet name="Note 34 Interest rate" sheetId="65" r:id="rId34"/>
    <sheet name="Note 34 Tiers" sheetId="66" r:id="rId35"/>
    <sheet name="Note 35 Operating Statement" sheetId="58" r:id="rId36"/>
    <sheet name="Note 35 Balance Sheet" sheetId="59" r:id="rId37"/>
    <sheet name="Note 35 Equity Statement" sheetId="57" r:id="rId38"/>
    <sheet name="Note 35 Cashflow Statement" sheetId="60" r:id="rId39"/>
    <sheet name="Note 37" sheetId="61"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_Hlk51848871" localSheetId="15">'Note 19'!$A$80</definedName>
    <definedName name="_Hlk82640202" localSheetId="10">'Note 15 lvl 3 Rec'!#REF!</definedName>
    <definedName name="A163384V" localSheetId="4">#REF!,#REF!</definedName>
    <definedName name="A163384V" localSheetId="6">#REF!,#REF!</definedName>
    <definedName name="A163384V" localSheetId="17">#REF!,#REF!</definedName>
    <definedName name="A163384V" localSheetId="20">#REF!,#REF!</definedName>
    <definedName name="A163384V" localSheetId="24">#REF!,#REF!</definedName>
    <definedName name="A163384V" localSheetId="39">#REF!,#REF!</definedName>
    <definedName name="A163384V" localSheetId="1">#REF!,#REF!</definedName>
    <definedName name="A163384V" localSheetId="2">#REF!,#REF!</definedName>
    <definedName name="A163384V">#REF!,#REF!</definedName>
    <definedName name="A163384V_Data" localSheetId="4">#REF!</definedName>
    <definedName name="A163384V_Data" localSheetId="6">#REF!</definedName>
    <definedName name="A163384V_Data" localSheetId="17">#REF!</definedName>
    <definedName name="A163384V_Data" localSheetId="20">#REF!</definedName>
    <definedName name="A163384V_Data" localSheetId="24">#REF!</definedName>
    <definedName name="A163384V_Data" localSheetId="39">#REF!</definedName>
    <definedName name="A163384V_Data" localSheetId="1">#REF!</definedName>
    <definedName name="A163384V_Data" localSheetId="2">#REF!</definedName>
    <definedName name="A163384V_Data">#REF!</definedName>
    <definedName name="A163384V_Latest" localSheetId="4">#REF!</definedName>
    <definedName name="A163384V_Latest" localSheetId="6">#REF!</definedName>
    <definedName name="A163384V_Latest" localSheetId="20">#REF!</definedName>
    <definedName name="A163384V_Latest" localSheetId="24">#REF!</definedName>
    <definedName name="A163384V_Latest" localSheetId="2">#REF!</definedName>
    <definedName name="A163384V_Latest">#REF!</definedName>
    <definedName name="A163401K" localSheetId="4">#REF!,#REF!</definedName>
    <definedName name="A163401K" localSheetId="6">#REF!,#REF!</definedName>
    <definedName name="A163401K" localSheetId="17">#REF!,#REF!</definedName>
    <definedName name="A163401K" localSheetId="20">#REF!,#REF!</definedName>
    <definedName name="A163401K" localSheetId="24">#REF!,#REF!</definedName>
    <definedName name="A163401K" localSheetId="39">#REF!,#REF!</definedName>
    <definedName name="A163401K" localSheetId="1">#REF!,#REF!</definedName>
    <definedName name="A163401K" localSheetId="2">#REF!,#REF!</definedName>
    <definedName name="A163401K">#REF!,#REF!</definedName>
    <definedName name="A163401K_Data" localSheetId="4">#REF!</definedName>
    <definedName name="A163401K_Data" localSheetId="6">#REF!</definedName>
    <definedName name="A163401K_Data" localSheetId="17">#REF!</definedName>
    <definedName name="A163401K_Data" localSheetId="20">#REF!</definedName>
    <definedName name="A163401K_Data" localSheetId="24">#REF!</definedName>
    <definedName name="A163401K_Data" localSheetId="39">#REF!</definedName>
    <definedName name="A163401K_Data" localSheetId="1">#REF!</definedName>
    <definedName name="A163401K_Data" localSheetId="2">#REF!</definedName>
    <definedName name="A163401K_Data">#REF!</definedName>
    <definedName name="A163401K_Latest" localSheetId="4">#REF!</definedName>
    <definedName name="A163401K_Latest" localSheetId="6">#REF!</definedName>
    <definedName name="A163401K_Latest" localSheetId="20">#REF!</definedName>
    <definedName name="A163401K_Latest" localSheetId="24">#REF!</definedName>
    <definedName name="A163401K_Latest" localSheetId="2">#REF!</definedName>
    <definedName name="A163401K_Latest">#REF!</definedName>
    <definedName name="A163418F" localSheetId="4">#REF!,#REF!</definedName>
    <definedName name="A163418F" localSheetId="6">#REF!,#REF!</definedName>
    <definedName name="A163418F" localSheetId="17">#REF!,#REF!</definedName>
    <definedName name="A163418F" localSheetId="20">#REF!,#REF!</definedName>
    <definedName name="A163418F" localSheetId="24">#REF!,#REF!</definedName>
    <definedName name="A163418F" localSheetId="39">#REF!,#REF!</definedName>
    <definedName name="A163418F" localSheetId="1">#REF!,#REF!</definedName>
    <definedName name="A163418F" localSheetId="2">#REF!,#REF!</definedName>
    <definedName name="A163418F">#REF!,#REF!</definedName>
    <definedName name="A163418F_Data" localSheetId="4">#REF!</definedName>
    <definedName name="A163418F_Data" localSheetId="6">#REF!</definedName>
    <definedName name="A163418F_Data" localSheetId="17">#REF!</definedName>
    <definedName name="A163418F_Data" localSheetId="20">#REF!</definedName>
    <definedName name="A163418F_Data" localSheetId="24">#REF!</definedName>
    <definedName name="A163418F_Data" localSheetId="39">#REF!</definedName>
    <definedName name="A163418F_Data" localSheetId="1">#REF!</definedName>
    <definedName name="A163418F_Data" localSheetId="2">#REF!</definedName>
    <definedName name="A163418F_Data">#REF!</definedName>
    <definedName name="A163418F_Latest" localSheetId="4">#REF!</definedName>
    <definedName name="A163418F_Latest" localSheetId="6">#REF!</definedName>
    <definedName name="A163418F_Latest" localSheetId="20">#REF!</definedName>
    <definedName name="A163418F_Latest" localSheetId="24">#REF!</definedName>
    <definedName name="A163418F_Latest" localSheetId="2">#REF!</definedName>
    <definedName name="A163418F_Latest">#REF!</definedName>
    <definedName name="A181734V" localSheetId="4">#REF!,#REF!</definedName>
    <definedName name="A181734V" localSheetId="6">#REF!,#REF!</definedName>
    <definedName name="A181734V" localSheetId="17">#REF!,#REF!</definedName>
    <definedName name="A181734V" localSheetId="20">#REF!,#REF!</definedName>
    <definedName name="A181734V" localSheetId="24">#REF!,#REF!</definedName>
    <definedName name="A181734V" localSheetId="39">#REF!,#REF!</definedName>
    <definedName name="A181734V" localSheetId="1">#REF!,#REF!</definedName>
    <definedName name="A181734V" localSheetId="2">#REF!,#REF!</definedName>
    <definedName name="A181734V">#REF!,#REF!</definedName>
    <definedName name="A181734V_Data" localSheetId="4">#REF!</definedName>
    <definedName name="A181734V_Data" localSheetId="6">#REF!</definedName>
    <definedName name="A181734V_Data" localSheetId="17">#REF!</definedName>
    <definedName name="A181734V_Data" localSheetId="20">#REF!</definedName>
    <definedName name="A181734V_Data" localSheetId="24">#REF!</definedName>
    <definedName name="A181734V_Data" localSheetId="39">#REF!</definedName>
    <definedName name="A181734V_Data" localSheetId="1">#REF!</definedName>
    <definedName name="A181734V_Data" localSheetId="2">#REF!</definedName>
    <definedName name="A181734V_Data">#REF!</definedName>
    <definedName name="A181734V_Latest" localSheetId="4">#REF!</definedName>
    <definedName name="A181734V_Latest" localSheetId="6">#REF!</definedName>
    <definedName name="A181734V_Latest" localSheetId="20">#REF!</definedName>
    <definedName name="A181734V_Latest" localSheetId="24">#REF!</definedName>
    <definedName name="A181734V_Latest" localSheetId="2">#REF!</definedName>
    <definedName name="A181734V_Latest">#REF!</definedName>
    <definedName name="A181736X" localSheetId="4">#REF!,#REF!</definedName>
    <definedName name="A181736X" localSheetId="6">#REF!,#REF!</definedName>
    <definedName name="A181736X" localSheetId="17">#REF!,#REF!</definedName>
    <definedName name="A181736X" localSheetId="20">#REF!,#REF!</definedName>
    <definedName name="A181736X" localSheetId="24">#REF!,#REF!</definedName>
    <definedName name="A181736X" localSheetId="39">#REF!,#REF!</definedName>
    <definedName name="A181736X" localSheetId="1">#REF!,#REF!</definedName>
    <definedName name="A181736X" localSheetId="2">#REF!,#REF!</definedName>
    <definedName name="A181736X">#REF!,#REF!</definedName>
    <definedName name="A181736X_Data" localSheetId="4">#REF!</definedName>
    <definedName name="A181736X_Data" localSheetId="6">#REF!</definedName>
    <definedName name="A181736X_Data" localSheetId="17">#REF!</definedName>
    <definedName name="A181736X_Data" localSheetId="20">#REF!</definedName>
    <definedName name="A181736X_Data" localSheetId="24">#REF!</definedName>
    <definedName name="A181736X_Data" localSheetId="39">#REF!</definedName>
    <definedName name="A181736X_Data" localSheetId="1">#REF!</definedName>
    <definedName name="A181736X_Data" localSheetId="2">#REF!</definedName>
    <definedName name="A181736X_Data">#REF!</definedName>
    <definedName name="A181736X_Latest" localSheetId="4">#REF!</definedName>
    <definedName name="A181736X_Latest" localSheetId="6">#REF!</definedName>
    <definedName name="A181736X_Latest" localSheetId="20">#REF!</definedName>
    <definedName name="A181736X_Latest" localSheetId="24">#REF!</definedName>
    <definedName name="A181736X_Latest" localSheetId="2">#REF!</definedName>
    <definedName name="A181736X_Latest">#REF!</definedName>
    <definedName name="A181739F" localSheetId="4">#REF!,#REF!</definedName>
    <definedName name="A181739F" localSheetId="6">#REF!,#REF!</definedName>
    <definedName name="A181739F" localSheetId="17">#REF!,#REF!</definedName>
    <definedName name="A181739F" localSheetId="20">#REF!,#REF!</definedName>
    <definedName name="A181739F" localSheetId="24">#REF!,#REF!</definedName>
    <definedName name="A181739F" localSheetId="39">#REF!,#REF!</definedName>
    <definedName name="A181739F" localSheetId="1">#REF!,#REF!</definedName>
    <definedName name="A181739F" localSheetId="2">#REF!,#REF!</definedName>
    <definedName name="A181739F">#REF!,#REF!</definedName>
    <definedName name="A181739F_Data" localSheetId="4">#REF!</definedName>
    <definedName name="A181739F_Data" localSheetId="6">#REF!</definedName>
    <definedName name="A181739F_Data" localSheetId="17">#REF!</definedName>
    <definedName name="A181739F_Data" localSheetId="20">#REF!</definedName>
    <definedName name="A181739F_Data" localSheetId="24">#REF!</definedName>
    <definedName name="A181739F_Data" localSheetId="39">#REF!</definedName>
    <definedName name="A181739F_Data" localSheetId="1">#REF!</definedName>
    <definedName name="A181739F_Data" localSheetId="2">#REF!</definedName>
    <definedName name="A181739F_Data">#REF!</definedName>
    <definedName name="A181739F_Latest" localSheetId="4">#REF!</definedName>
    <definedName name="A181739F_Latest" localSheetId="6">#REF!</definedName>
    <definedName name="A181739F_Latest" localSheetId="20">#REF!</definedName>
    <definedName name="A181739F_Latest" localSheetId="24">#REF!</definedName>
    <definedName name="A181739F_Latest" localSheetId="2">#REF!</definedName>
    <definedName name="A181739F_Latest">#REF!</definedName>
    <definedName name="A181745A" localSheetId="4">#REF!,#REF!</definedName>
    <definedName name="A181745A" localSheetId="6">#REF!,#REF!</definedName>
    <definedName name="A181745A" localSheetId="17">#REF!,#REF!</definedName>
    <definedName name="A181745A" localSheetId="20">#REF!,#REF!</definedName>
    <definedName name="A181745A" localSheetId="24">#REF!,#REF!</definedName>
    <definedName name="A181745A" localSheetId="39">#REF!,#REF!</definedName>
    <definedName name="A181745A" localSheetId="1">#REF!,#REF!</definedName>
    <definedName name="A181745A" localSheetId="2">#REF!,#REF!</definedName>
    <definedName name="A181745A">#REF!,#REF!</definedName>
    <definedName name="A181745A_Data" localSheetId="4">#REF!</definedName>
    <definedName name="A181745A_Data" localSheetId="6">#REF!</definedName>
    <definedName name="A181745A_Data" localSheetId="17">#REF!</definedName>
    <definedName name="A181745A_Data" localSheetId="20">#REF!</definedName>
    <definedName name="A181745A_Data" localSheetId="24">#REF!</definedName>
    <definedName name="A181745A_Data" localSheetId="39">#REF!</definedName>
    <definedName name="A181745A_Data" localSheetId="1">#REF!</definedName>
    <definedName name="A181745A_Data" localSheetId="2">#REF!</definedName>
    <definedName name="A181745A_Data">#REF!</definedName>
    <definedName name="A181745A_Latest" localSheetId="4">#REF!</definedName>
    <definedName name="A181745A_Latest" localSheetId="6">#REF!</definedName>
    <definedName name="A181745A_Latest" localSheetId="20">#REF!</definedName>
    <definedName name="A181745A_Latest" localSheetId="24">#REF!</definedName>
    <definedName name="A181745A_Latest" localSheetId="2">#REF!</definedName>
    <definedName name="A181745A_Latest">#REF!</definedName>
    <definedName name="A181746C" localSheetId="4">#REF!,#REF!</definedName>
    <definedName name="A181746C" localSheetId="6">#REF!,#REF!</definedName>
    <definedName name="A181746C" localSheetId="17">#REF!,#REF!</definedName>
    <definedName name="A181746C" localSheetId="20">#REF!,#REF!</definedName>
    <definedName name="A181746C" localSheetId="24">#REF!,#REF!</definedName>
    <definedName name="A181746C" localSheetId="1">#REF!,#REF!</definedName>
    <definedName name="A181746C" localSheetId="2">#REF!,#REF!</definedName>
    <definedName name="A181746C">#REF!,#REF!</definedName>
    <definedName name="A181746C_Data" localSheetId="4">#REF!</definedName>
    <definedName name="A181746C_Data" localSheetId="6">#REF!</definedName>
    <definedName name="A181746C_Data" localSheetId="17">#REF!</definedName>
    <definedName name="A181746C_Data" localSheetId="20">#REF!</definedName>
    <definedName name="A181746C_Data" localSheetId="24">#REF!</definedName>
    <definedName name="A181746C_Data" localSheetId="39">#REF!</definedName>
    <definedName name="A181746C_Data" localSheetId="1">#REF!</definedName>
    <definedName name="A181746C_Data" localSheetId="2">#REF!</definedName>
    <definedName name="A181746C_Data">#REF!</definedName>
    <definedName name="A181746C_Latest" localSheetId="4">#REF!</definedName>
    <definedName name="A181746C_Latest" localSheetId="6">#REF!</definedName>
    <definedName name="A181746C_Latest" localSheetId="20">#REF!</definedName>
    <definedName name="A181746C_Latest" localSheetId="24">#REF!</definedName>
    <definedName name="A181746C_Latest" localSheetId="2">#REF!</definedName>
    <definedName name="A181746C_Latest">#REF!</definedName>
    <definedName name="A181751W" localSheetId="4">#REF!,#REF!</definedName>
    <definedName name="A181751W" localSheetId="6">#REF!,#REF!</definedName>
    <definedName name="A181751W" localSheetId="17">#REF!,#REF!</definedName>
    <definedName name="A181751W" localSheetId="20">#REF!,#REF!</definedName>
    <definedName name="A181751W" localSheetId="24">#REF!,#REF!</definedName>
    <definedName name="A181751W" localSheetId="39">#REF!,#REF!</definedName>
    <definedName name="A181751W" localSheetId="1">#REF!,#REF!</definedName>
    <definedName name="A181751W" localSheetId="2">#REF!,#REF!</definedName>
    <definedName name="A181751W">#REF!,#REF!</definedName>
    <definedName name="A181751W_Data" localSheetId="4">#REF!</definedName>
    <definedName name="A181751W_Data" localSheetId="6">#REF!</definedName>
    <definedName name="A181751W_Data" localSheetId="17">#REF!</definedName>
    <definedName name="A181751W_Data" localSheetId="20">#REF!</definedName>
    <definedName name="A181751W_Data" localSheetId="24">#REF!</definedName>
    <definedName name="A181751W_Data" localSheetId="39">#REF!</definedName>
    <definedName name="A181751W_Data" localSheetId="1">#REF!</definedName>
    <definedName name="A181751W_Data" localSheetId="2">#REF!</definedName>
    <definedName name="A181751W_Data">#REF!</definedName>
    <definedName name="A181751W_Latest" localSheetId="4">#REF!</definedName>
    <definedName name="A181751W_Latest" localSheetId="6">#REF!</definedName>
    <definedName name="A181751W_Latest" localSheetId="20">#REF!</definedName>
    <definedName name="A181751W_Latest" localSheetId="24">#REF!</definedName>
    <definedName name="A181751W_Latest" localSheetId="2">#REF!</definedName>
    <definedName name="A181751W_Latest">#REF!</definedName>
    <definedName name="A181753A" localSheetId="4">#REF!,#REF!</definedName>
    <definedName name="A181753A" localSheetId="6">#REF!,#REF!</definedName>
    <definedName name="A181753A" localSheetId="17">#REF!,#REF!</definedName>
    <definedName name="A181753A" localSheetId="20">#REF!,#REF!</definedName>
    <definedName name="A181753A" localSheetId="24">#REF!,#REF!</definedName>
    <definedName name="A181753A" localSheetId="39">#REF!,#REF!</definedName>
    <definedName name="A181753A" localSheetId="1">#REF!,#REF!</definedName>
    <definedName name="A181753A" localSheetId="2">#REF!,#REF!</definedName>
    <definedName name="A181753A">#REF!,#REF!</definedName>
    <definedName name="A181753A_Data" localSheetId="4">#REF!</definedName>
    <definedName name="A181753A_Data" localSheetId="6">#REF!</definedName>
    <definedName name="A181753A_Data" localSheetId="17">#REF!</definedName>
    <definedName name="A181753A_Data" localSheetId="20">#REF!</definedName>
    <definedName name="A181753A_Data" localSheetId="24">#REF!</definedName>
    <definedName name="A181753A_Data" localSheetId="39">#REF!</definedName>
    <definedName name="A181753A_Data" localSheetId="1">#REF!</definedName>
    <definedName name="A181753A_Data" localSheetId="2">#REF!</definedName>
    <definedName name="A181753A_Data">#REF!</definedName>
    <definedName name="A181753A_Latest" localSheetId="4">#REF!</definedName>
    <definedName name="A181753A_Latest" localSheetId="6">#REF!</definedName>
    <definedName name="A181753A_Latest" localSheetId="20">#REF!</definedName>
    <definedName name="A181753A_Latest" localSheetId="24">#REF!</definedName>
    <definedName name="A181753A_Latest" localSheetId="2">#REF!</definedName>
    <definedName name="A181753A_Latest">#REF!</definedName>
    <definedName name="A181756J" localSheetId="4">#REF!,#REF!</definedName>
    <definedName name="A181756J" localSheetId="6">#REF!,#REF!</definedName>
    <definedName name="A181756J" localSheetId="17">#REF!,#REF!</definedName>
    <definedName name="A181756J" localSheetId="20">#REF!,#REF!</definedName>
    <definedName name="A181756J" localSheetId="24">#REF!,#REF!</definedName>
    <definedName name="A181756J" localSheetId="39">#REF!,#REF!</definedName>
    <definedName name="A181756J" localSheetId="1">#REF!,#REF!</definedName>
    <definedName name="A181756J" localSheetId="2">#REF!,#REF!</definedName>
    <definedName name="A181756J">#REF!,#REF!</definedName>
    <definedName name="A181756J_Data" localSheetId="4">#REF!</definedName>
    <definedName name="A181756J_Data" localSheetId="6">#REF!</definedName>
    <definedName name="A181756J_Data" localSheetId="17">#REF!</definedName>
    <definedName name="A181756J_Data" localSheetId="20">#REF!</definedName>
    <definedName name="A181756J_Data" localSheetId="24">#REF!</definedName>
    <definedName name="A181756J_Data" localSheetId="39">#REF!</definedName>
    <definedName name="A181756J_Data" localSheetId="1">#REF!</definedName>
    <definedName name="A181756J_Data" localSheetId="2">#REF!</definedName>
    <definedName name="A181756J_Data">#REF!</definedName>
    <definedName name="A181756J_Latest" localSheetId="4">#REF!</definedName>
    <definedName name="A181756J_Latest" localSheetId="6">#REF!</definedName>
    <definedName name="A181756J_Latest" localSheetId="20">#REF!</definedName>
    <definedName name="A181756J_Latest" localSheetId="24">#REF!</definedName>
    <definedName name="A181756J_Latest" localSheetId="2">#REF!</definedName>
    <definedName name="A181756J_Latest">#REF!</definedName>
    <definedName name="A181762C" localSheetId="4">#REF!,#REF!</definedName>
    <definedName name="A181762C" localSheetId="6">#REF!,#REF!</definedName>
    <definedName name="A181762C" localSheetId="17">#REF!,#REF!</definedName>
    <definedName name="A181762C" localSheetId="20">#REF!,#REF!</definedName>
    <definedName name="A181762C" localSheetId="24">#REF!,#REF!</definedName>
    <definedName name="A181762C" localSheetId="39">#REF!,#REF!</definedName>
    <definedName name="A181762C" localSheetId="1">#REF!,#REF!</definedName>
    <definedName name="A181762C" localSheetId="2">#REF!,#REF!</definedName>
    <definedName name="A181762C">#REF!,#REF!</definedName>
    <definedName name="A181762C_Data" localSheetId="4">#REF!</definedName>
    <definedName name="A181762C_Data" localSheetId="6">#REF!</definedName>
    <definedName name="A181762C_Data" localSheetId="17">#REF!</definedName>
    <definedName name="A181762C_Data" localSheetId="20">#REF!</definedName>
    <definedName name="A181762C_Data" localSheetId="24">#REF!</definedName>
    <definedName name="A181762C_Data" localSheetId="39">#REF!</definedName>
    <definedName name="A181762C_Data" localSheetId="1">#REF!</definedName>
    <definedName name="A181762C_Data" localSheetId="2">#REF!</definedName>
    <definedName name="A181762C_Data">#REF!</definedName>
    <definedName name="A181762C_Latest" localSheetId="4">#REF!</definedName>
    <definedName name="A181762C_Latest" localSheetId="6">#REF!</definedName>
    <definedName name="A181762C_Latest" localSheetId="20">#REF!</definedName>
    <definedName name="A181762C_Latest" localSheetId="24">#REF!</definedName>
    <definedName name="A181762C_Latest" localSheetId="2">#REF!</definedName>
    <definedName name="A181762C_Latest">#REF!</definedName>
    <definedName name="A181763F" localSheetId="4">#REF!,#REF!</definedName>
    <definedName name="A181763F" localSheetId="6">#REF!,#REF!</definedName>
    <definedName name="A181763F" localSheetId="17">#REF!,#REF!</definedName>
    <definedName name="A181763F" localSheetId="20">#REF!,#REF!</definedName>
    <definedName name="A181763F" localSheetId="24">#REF!,#REF!</definedName>
    <definedName name="A181763F" localSheetId="39">#REF!,#REF!</definedName>
    <definedName name="A181763F" localSheetId="1">#REF!,#REF!</definedName>
    <definedName name="A181763F" localSheetId="2">#REF!,#REF!</definedName>
    <definedName name="A181763F">#REF!,#REF!</definedName>
    <definedName name="A181763F_Data" localSheetId="4">#REF!</definedName>
    <definedName name="A181763F_Data" localSheetId="6">#REF!</definedName>
    <definedName name="A181763F_Data" localSheetId="17">#REF!</definedName>
    <definedName name="A181763F_Data" localSheetId="20">#REF!</definedName>
    <definedName name="A181763F_Data" localSheetId="24">#REF!</definedName>
    <definedName name="A181763F_Data" localSheetId="39">#REF!</definedName>
    <definedName name="A181763F_Data" localSheetId="1">#REF!</definedName>
    <definedName name="A181763F_Data" localSheetId="2">#REF!</definedName>
    <definedName name="A181763F_Data">#REF!</definedName>
    <definedName name="A181763F_Latest" localSheetId="4">#REF!</definedName>
    <definedName name="A181763F_Latest" localSheetId="6">#REF!</definedName>
    <definedName name="A181763F_Latest" localSheetId="20">#REF!</definedName>
    <definedName name="A181763F_Latest" localSheetId="24">#REF!</definedName>
    <definedName name="A181763F_Latest" localSheetId="2">#REF!</definedName>
    <definedName name="A181763F_Latest">#REF!</definedName>
    <definedName name="A181768T" localSheetId="4">#REF!,#REF!</definedName>
    <definedName name="A181768T" localSheetId="6">#REF!,#REF!</definedName>
    <definedName name="A181768T" localSheetId="17">#REF!,#REF!</definedName>
    <definedName name="A181768T" localSheetId="20">#REF!,#REF!</definedName>
    <definedName name="A181768T" localSheetId="24">#REF!,#REF!</definedName>
    <definedName name="A181768T" localSheetId="39">#REF!,#REF!</definedName>
    <definedName name="A181768T" localSheetId="1">#REF!,#REF!</definedName>
    <definedName name="A181768T" localSheetId="2">#REF!,#REF!</definedName>
    <definedName name="A181768T">#REF!,#REF!</definedName>
    <definedName name="A181768T_Data" localSheetId="4">#REF!</definedName>
    <definedName name="A181768T_Data" localSheetId="6">#REF!</definedName>
    <definedName name="A181768T_Data" localSheetId="17">#REF!</definedName>
    <definedName name="A181768T_Data" localSheetId="20">#REF!</definedName>
    <definedName name="A181768T_Data" localSheetId="24">#REF!</definedName>
    <definedName name="A181768T_Data" localSheetId="39">#REF!</definedName>
    <definedName name="A181768T_Data" localSheetId="1">#REF!</definedName>
    <definedName name="A181768T_Data" localSheetId="2">#REF!</definedName>
    <definedName name="A181768T_Data">#REF!</definedName>
    <definedName name="A181768T_Latest" localSheetId="4">#REF!</definedName>
    <definedName name="A181768T_Latest" localSheetId="6">#REF!</definedName>
    <definedName name="A181768T_Latest" localSheetId="20">#REF!</definedName>
    <definedName name="A181768T_Latest" localSheetId="24">#REF!</definedName>
    <definedName name="A181768T_Latest" localSheetId="2">#REF!</definedName>
    <definedName name="A181768T_Latest">#REF!</definedName>
    <definedName name="A181770C" localSheetId="4">#REF!,#REF!</definedName>
    <definedName name="A181770C" localSheetId="6">#REF!,#REF!</definedName>
    <definedName name="A181770C" localSheetId="17">#REF!,#REF!</definedName>
    <definedName name="A181770C" localSheetId="20">#REF!,#REF!</definedName>
    <definedName name="A181770C" localSheetId="24">#REF!,#REF!</definedName>
    <definedName name="A181770C" localSheetId="39">#REF!,#REF!</definedName>
    <definedName name="A181770C" localSheetId="1">#REF!,#REF!</definedName>
    <definedName name="A181770C" localSheetId="2">#REF!,#REF!</definedName>
    <definedName name="A181770C">#REF!,#REF!</definedName>
    <definedName name="A181770C_Data" localSheetId="4">#REF!</definedName>
    <definedName name="A181770C_Data" localSheetId="6">#REF!</definedName>
    <definedName name="A181770C_Data" localSheetId="17">#REF!</definedName>
    <definedName name="A181770C_Data" localSheetId="20">#REF!</definedName>
    <definedName name="A181770C_Data" localSheetId="24">#REF!</definedName>
    <definedName name="A181770C_Data" localSheetId="39">#REF!</definedName>
    <definedName name="A181770C_Data" localSheetId="1">#REF!</definedName>
    <definedName name="A181770C_Data" localSheetId="2">#REF!</definedName>
    <definedName name="A181770C_Data">#REF!</definedName>
    <definedName name="A181770C_Latest" localSheetId="4">#REF!</definedName>
    <definedName name="A181770C_Latest" localSheetId="6">#REF!</definedName>
    <definedName name="A181770C_Latest" localSheetId="20">#REF!</definedName>
    <definedName name="A181770C_Latest" localSheetId="24">#REF!</definedName>
    <definedName name="A181770C_Latest" localSheetId="2">#REF!</definedName>
    <definedName name="A181770C_Latest">#REF!</definedName>
    <definedName name="A181773K" localSheetId="4">#REF!,#REF!</definedName>
    <definedName name="A181773K" localSheetId="6">#REF!,#REF!</definedName>
    <definedName name="A181773K" localSheetId="17">#REF!,#REF!</definedName>
    <definedName name="A181773K" localSheetId="20">#REF!,#REF!</definedName>
    <definedName name="A181773K" localSheetId="24">#REF!,#REF!</definedName>
    <definedName name="A181773K" localSheetId="39">#REF!,#REF!</definedName>
    <definedName name="A181773K" localSheetId="1">#REF!,#REF!</definedName>
    <definedName name="A181773K" localSheetId="2">#REF!,#REF!</definedName>
    <definedName name="A181773K">#REF!,#REF!</definedName>
    <definedName name="A181773K_Data" localSheetId="4">#REF!</definedName>
    <definedName name="A181773K_Data" localSheetId="6">#REF!</definedName>
    <definedName name="A181773K_Data" localSheetId="17">#REF!</definedName>
    <definedName name="A181773K_Data" localSheetId="20">#REF!</definedName>
    <definedName name="A181773K_Data" localSheetId="24">#REF!</definedName>
    <definedName name="A181773K_Data" localSheetId="39">#REF!</definedName>
    <definedName name="A181773K_Data" localSheetId="1">#REF!</definedName>
    <definedName name="A181773K_Data" localSheetId="2">#REF!</definedName>
    <definedName name="A181773K_Data">#REF!</definedName>
    <definedName name="A181773K_Latest" localSheetId="4">#REF!</definedName>
    <definedName name="A181773K_Latest" localSheetId="6">#REF!</definedName>
    <definedName name="A181773K_Latest" localSheetId="20">#REF!</definedName>
    <definedName name="A181773K_Latest" localSheetId="24">#REF!</definedName>
    <definedName name="A181773K_Latest" localSheetId="2">#REF!</definedName>
    <definedName name="A181773K_Latest">#REF!</definedName>
    <definedName name="A181779X" localSheetId="4">#REF!,#REF!</definedName>
    <definedName name="A181779X" localSheetId="6">#REF!,#REF!</definedName>
    <definedName name="A181779X" localSheetId="17">#REF!,#REF!</definedName>
    <definedName name="A181779X" localSheetId="20">#REF!,#REF!</definedName>
    <definedName name="A181779X" localSheetId="24">#REF!,#REF!</definedName>
    <definedName name="A181779X" localSheetId="39">#REF!,#REF!</definedName>
    <definedName name="A181779X" localSheetId="1">#REF!,#REF!</definedName>
    <definedName name="A181779X" localSheetId="2">#REF!,#REF!</definedName>
    <definedName name="A181779X">#REF!,#REF!</definedName>
    <definedName name="A181779X_Data" localSheetId="4">#REF!</definedName>
    <definedName name="A181779X_Data" localSheetId="6">#REF!</definedName>
    <definedName name="A181779X_Data" localSheetId="17">#REF!</definedName>
    <definedName name="A181779X_Data" localSheetId="20">#REF!</definedName>
    <definedName name="A181779X_Data" localSheetId="24">#REF!</definedName>
    <definedName name="A181779X_Data" localSheetId="39">#REF!</definedName>
    <definedName name="A181779X_Data" localSheetId="1">#REF!</definedName>
    <definedName name="A181779X_Data" localSheetId="2">#REF!</definedName>
    <definedName name="A181779X_Data">#REF!</definedName>
    <definedName name="A181779X_Latest" localSheetId="4">#REF!</definedName>
    <definedName name="A181779X_Latest" localSheetId="6">#REF!</definedName>
    <definedName name="A181779X_Latest" localSheetId="20">#REF!</definedName>
    <definedName name="A181779X_Latest" localSheetId="24">#REF!</definedName>
    <definedName name="A181779X_Latest" localSheetId="2">#REF!</definedName>
    <definedName name="A181779X_Latest">#REF!</definedName>
    <definedName name="A181780J" localSheetId="4">#REF!,#REF!</definedName>
    <definedName name="A181780J" localSheetId="6">#REF!,#REF!</definedName>
    <definedName name="A181780J" localSheetId="17">#REF!,#REF!</definedName>
    <definedName name="A181780J" localSheetId="20">#REF!,#REF!</definedName>
    <definedName name="A181780J" localSheetId="24">#REF!,#REF!</definedName>
    <definedName name="A181780J" localSheetId="39">#REF!,#REF!</definedName>
    <definedName name="A181780J" localSheetId="1">#REF!,#REF!</definedName>
    <definedName name="A181780J" localSheetId="2">#REF!,#REF!</definedName>
    <definedName name="A181780J">#REF!,#REF!</definedName>
    <definedName name="A181780J_Data" localSheetId="4">#REF!</definedName>
    <definedName name="A181780J_Data" localSheetId="6">#REF!</definedName>
    <definedName name="A181780J_Data" localSheetId="17">#REF!</definedName>
    <definedName name="A181780J_Data" localSheetId="20">#REF!</definedName>
    <definedName name="A181780J_Data" localSheetId="24">#REF!</definedName>
    <definedName name="A181780J_Data" localSheetId="39">#REF!</definedName>
    <definedName name="A181780J_Data" localSheetId="1">#REF!</definedName>
    <definedName name="A181780J_Data" localSheetId="2">#REF!</definedName>
    <definedName name="A181780J_Data">#REF!</definedName>
    <definedName name="A181780J_Latest" localSheetId="4">#REF!</definedName>
    <definedName name="A181780J_Latest" localSheetId="6">#REF!</definedName>
    <definedName name="A181780J_Latest" localSheetId="20">#REF!</definedName>
    <definedName name="A181780J_Latest" localSheetId="24">#REF!</definedName>
    <definedName name="A181780J_Latest" localSheetId="2">#REF!</definedName>
    <definedName name="A181780J_Latest">#REF!</definedName>
    <definedName name="A184029T" localSheetId="4">#REF!,#REF!</definedName>
    <definedName name="A184029T" localSheetId="6">#REF!,#REF!</definedName>
    <definedName name="A184029T" localSheetId="17">#REF!,#REF!</definedName>
    <definedName name="A184029T" localSheetId="20">#REF!,#REF!</definedName>
    <definedName name="A184029T" localSheetId="24">#REF!,#REF!</definedName>
    <definedName name="A184029T" localSheetId="39">#REF!,#REF!</definedName>
    <definedName name="A184029T" localSheetId="1">#REF!,#REF!</definedName>
    <definedName name="A184029T" localSheetId="2">#REF!,#REF!</definedName>
    <definedName name="A184029T">#REF!,#REF!</definedName>
    <definedName name="A184029T_Data" localSheetId="4">#REF!</definedName>
    <definedName name="A184029T_Data" localSheetId="6">#REF!</definedName>
    <definedName name="A184029T_Data" localSheetId="17">#REF!</definedName>
    <definedName name="A184029T_Data" localSheetId="20">#REF!</definedName>
    <definedName name="A184029T_Data" localSheetId="24">#REF!</definedName>
    <definedName name="A184029T_Data" localSheetId="39">#REF!</definedName>
    <definedName name="A184029T_Data" localSheetId="1">#REF!</definedName>
    <definedName name="A184029T_Data" localSheetId="2">#REF!</definedName>
    <definedName name="A184029T_Data">#REF!</definedName>
    <definedName name="A184029T_Latest" localSheetId="4">#REF!</definedName>
    <definedName name="A184029T_Latest" localSheetId="6">#REF!</definedName>
    <definedName name="A184029T_Latest" localSheetId="20">#REF!</definedName>
    <definedName name="A184029T_Latest" localSheetId="24">#REF!</definedName>
    <definedName name="A184029T_Latest" localSheetId="2">#REF!</definedName>
    <definedName name="A184029T_Latest">#REF!</definedName>
    <definedName name="A184031C" localSheetId="4">#REF!,#REF!</definedName>
    <definedName name="A184031C" localSheetId="6">#REF!,#REF!</definedName>
    <definedName name="A184031C" localSheetId="17">#REF!,#REF!</definedName>
    <definedName name="A184031C" localSheetId="20">#REF!,#REF!</definedName>
    <definedName name="A184031C" localSheetId="24">#REF!,#REF!</definedName>
    <definedName name="A184031C" localSheetId="1">#REF!,#REF!</definedName>
    <definedName name="A184031C" localSheetId="2">#REF!,#REF!</definedName>
    <definedName name="A184031C">#REF!,#REF!</definedName>
    <definedName name="A184031C_Data" localSheetId="4">#REF!</definedName>
    <definedName name="A184031C_Data" localSheetId="6">#REF!</definedName>
    <definedName name="A184031C_Data" localSheetId="17">#REF!</definedName>
    <definedName name="A184031C_Data" localSheetId="20">#REF!</definedName>
    <definedName name="A184031C_Data" localSheetId="24">#REF!</definedName>
    <definedName name="A184031C_Data" localSheetId="39">#REF!</definedName>
    <definedName name="A184031C_Data" localSheetId="1">#REF!</definedName>
    <definedName name="A184031C_Data" localSheetId="2">#REF!</definedName>
    <definedName name="A184031C_Data">#REF!</definedName>
    <definedName name="A184031C_Latest" localSheetId="4">#REF!</definedName>
    <definedName name="A184031C_Latest" localSheetId="6">#REF!</definedName>
    <definedName name="A184031C_Latest" localSheetId="20">#REF!</definedName>
    <definedName name="A184031C_Latest" localSheetId="24">#REF!</definedName>
    <definedName name="A184031C_Latest" localSheetId="2">#REF!</definedName>
    <definedName name="A184031C_Latest">#REF!</definedName>
    <definedName name="A184034K" localSheetId="4">#REF!,#REF!</definedName>
    <definedName name="A184034K" localSheetId="6">#REF!,#REF!</definedName>
    <definedName name="A184034K" localSheetId="17">#REF!,#REF!</definedName>
    <definedName name="A184034K" localSheetId="20">#REF!,#REF!</definedName>
    <definedName name="A184034K" localSheetId="24">#REF!,#REF!</definedName>
    <definedName name="A184034K" localSheetId="1">#REF!,#REF!</definedName>
    <definedName name="A184034K" localSheetId="2">#REF!,#REF!</definedName>
    <definedName name="A184034K">#REF!,#REF!</definedName>
    <definedName name="A184034K_Data" localSheetId="4">#REF!</definedName>
    <definedName name="A184034K_Data" localSheetId="6">#REF!</definedName>
    <definedName name="A184034K_Data" localSheetId="17">#REF!</definedName>
    <definedName name="A184034K_Data" localSheetId="20">#REF!</definedName>
    <definedName name="A184034K_Data" localSheetId="24">#REF!</definedName>
    <definedName name="A184034K_Data" localSheetId="39">#REF!</definedName>
    <definedName name="A184034K_Data" localSheetId="1">#REF!</definedName>
    <definedName name="A184034K_Data" localSheetId="2">#REF!</definedName>
    <definedName name="A184034K_Data">#REF!</definedName>
    <definedName name="A184034K_Latest" localSheetId="4">#REF!</definedName>
    <definedName name="A184034K_Latest" localSheetId="6">#REF!</definedName>
    <definedName name="A184034K_Latest" localSheetId="20">#REF!</definedName>
    <definedName name="A184034K_Latest" localSheetId="24">#REF!</definedName>
    <definedName name="A184034K_Latest" localSheetId="2">#REF!</definedName>
    <definedName name="A184034K_Latest">#REF!</definedName>
    <definedName name="A184040F" localSheetId="4">#REF!,#REF!</definedName>
    <definedName name="A184040F" localSheetId="6">#REF!,#REF!</definedName>
    <definedName name="A184040F" localSheetId="17">#REF!,#REF!</definedName>
    <definedName name="A184040F" localSheetId="20">#REF!,#REF!</definedName>
    <definedName name="A184040F" localSheetId="24">#REF!,#REF!</definedName>
    <definedName name="A184040F" localSheetId="1">#REF!,#REF!</definedName>
    <definedName name="A184040F" localSheetId="2">#REF!,#REF!</definedName>
    <definedName name="A184040F">#REF!,#REF!</definedName>
    <definedName name="A184040F_Data" localSheetId="4">#REF!</definedName>
    <definedName name="A184040F_Data" localSheetId="6">#REF!</definedName>
    <definedName name="A184040F_Data" localSheetId="17">#REF!</definedName>
    <definedName name="A184040F_Data" localSheetId="20">#REF!</definedName>
    <definedName name="A184040F_Data" localSheetId="24">#REF!</definedName>
    <definedName name="A184040F_Data" localSheetId="39">#REF!</definedName>
    <definedName name="A184040F_Data" localSheetId="1">#REF!</definedName>
    <definedName name="A184040F_Data" localSheetId="2">#REF!</definedName>
    <definedName name="A184040F_Data">#REF!</definedName>
    <definedName name="A184040F_Latest" localSheetId="4">#REF!</definedName>
    <definedName name="A184040F_Latest" localSheetId="6">#REF!</definedName>
    <definedName name="A184040F_Latest" localSheetId="20">#REF!</definedName>
    <definedName name="A184040F_Latest" localSheetId="24">#REF!</definedName>
    <definedName name="A184040F_Latest" localSheetId="2">#REF!</definedName>
    <definedName name="A184040F_Latest">#REF!</definedName>
    <definedName name="A184041J" localSheetId="4">#REF!,#REF!</definedName>
    <definedName name="A184041J" localSheetId="6">#REF!,#REF!</definedName>
    <definedName name="A184041J" localSheetId="17">#REF!,#REF!</definedName>
    <definedName name="A184041J" localSheetId="20">#REF!,#REF!</definedName>
    <definedName name="A184041J" localSheetId="24">#REF!,#REF!</definedName>
    <definedName name="A184041J" localSheetId="1">#REF!,#REF!</definedName>
    <definedName name="A184041J" localSheetId="2">#REF!,#REF!</definedName>
    <definedName name="A184041J">#REF!,#REF!</definedName>
    <definedName name="A184041J_Data" localSheetId="4">#REF!</definedName>
    <definedName name="A184041J_Data" localSheetId="6">#REF!</definedName>
    <definedName name="A184041J_Data" localSheetId="17">#REF!</definedName>
    <definedName name="A184041J_Data" localSheetId="20">#REF!</definedName>
    <definedName name="A184041J_Data" localSheetId="24">#REF!</definedName>
    <definedName name="A184041J_Data" localSheetId="39">#REF!</definedName>
    <definedName name="A184041J_Data" localSheetId="1">#REF!</definedName>
    <definedName name="A184041J_Data" localSheetId="2">#REF!</definedName>
    <definedName name="A184041J_Data">#REF!</definedName>
    <definedName name="A184041J_Latest" localSheetId="4">#REF!</definedName>
    <definedName name="A184041J_Latest" localSheetId="6">#REF!</definedName>
    <definedName name="A184041J_Latest" localSheetId="20">#REF!</definedName>
    <definedName name="A184041J_Latest" localSheetId="24">#REF!</definedName>
    <definedName name="A184041J_Latest" localSheetId="2">#REF!</definedName>
    <definedName name="A184041J_Latest">#REF!</definedName>
    <definedName name="A184046V" localSheetId="4">#REF!,#REF!</definedName>
    <definedName name="A184046V" localSheetId="6">#REF!,#REF!</definedName>
    <definedName name="A184046V" localSheetId="17">#REF!,#REF!</definedName>
    <definedName name="A184046V" localSheetId="20">#REF!,#REF!</definedName>
    <definedName name="A184046V" localSheetId="24">#REF!,#REF!</definedName>
    <definedName name="A184046V" localSheetId="1">#REF!,#REF!</definedName>
    <definedName name="A184046V" localSheetId="2">#REF!,#REF!</definedName>
    <definedName name="A184046V">#REF!,#REF!</definedName>
    <definedName name="A184046V_Data" localSheetId="4">#REF!</definedName>
    <definedName name="A184046V_Data" localSheetId="6">#REF!</definedName>
    <definedName name="A184046V_Data" localSheetId="17">#REF!</definedName>
    <definedName name="A184046V_Data" localSheetId="20">#REF!</definedName>
    <definedName name="A184046V_Data" localSheetId="24">#REF!</definedName>
    <definedName name="A184046V_Data" localSheetId="39">#REF!</definedName>
    <definedName name="A184046V_Data" localSheetId="1">#REF!</definedName>
    <definedName name="A184046V_Data" localSheetId="2">#REF!</definedName>
    <definedName name="A184046V_Data">#REF!</definedName>
    <definedName name="A184046V_Latest" localSheetId="4">#REF!</definedName>
    <definedName name="A184046V_Latest" localSheetId="6">#REF!</definedName>
    <definedName name="A184046V_Latest" localSheetId="20">#REF!</definedName>
    <definedName name="A184046V_Latest" localSheetId="24">#REF!</definedName>
    <definedName name="A184046V_Latest" localSheetId="2">#REF!</definedName>
    <definedName name="A184046V_Latest">#REF!</definedName>
    <definedName name="A184048X" localSheetId="4">#REF!,#REF!</definedName>
    <definedName name="A184048X" localSheetId="6">#REF!,#REF!</definedName>
    <definedName name="A184048X" localSheetId="17">#REF!,#REF!</definedName>
    <definedName name="A184048X" localSheetId="20">#REF!,#REF!</definedName>
    <definedName name="A184048X" localSheetId="24">#REF!,#REF!</definedName>
    <definedName name="A184048X" localSheetId="1">#REF!,#REF!</definedName>
    <definedName name="A184048X" localSheetId="2">#REF!,#REF!</definedName>
    <definedName name="A184048X">#REF!,#REF!</definedName>
    <definedName name="A184048X_Data" localSheetId="4">#REF!</definedName>
    <definedName name="A184048X_Data" localSheetId="6">#REF!</definedName>
    <definedName name="A184048X_Data" localSheetId="17">#REF!</definedName>
    <definedName name="A184048X_Data" localSheetId="20">#REF!</definedName>
    <definedName name="A184048X_Data" localSheetId="24">#REF!</definedName>
    <definedName name="A184048X_Data" localSheetId="39">#REF!</definedName>
    <definedName name="A184048X_Data" localSheetId="1">#REF!</definedName>
    <definedName name="A184048X_Data" localSheetId="2">#REF!</definedName>
    <definedName name="A184048X_Data">#REF!</definedName>
    <definedName name="A184048X_Latest" localSheetId="4">#REF!</definedName>
    <definedName name="A184048X_Latest" localSheetId="6">#REF!</definedName>
    <definedName name="A184048X_Latest" localSheetId="20">#REF!</definedName>
    <definedName name="A184048X_Latest" localSheetId="24">#REF!</definedName>
    <definedName name="A184048X_Latest" localSheetId="2">#REF!</definedName>
    <definedName name="A184048X_Latest">#REF!</definedName>
    <definedName name="A184051L" localSheetId="4">#REF!,#REF!</definedName>
    <definedName name="A184051L" localSheetId="6">#REF!,#REF!</definedName>
    <definedName name="A184051L" localSheetId="17">#REF!,#REF!</definedName>
    <definedName name="A184051L" localSheetId="20">#REF!,#REF!</definedName>
    <definedName name="A184051L" localSheetId="24">#REF!,#REF!</definedName>
    <definedName name="A184051L" localSheetId="1">#REF!,#REF!</definedName>
    <definedName name="A184051L" localSheetId="2">#REF!,#REF!</definedName>
    <definedName name="A184051L">#REF!,#REF!</definedName>
    <definedName name="A184051L_Data" localSheetId="4">#REF!</definedName>
    <definedName name="A184051L_Data" localSheetId="6">#REF!</definedName>
    <definedName name="A184051L_Data" localSheetId="17">#REF!</definedName>
    <definedName name="A184051L_Data" localSheetId="20">#REF!</definedName>
    <definedName name="A184051L_Data" localSheetId="24">#REF!</definedName>
    <definedName name="A184051L_Data" localSheetId="39">#REF!</definedName>
    <definedName name="A184051L_Data" localSheetId="1">#REF!</definedName>
    <definedName name="A184051L_Data" localSheetId="2">#REF!</definedName>
    <definedName name="A184051L_Data">#REF!</definedName>
    <definedName name="A184051L_Latest" localSheetId="4">#REF!</definedName>
    <definedName name="A184051L_Latest" localSheetId="6">#REF!</definedName>
    <definedName name="A184051L_Latest" localSheetId="20">#REF!</definedName>
    <definedName name="A184051L_Latest" localSheetId="24">#REF!</definedName>
    <definedName name="A184051L_Latest" localSheetId="2">#REF!</definedName>
    <definedName name="A184051L_Latest">#REF!</definedName>
    <definedName name="A184057A" localSheetId="4">#REF!,#REF!</definedName>
    <definedName name="A184057A" localSheetId="6">#REF!,#REF!</definedName>
    <definedName name="A184057A" localSheetId="17">#REF!,#REF!</definedName>
    <definedName name="A184057A" localSheetId="20">#REF!,#REF!</definedName>
    <definedName name="A184057A" localSheetId="24">#REF!,#REF!</definedName>
    <definedName name="A184057A" localSheetId="1">#REF!,#REF!</definedName>
    <definedName name="A184057A" localSheetId="2">#REF!,#REF!</definedName>
    <definedName name="A184057A">#REF!,#REF!</definedName>
    <definedName name="A184057A_Data" localSheetId="4">#REF!</definedName>
    <definedName name="A184057A_Data" localSheetId="6">#REF!</definedName>
    <definedName name="A184057A_Data" localSheetId="17">#REF!</definedName>
    <definedName name="A184057A_Data" localSheetId="20">#REF!</definedName>
    <definedName name="A184057A_Data" localSheetId="24">#REF!</definedName>
    <definedName name="A184057A_Data" localSheetId="39">#REF!</definedName>
    <definedName name="A184057A_Data" localSheetId="1">#REF!</definedName>
    <definedName name="A184057A_Data" localSheetId="2">#REF!</definedName>
    <definedName name="A184057A_Data">#REF!</definedName>
    <definedName name="A184057A_Latest" localSheetId="4">#REF!</definedName>
    <definedName name="A184057A_Latest" localSheetId="6">#REF!</definedName>
    <definedName name="A184057A_Latest" localSheetId="20">#REF!</definedName>
    <definedName name="A184057A_Latest" localSheetId="24">#REF!</definedName>
    <definedName name="A184057A_Latest" localSheetId="2">#REF!</definedName>
    <definedName name="A184057A_Latest">#REF!</definedName>
    <definedName name="A184058C" localSheetId="4">#REF!,#REF!</definedName>
    <definedName name="A184058C" localSheetId="6">#REF!,#REF!</definedName>
    <definedName name="A184058C" localSheetId="17">#REF!,#REF!</definedName>
    <definedName name="A184058C" localSheetId="20">#REF!,#REF!</definedName>
    <definedName name="A184058C" localSheetId="24">#REF!,#REF!</definedName>
    <definedName name="A184058C" localSheetId="1">#REF!,#REF!</definedName>
    <definedName name="A184058C" localSheetId="2">#REF!,#REF!</definedName>
    <definedName name="A184058C">#REF!,#REF!</definedName>
    <definedName name="A184058C_Data" localSheetId="4">#REF!</definedName>
    <definedName name="A184058C_Data" localSheetId="6">#REF!</definedName>
    <definedName name="A184058C_Data" localSheetId="17">#REF!</definedName>
    <definedName name="A184058C_Data" localSheetId="20">#REF!</definedName>
    <definedName name="A184058C_Data" localSheetId="24">#REF!</definedName>
    <definedName name="A184058C_Data" localSheetId="39">#REF!</definedName>
    <definedName name="A184058C_Data" localSheetId="1">#REF!</definedName>
    <definedName name="A184058C_Data" localSheetId="2">#REF!</definedName>
    <definedName name="A184058C_Data">#REF!</definedName>
    <definedName name="A184058C_Latest" localSheetId="4">#REF!</definedName>
    <definedName name="A184058C_Latest" localSheetId="6">#REF!</definedName>
    <definedName name="A184058C_Latest" localSheetId="20">#REF!</definedName>
    <definedName name="A184058C_Latest" localSheetId="24">#REF!</definedName>
    <definedName name="A184058C_Latest" localSheetId="2">#REF!</definedName>
    <definedName name="A184058C_Latest">#REF!</definedName>
    <definedName name="A184063W" localSheetId="4">#REF!,#REF!</definedName>
    <definedName name="A184063W" localSheetId="6">#REF!,#REF!</definedName>
    <definedName name="A184063W" localSheetId="17">#REF!,#REF!</definedName>
    <definedName name="A184063W" localSheetId="20">#REF!,#REF!</definedName>
    <definedName name="A184063W" localSheetId="24">#REF!,#REF!</definedName>
    <definedName name="A184063W" localSheetId="1">#REF!,#REF!</definedName>
    <definedName name="A184063W" localSheetId="2">#REF!,#REF!</definedName>
    <definedName name="A184063W">#REF!,#REF!</definedName>
    <definedName name="A184063W_Data" localSheetId="4">#REF!</definedName>
    <definedName name="A184063W_Data" localSheetId="6">#REF!</definedName>
    <definedName name="A184063W_Data" localSheetId="17">#REF!</definedName>
    <definedName name="A184063W_Data" localSheetId="20">#REF!</definedName>
    <definedName name="A184063W_Data" localSheetId="24">#REF!</definedName>
    <definedName name="A184063W_Data" localSheetId="39">#REF!</definedName>
    <definedName name="A184063W_Data" localSheetId="1">#REF!</definedName>
    <definedName name="A184063W_Data" localSheetId="2">#REF!</definedName>
    <definedName name="A184063W_Data">#REF!</definedName>
    <definedName name="A184063W_Latest" localSheetId="4">#REF!</definedName>
    <definedName name="A184063W_Latest" localSheetId="6">#REF!</definedName>
    <definedName name="A184063W_Latest" localSheetId="20">#REF!</definedName>
    <definedName name="A184063W_Latest" localSheetId="24">#REF!</definedName>
    <definedName name="A184063W_Latest" localSheetId="2">#REF!</definedName>
    <definedName name="A184063W_Latest">#REF!</definedName>
    <definedName name="A184065A" localSheetId="4">#REF!,#REF!</definedName>
    <definedName name="A184065A" localSheetId="6">#REF!,#REF!</definedName>
    <definedName name="A184065A" localSheetId="17">#REF!,#REF!</definedName>
    <definedName name="A184065A" localSheetId="20">#REF!,#REF!</definedName>
    <definedName name="A184065A" localSheetId="24">#REF!,#REF!</definedName>
    <definedName name="A184065A" localSheetId="1">#REF!,#REF!</definedName>
    <definedName name="A184065A" localSheetId="2">#REF!,#REF!</definedName>
    <definedName name="A184065A">#REF!,#REF!</definedName>
    <definedName name="A184065A_Data" localSheetId="4">#REF!</definedName>
    <definedName name="A184065A_Data" localSheetId="6">#REF!</definedName>
    <definedName name="A184065A_Data" localSheetId="17">#REF!</definedName>
    <definedName name="A184065A_Data" localSheetId="20">#REF!</definedName>
    <definedName name="A184065A_Data" localSheetId="24">#REF!</definedName>
    <definedName name="A184065A_Data" localSheetId="39">#REF!</definedName>
    <definedName name="A184065A_Data" localSheetId="1">#REF!</definedName>
    <definedName name="A184065A_Data" localSheetId="2">#REF!</definedName>
    <definedName name="A184065A_Data">#REF!</definedName>
    <definedName name="A184065A_Latest" localSheetId="4">#REF!</definedName>
    <definedName name="A184065A_Latest" localSheetId="6">#REF!</definedName>
    <definedName name="A184065A_Latest" localSheetId="20">#REF!</definedName>
    <definedName name="A184065A_Latest" localSheetId="24">#REF!</definedName>
    <definedName name="A184065A_Latest" localSheetId="2">#REF!</definedName>
    <definedName name="A184065A_Latest">#REF!</definedName>
    <definedName name="A184068J" localSheetId="4">#REF!,#REF!</definedName>
    <definedName name="A184068J" localSheetId="6">#REF!,#REF!</definedName>
    <definedName name="A184068J" localSheetId="17">#REF!,#REF!</definedName>
    <definedName name="A184068J" localSheetId="20">#REF!,#REF!</definedName>
    <definedName name="A184068J" localSheetId="24">#REF!,#REF!</definedName>
    <definedName name="A184068J" localSheetId="1">#REF!,#REF!</definedName>
    <definedName name="A184068J" localSheetId="2">#REF!,#REF!</definedName>
    <definedName name="A184068J">#REF!,#REF!</definedName>
    <definedName name="A184068J_Data" localSheetId="4">#REF!</definedName>
    <definedName name="A184068J_Data" localSheetId="6">#REF!</definedName>
    <definedName name="A184068J_Data" localSheetId="17">#REF!</definedName>
    <definedName name="A184068J_Data" localSheetId="20">#REF!</definedName>
    <definedName name="A184068J_Data" localSheetId="24">#REF!</definedName>
    <definedName name="A184068J_Data" localSheetId="39">#REF!</definedName>
    <definedName name="A184068J_Data" localSheetId="1">#REF!</definedName>
    <definedName name="A184068J_Data" localSheetId="2">#REF!</definedName>
    <definedName name="A184068J_Data">#REF!</definedName>
    <definedName name="A184068J_Latest" localSheetId="4">#REF!</definedName>
    <definedName name="A184068J_Latest" localSheetId="6">#REF!</definedName>
    <definedName name="A184068J_Latest" localSheetId="20">#REF!</definedName>
    <definedName name="A184068J_Latest" localSheetId="24">#REF!</definedName>
    <definedName name="A184068J_Latest" localSheetId="2">#REF!</definedName>
    <definedName name="A184068J_Latest">#REF!</definedName>
    <definedName name="A184074C" localSheetId="4">#REF!,#REF!</definedName>
    <definedName name="A184074C" localSheetId="6">#REF!,#REF!</definedName>
    <definedName name="A184074C" localSheetId="17">#REF!,#REF!</definedName>
    <definedName name="A184074C" localSheetId="20">#REF!,#REF!</definedName>
    <definedName name="A184074C" localSheetId="24">#REF!,#REF!</definedName>
    <definedName name="A184074C" localSheetId="1">#REF!,#REF!</definedName>
    <definedName name="A184074C" localSheetId="2">#REF!,#REF!</definedName>
    <definedName name="A184074C">#REF!,#REF!</definedName>
    <definedName name="A184074C_Data" localSheetId="4">#REF!</definedName>
    <definedName name="A184074C_Data" localSheetId="6">#REF!</definedName>
    <definedName name="A184074C_Data" localSheetId="17">#REF!</definedName>
    <definedName name="A184074C_Data" localSheetId="20">#REF!</definedName>
    <definedName name="A184074C_Data" localSheetId="24">#REF!</definedName>
    <definedName name="A184074C_Data" localSheetId="39">#REF!</definedName>
    <definedName name="A184074C_Data" localSheetId="1">#REF!</definedName>
    <definedName name="A184074C_Data" localSheetId="2">#REF!</definedName>
    <definedName name="A184074C_Data">#REF!</definedName>
    <definedName name="A184074C_Latest" localSheetId="4">#REF!</definedName>
    <definedName name="A184074C_Latest" localSheetId="6">#REF!</definedName>
    <definedName name="A184074C_Latest" localSheetId="20">#REF!</definedName>
    <definedName name="A184074C_Latest" localSheetId="24">#REF!</definedName>
    <definedName name="A184074C_Latest" localSheetId="2">#REF!</definedName>
    <definedName name="A184074C_Latest">#REF!</definedName>
    <definedName name="A184075F" localSheetId="4">#REF!,#REF!</definedName>
    <definedName name="A184075F" localSheetId="6">#REF!,#REF!</definedName>
    <definedName name="A184075F" localSheetId="17">#REF!,#REF!</definedName>
    <definedName name="A184075F" localSheetId="20">#REF!,#REF!</definedName>
    <definedName name="A184075F" localSheetId="24">#REF!,#REF!</definedName>
    <definedName name="A184075F" localSheetId="1">#REF!,#REF!</definedName>
    <definedName name="A184075F" localSheetId="2">#REF!,#REF!</definedName>
    <definedName name="A184075F">#REF!,#REF!</definedName>
    <definedName name="A184075F_Data" localSheetId="4">#REF!</definedName>
    <definedName name="A184075F_Data" localSheetId="6">#REF!</definedName>
    <definedName name="A184075F_Data" localSheetId="17">#REF!</definedName>
    <definedName name="A184075F_Data" localSheetId="20">#REF!</definedName>
    <definedName name="A184075F_Data" localSheetId="24">#REF!</definedName>
    <definedName name="A184075F_Data" localSheetId="39">#REF!</definedName>
    <definedName name="A184075F_Data" localSheetId="1">#REF!</definedName>
    <definedName name="A184075F_Data" localSheetId="2">#REF!</definedName>
    <definedName name="A184075F_Data">#REF!</definedName>
    <definedName name="A184075F_Latest" localSheetId="4">#REF!</definedName>
    <definedName name="A184075F_Latest" localSheetId="6">#REF!</definedName>
    <definedName name="A184075F_Latest" localSheetId="20">#REF!</definedName>
    <definedName name="A184075F_Latest" localSheetId="24">#REF!</definedName>
    <definedName name="A184075F_Latest" localSheetId="2">#REF!</definedName>
    <definedName name="A184075F_Latest">#REF!</definedName>
    <definedName name="A2159244F" localSheetId="4">#REF!,#REF!</definedName>
    <definedName name="A2159244F" localSheetId="6">#REF!,#REF!</definedName>
    <definedName name="A2159244F" localSheetId="17">#REF!,#REF!</definedName>
    <definedName name="A2159244F" localSheetId="20">#REF!,#REF!</definedName>
    <definedName name="A2159244F" localSheetId="24">#REF!,#REF!</definedName>
    <definedName name="A2159244F" localSheetId="1">#REF!,#REF!</definedName>
    <definedName name="A2159244F" localSheetId="2">#REF!,#REF!</definedName>
    <definedName name="A2159244F">#REF!,#REF!</definedName>
    <definedName name="A2159244F_Data" localSheetId="4">#REF!</definedName>
    <definedName name="A2159244F_Data" localSheetId="6">#REF!</definedName>
    <definedName name="A2159244F_Data" localSheetId="17">#REF!</definedName>
    <definedName name="A2159244F_Data" localSheetId="20">#REF!</definedName>
    <definedName name="A2159244F_Data" localSheetId="24">#REF!</definedName>
    <definedName name="A2159244F_Data" localSheetId="39">#REF!</definedName>
    <definedName name="A2159244F_Data" localSheetId="1">#REF!</definedName>
    <definedName name="A2159244F_Data" localSheetId="2">#REF!</definedName>
    <definedName name="A2159244F_Data">#REF!</definedName>
    <definedName name="A2159244F_Latest" localSheetId="4">#REF!</definedName>
    <definedName name="A2159244F_Latest" localSheetId="6">#REF!</definedName>
    <definedName name="A2159244F_Latest" localSheetId="20">#REF!</definedName>
    <definedName name="A2159244F_Latest" localSheetId="24">#REF!</definedName>
    <definedName name="A2159244F_Latest" localSheetId="2">#REF!</definedName>
    <definedName name="A2159244F_Latest">#REF!</definedName>
    <definedName name="A2159253J" localSheetId="4">#REF!,#REF!</definedName>
    <definedName name="A2159253J" localSheetId="6">#REF!,#REF!</definedName>
    <definedName name="A2159253J" localSheetId="17">#REF!,#REF!</definedName>
    <definedName name="A2159253J" localSheetId="20">#REF!,#REF!</definedName>
    <definedName name="A2159253J" localSheetId="24">#REF!,#REF!</definedName>
    <definedName name="A2159253J" localSheetId="1">#REF!,#REF!</definedName>
    <definedName name="A2159253J" localSheetId="2">#REF!,#REF!</definedName>
    <definedName name="A2159253J">#REF!,#REF!</definedName>
    <definedName name="A2159253J_Data" localSheetId="4">#REF!</definedName>
    <definedName name="A2159253J_Data" localSheetId="6">#REF!</definedName>
    <definedName name="A2159253J_Data" localSheetId="17">#REF!</definedName>
    <definedName name="A2159253J_Data" localSheetId="20">#REF!</definedName>
    <definedName name="A2159253J_Data" localSheetId="24">#REF!</definedName>
    <definedName name="A2159253J_Data" localSheetId="39">#REF!</definedName>
    <definedName name="A2159253J_Data" localSheetId="1">#REF!</definedName>
    <definedName name="A2159253J_Data" localSheetId="2">#REF!</definedName>
    <definedName name="A2159253J_Data">#REF!</definedName>
    <definedName name="A2159253J_Latest" localSheetId="4">#REF!</definedName>
    <definedName name="A2159253J_Latest" localSheetId="6">#REF!</definedName>
    <definedName name="A2159253J_Latest" localSheetId="20">#REF!</definedName>
    <definedName name="A2159253J_Latest" localSheetId="24">#REF!</definedName>
    <definedName name="A2159253J_Latest" localSheetId="2">#REF!</definedName>
    <definedName name="A2159253J_Latest">#REF!</definedName>
    <definedName name="A2159262K" localSheetId="4">#REF!,#REF!</definedName>
    <definedName name="A2159262K" localSheetId="6">#REF!,#REF!</definedName>
    <definedName name="A2159262K" localSheetId="17">#REF!,#REF!</definedName>
    <definedName name="A2159262K" localSheetId="20">#REF!,#REF!</definedName>
    <definedName name="A2159262K" localSheetId="24">#REF!,#REF!</definedName>
    <definedName name="A2159262K" localSheetId="1">#REF!,#REF!</definedName>
    <definedName name="A2159262K" localSheetId="2">#REF!,#REF!</definedName>
    <definedName name="A2159262K">#REF!,#REF!</definedName>
    <definedName name="A2159262K_Data" localSheetId="4">#REF!</definedName>
    <definedName name="A2159262K_Data" localSheetId="6">#REF!</definedName>
    <definedName name="A2159262K_Data" localSheetId="17">#REF!</definedName>
    <definedName name="A2159262K_Data" localSheetId="20">#REF!</definedName>
    <definedName name="A2159262K_Data" localSheetId="24">#REF!</definedName>
    <definedName name="A2159262K_Data" localSheetId="39">#REF!</definedName>
    <definedName name="A2159262K_Data" localSheetId="1">#REF!</definedName>
    <definedName name="A2159262K_Data" localSheetId="2">#REF!</definedName>
    <definedName name="A2159262K_Data">#REF!</definedName>
    <definedName name="A2159262K_Latest" localSheetId="4">#REF!</definedName>
    <definedName name="A2159262K_Latest" localSheetId="6">#REF!</definedName>
    <definedName name="A2159262K_Latest" localSheetId="20">#REF!</definedName>
    <definedName name="A2159262K_Latest" localSheetId="24">#REF!</definedName>
    <definedName name="A2159262K_Latest" localSheetId="2">#REF!</definedName>
    <definedName name="A2159262K_Latest">#REF!</definedName>
    <definedName name="A2187320V" localSheetId="4">#REF!,#REF!</definedName>
    <definedName name="A2187320V" localSheetId="6">#REF!,#REF!</definedName>
    <definedName name="A2187320V" localSheetId="17">#REF!,#REF!</definedName>
    <definedName name="A2187320V" localSheetId="20">#REF!,#REF!</definedName>
    <definedName name="A2187320V" localSheetId="24">#REF!,#REF!</definedName>
    <definedName name="A2187320V" localSheetId="1">#REF!,#REF!</definedName>
    <definedName name="A2187320V" localSheetId="2">#REF!,#REF!</definedName>
    <definedName name="A2187320V">#REF!,#REF!</definedName>
    <definedName name="A2187320V_Data" localSheetId="4">#REF!</definedName>
    <definedName name="A2187320V_Data" localSheetId="6">#REF!</definedName>
    <definedName name="A2187320V_Data" localSheetId="17">#REF!</definedName>
    <definedName name="A2187320V_Data" localSheetId="20">#REF!</definedName>
    <definedName name="A2187320V_Data" localSheetId="24">#REF!</definedName>
    <definedName name="A2187320V_Data" localSheetId="39">#REF!</definedName>
    <definedName name="A2187320V_Data" localSheetId="1">#REF!</definedName>
    <definedName name="A2187320V_Data" localSheetId="2">#REF!</definedName>
    <definedName name="A2187320V_Data">#REF!</definedName>
    <definedName name="A2187320V_Latest" localSheetId="4">#REF!</definedName>
    <definedName name="A2187320V_Latest" localSheetId="6">#REF!</definedName>
    <definedName name="A2187320V_Latest" localSheetId="20">#REF!</definedName>
    <definedName name="A2187320V_Latest" localSheetId="24">#REF!</definedName>
    <definedName name="A2187320V_Latest" localSheetId="2">#REF!</definedName>
    <definedName name="A2187320V_Latest">#REF!</definedName>
    <definedName name="A2187321W" localSheetId="4">#REF!,#REF!</definedName>
    <definedName name="A2187321W" localSheetId="6">#REF!,#REF!</definedName>
    <definedName name="A2187321W" localSheetId="17">#REF!,#REF!</definedName>
    <definedName name="A2187321W" localSheetId="20">#REF!,#REF!</definedName>
    <definedName name="A2187321W" localSheetId="24">#REF!,#REF!</definedName>
    <definedName name="A2187321W" localSheetId="1">#REF!,#REF!</definedName>
    <definedName name="A2187321W" localSheetId="2">#REF!,#REF!</definedName>
    <definedName name="A2187321W">#REF!,#REF!</definedName>
    <definedName name="A2187321W_Data" localSheetId="4">#REF!</definedName>
    <definedName name="A2187321W_Data" localSheetId="6">#REF!</definedName>
    <definedName name="A2187321W_Data" localSheetId="17">#REF!</definedName>
    <definedName name="A2187321W_Data" localSheetId="20">#REF!</definedName>
    <definedName name="A2187321W_Data" localSheetId="24">#REF!</definedName>
    <definedName name="A2187321W_Data" localSheetId="39">#REF!</definedName>
    <definedName name="A2187321W_Data" localSheetId="1">#REF!</definedName>
    <definedName name="A2187321W_Data" localSheetId="2">#REF!</definedName>
    <definedName name="A2187321W_Data">#REF!</definedName>
    <definedName name="A2187321W_Latest" localSheetId="4">#REF!</definedName>
    <definedName name="A2187321W_Latest" localSheetId="6">#REF!</definedName>
    <definedName name="A2187321W_Latest" localSheetId="20">#REF!</definedName>
    <definedName name="A2187321W_Latest" localSheetId="24">#REF!</definedName>
    <definedName name="A2187321W_Latest" localSheetId="2">#REF!</definedName>
    <definedName name="A2187321W_Latest">#REF!</definedName>
    <definedName name="A2187322X" localSheetId="4">#REF!,#REF!</definedName>
    <definedName name="A2187322X" localSheetId="6">#REF!,#REF!</definedName>
    <definedName name="A2187322X" localSheetId="17">#REF!,#REF!</definedName>
    <definedName name="A2187322X" localSheetId="20">#REF!,#REF!</definedName>
    <definedName name="A2187322X" localSheetId="24">#REF!,#REF!</definedName>
    <definedName name="A2187322X" localSheetId="1">#REF!,#REF!</definedName>
    <definedName name="A2187322X" localSheetId="2">#REF!,#REF!</definedName>
    <definedName name="A2187322X">#REF!,#REF!</definedName>
    <definedName name="A2187322X_Data" localSheetId="4">#REF!</definedName>
    <definedName name="A2187322X_Data" localSheetId="6">#REF!</definedName>
    <definedName name="A2187322X_Data" localSheetId="17">#REF!</definedName>
    <definedName name="A2187322X_Data" localSheetId="20">#REF!</definedName>
    <definedName name="A2187322X_Data" localSheetId="24">#REF!</definedName>
    <definedName name="A2187322X_Data" localSheetId="39">#REF!</definedName>
    <definedName name="A2187322X_Data" localSheetId="1">#REF!</definedName>
    <definedName name="A2187322X_Data" localSheetId="2">#REF!</definedName>
    <definedName name="A2187322X_Data">#REF!</definedName>
    <definedName name="A2187322X_Latest" localSheetId="4">#REF!</definedName>
    <definedName name="A2187322X_Latest" localSheetId="6">#REF!</definedName>
    <definedName name="A2187322X_Latest" localSheetId="20">#REF!</definedName>
    <definedName name="A2187322X_Latest" localSheetId="24">#REF!</definedName>
    <definedName name="A2187322X_Latest" localSheetId="2">#REF!</definedName>
    <definedName name="A2187322X_Latest">#REF!</definedName>
    <definedName name="A2187323A" localSheetId="4">#REF!,#REF!</definedName>
    <definedName name="A2187323A" localSheetId="6">#REF!,#REF!</definedName>
    <definedName name="A2187323A" localSheetId="17">#REF!,#REF!</definedName>
    <definedName name="A2187323A" localSheetId="20">#REF!,#REF!</definedName>
    <definedName name="A2187323A" localSheetId="24">#REF!,#REF!</definedName>
    <definedName name="A2187323A" localSheetId="1">#REF!,#REF!</definedName>
    <definedName name="A2187323A" localSheetId="2">#REF!,#REF!</definedName>
    <definedName name="A2187323A">#REF!,#REF!</definedName>
    <definedName name="A2187323A_Data" localSheetId="4">#REF!</definedName>
    <definedName name="A2187323A_Data" localSheetId="6">#REF!</definedName>
    <definedName name="A2187323A_Data" localSheetId="17">#REF!</definedName>
    <definedName name="A2187323A_Data" localSheetId="20">#REF!</definedName>
    <definedName name="A2187323A_Data" localSheetId="24">#REF!</definedName>
    <definedName name="A2187323A_Data" localSheetId="39">#REF!</definedName>
    <definedName name="A2187323A_Data" localSheetId="1">#REF!</definedName>
    <definedName name="A2187323A_Data" localSheetId="2">#REF!</definedName>
    <definedName name="A2187323A_Data">#REF!</definedName>
    <definedName name="A2187323A_Latest" localSheetId="4">#REF!</definedName>
    <definedName name="A2187323A_Latest" localSheetId="6">#REF!</definedName>
    <definedName name="A2187323A_Latest" localSheetId="20">#REF!</definedName>
    <definedName name="A2187323A_Latest" localSheetId="24">#REF!</definedName>
    <definedName name="A2187323A_Latest" localSheetId="2">#REF!</definedName>
    <definedName name="A2187323A_Latest">#REF!</definedName>
    <definedName name="A2187324C" localSheetId="4">#REF!,#REF!</definedName>
    <definedName name="A2187324C" localSheetId="6">#REF!,#REF!</definedName>
    <definedName name="A2187324C" localSheetId="17">#REF!,#REF!</definedName>
    <definedName name="A2187324C" localSheetId="20">#REF!,#REF!</definedName>
    <definedName name="A2187324C" localSheetId="24">#REF!,#REF!</definedName>
    <definedName name="A2187324C" localSheetId="1">#REF!,#REF!</definedName>
    <definedName name="A2187324C" localSheetId="2">#REF!,#REF!</definedName>
    <definedName name="A2187324C">#REF!,#REF!</definedName>
    <definedName name="A2187324C_Data" localSheetId="4">#REF!</definedName>
    <definedName name="A2187324C_Data" localSheetId="6">#REF!</definedName>
    <definedName name="A2187324C_Data" localSheetId="17">#REF!</definedName>
    <definedName name="A2187324C_Data" localSheetId="20">#REF!</definedName>
    <definedName name="A2187324C_Data" localSheetId="24">#REF!</definedName>
    <definedName name="A2187324C_Data" localSheetId="39">#REF!</definedName>
    <definedName name="A2187324C_Data" localSheetId="1">#REF!</definedName>
    <definedName name="A2187324C_Data" localSheetId="2">#REF!</definedName>
    <definedName name="A2187324C_Data">#REF!</definedName>
    <definedName name="A2187324C_Latest" localSheetId="4">#REF!</definedName>
    <definedName name="A2187324C_Latest" localSheetId="6">#REF!</definedName>
    <definedName name="A2187324C_Latest" localSheetId="20">#REF!</definedName>
    <definedName name="A2187324C_Latest" localSheetId="24">#REF!</definedName>
    <definedName name="A2187324C_Latest" localSheetId="2">#REF!</definedName>
    <definedName name="A2187324C_Latest">#REF!</definedName>
    <definedName name="A2187325F" localSheetId="4">#REF!,#REF!</definedName>
    <definedName name="A2187325F" localSheetId="6">#REF!,#REF!</definedName>
    <definedName name="A2187325F" localSheetId="17">#REF!,#REF!</definedName>
    <definedName name="A2187325F" localSheetId="20">#REF!,#REF!</definedName>
    <definedName name="A2187325F" localSheetId="24">#REF!,#REF!</definedName>
    <definedName name="A2187325F" localSheetId="1">#REF!,#REF!</definedName>
    <definedName name="A2187325F" localSheetId="2">#REF!,#REF!</definedName>
    <definedName name="A2187325F">#REF!,#REF!</definedName>
    <definedName name="A2187325F_Data" localSheetId="4">#REF!</definedName>
    <definedName name="A2187325F_Data" localSheetId="6">#REF!</definedName>
    <definedName name="A2187325F_Data" localSheetId="17">#REF!</definedName>
    <definedName name="A2187325F_Data" localSheetId="20">#REF!</definedName>
    <definedName name="A2187325F_Data" localSheetId="24">#REF!</definedName>
    <definedName name="A2187325F_Data" localSheetId="39">#REF!</definedName>
    <definedName name="A2187325F_Data" localSheetId="1">#REF!</definedName>
    <definedName name="A2187325F_Data" localSheetId="2">#REF!</definedName>
    <definedName name="A2187325F_Data">#REF!</definedName>
    <definedName name="A2187325F_Latest" localSheetId="4">#REF!</definedName>
    <definedName name="A2187325F_Latest" localSheetId="6">#REF!</definedName>
    <definedName name="A2187325F_Latest" localSheetId="20">#REF!</definedName>
    <definedName name="A2187325F_Latest" localSheetId="24">#REF!</definedName>
    <definedName name="A2187325F_Latest" localSheetId="2">#REF!</definedName>
    <definedName name="A2187325F_Latest">#REF!</definedName>
    <definedName name="A367164K" localSheetId="4">'[1]ABSData-VehicleSales'!#REF!,'[1]ABSData-VehicleSales'!#REF!</definedName>
    <definedName name="A367164K" localSheetId="20">'[1]ABSData-VehicleSales'!#REF!,'[1]ABSData-VehicleSales'!#REF!</definedName>
    <definedName name="A367164K" localSheetId="24">'[1]ABSData-VehicleSales'!#REF!,'[1]ABSData-VehicleSales'!#REF!</definedName>
    <definedName name="A367164K" localSheetId="2">'[1]ABSData-VehicleSales'!#REF!,'[1]ABSData-VehicleSales'!#REF!</definedName>
    <definedName name="A367164K">'[1]ABSData-VehicleSales'!#REF!,'[1]ABSData-VehicleSales'!#REF!</definedName>
    <definedName name="A367164K_Data" localSheetId="4">'[1]ABSData-VehicleSales'!#REF!</definedName>
    <definedName name="A367164K_Data" localSheetId="6">'[1]ABSData-VehicleSales'!#REF!</definedName>
    <definedName name="A367164K_Data" localSheetId="20">'[1]ABSData-VehicleSales'!#REF!</definedName>
    <definedName name="A367164K_Data" localSheetId="24">'[1]ABSData-VehicleSales'!#REF!</definedName>
    <definedName name="A367164K_Data" localSheetId="39">'[1]ABSData-VehicleSales'!#REF!</definedName>
    <definedName name="A367164K_Data" localSheetId="2">'[1]ABSData-VehicleSales'!#REF!</definedName>
    <definedName name="A367164K_Data">'[1]ABSData-VehicleSales'!#REF!</definedName>
    <definedName name="A367164K_Latest" localSheetId="4">'[1]ABSData-VehicleSales'!#REF!</definedName>
    <definedName name="A367164K_Latest" localSheetId="20">'[1]ABSData-VehicleSales'!#REF!</definedName>
    <definedName name="A367164K_Latest" localSheetId="24">'[1]ABSData-VehicleSales'!#REF!</definedName>
    <definedName name="A367164K_Latest" localSheetId="2">'[1]ABSData-VehicleSales'!#REF!</definedName>
    <definedName name="A367164K_Latest">'[1]ABSData-VehicleSales'!#REF!</definedName>
    <definedName name="A367165L" localSheetId="4">'[1]ABSData-VehicleSales'!#REF!,'[1]ABSData-VehicleSales'!#REF!</definedName>
    <definedName name="A367165L" localSheetId="20">'[1]ABSData-VehicleSales'!#REF!,'[1]ABSData-VehicleSales'!#REF!</definedName>
    <definedName name="A367165L" localSheetId="24">'[1]ABSData-VehicleSales'!#REF!,'[1]ABSData-VehicleSales'!#REF!</definedName>
    <definedName name="A367165L" localSheetId="2">'[1]ABSData-VehicleSales'!#REF!,'[1]ABSData-VehicleSales'!#REF!</definedName>
    <definedName name="A367165L">'[1]ABSData-VehicleSales'!#REF!,'[1]ABSData-VehicleSales'!#REF!</definedName>
    <definedName name="A367165L_Data" localSheetId="4">'[1]ABSData-VehicleSales'!#REF!</definedName>
    <definedName name="A367165L_Data" localSheetId="6">'[1]ABSData-VehicleSales'!#REF!</definedName>
    <definedName name="A367165L_Data" localSheetId="20">'[1]ABSData-VehicleSales'!#REF!</definedName>
    <definedName name="A367165L_Data" localSheetId="24">'[1]ABSData-VehicleSales'!#REF!</definedName>
    <definedName name="A367165L_Data" localSheetId="39">'[1]ABSData-VehicleSales'!#REF!</definedName>
    <definedName name="A367165L_Data" localSheetId="2">'[1]ABSData-VehicleSales'!#REF!</definedName>
    <definedName name="A367165L_Data">'[1]ABSData-VehicleSales'!#REF!</definedName>
    <definedName name="A367165L_Latest" localSheetId="4">'[1]ABSData-VehicleSales'!#REF!</definedName>
    <definedName name="A367165L_Latest" localSheetId="20">'[1]ABSData-VehicleSales'!#REF!</definedName>
    <definedName name="A367165L_Latest" localSheetId="24">'[1]ABSData-VehicleSales'!#REF!</definedName>
    <definedName name="A367165L_Latest" localSheetId="2">'[1]ABSData-VehicleSales'!#REF!</definedName>
    <definedName name="A367165L_Latest">'[1]ABSData-VehicleSales'!#REF!</definedName>
    <definedName name="A367166R" localSheetId="4">'[1]ABSData-VehicleSales'!#REF!,'[1]ABSData-VehicleSales'!#REF!</definedName>
    <definedName name="A367166R" localSheetId="20">'[1]ABSData-VehicleSales'!#REF!,'[1]ABSData-VehicleSales'!#REF!</definedName>
    <definedName name="A367166R" localSheetId="24">'[1]ABSData-VehicleSales'!#REF!,'[1]ABSData-VehicleSales'!#REF!</definedName>
    <definedName name="A367166R" localSheetId="2">'[1]ABSData-VehicleSales'!#REF!,'[1]ABSData-VehicleSales'!#REF!</definedName>
    <definedName name="A367166R">'[1]ABSData-VehicleSales'!#REF!,'[1]ABSData-VehicleSales'!#REF!</definedName>
    <definedName name="A367166R_Data" localSheetId="4">'[1]ABSData-VehicleSales'!#REF!</definedName>
    <definedName name="A367166R_Data" localSheetId="6">'[1]ABSData-VehicleSales'!#REF!</definedName>
    <definedName name="A367166R_Data" localSheetId="20">'[1]ABSData-VehicleSales'!#REF!</definedName>
    <definedName name="A367166R_Data" localSheetId="24">'[1]ABSData-VehicleSales'!#REF!</definedName>
    <definedName name="A367166R_Data" localSheetId="39">'[1]ABSData-VehicleSales'!#REF!</definedName>
    <definedName name="A367166R_Data" localSheetId="2">'[1]ABSData-VehicleSales'!#REF!</definedName>
    <definedName name="A367166R_Data">'[1]ABSData-VehicleSales'!#REF!</definedName>
    <definedName name="A367166R_Latest" localSheetId="4">'[1]ABSData-VehicleSales'!#REF!</definedName>
    <definedName name="A367166R_Latest" localSheetId="20">'[1]ABSData-VehicleSales'!#REF!</definedName>
    <definedName name="A367166R_Latest" localSheetId="24">'[1]ABSData-VehicleSales'!#REF!</definedName>
    <definedName name="A367166R_Latest" localSheetId="2">'[1]ABSData-VehicleSales'!#REF!</definedName>
    <definedName name="A367166R_Latest">'[1]ABSData-VehicleSales'!#REF!</definedName>
    <definedName name="A367169W" localSheetId="4">'[1]ABSData-VehicleSales'!#REF!,'[1]ABSData-VehicleSales'!#REF!</definedName>
    <definedName name="A367169W" localSheetId="20">'[1]ABSData-VehicleSales'!#REF!,'[1]ABSData-VehicleSales'!#REF!</definedName>
    <definedName name="A367169W" localSheetId="24">'[1]ABSData-VehicleSales'!#REF!,'[1]ABSData-VehicleSales'!#REF!</definedName>
    <definedName name="A367169W" localSheetId="2">'[1]ABSData-VehicleSales'!#REF!,'[1]ABSData-VehicleSales'!#REF!</definedName>
    <definedName name="A367169W">'[1]ABSData-VehicleSales'!#REF!,'[1]ABSData-VehicleSales'!#REF!</definedName>
    <definedName name="A367169W_Data" localSheetId="4">'[1]ABSData-VehicleSales'!#REF!</definedName>
    <definedName name="A367169W_Data" localSheetId="6">'[1]ABSData-VehicleSales'!#REF!</definedName>
    <definedName name="A367169W_Data" localSheetId="20">'[1]ABSData-VehicleSales'!#REF!</definedName>
    <definedName name="A367169W_Data" localSheetId="24">'[1]ABSData-VehicleSales'!#REF!</definedName>
    <definedName name="A367169W_Data" localSheetId="39">'[1]ABSData-VehicleSales'!#REF!</definedName>
    <definedName name="A367169W_Data" localSheetId="2">'[1]ABSData-VehicleSales'!#REF!</definedName>
    <definedName name="A367169W_Data">'[1]ABSData-VehicleSales'!#REF!</definedName>
    <definedName name="A367169W_Latest" localSheetId="4">'[1]ABSData-VehicleSales'!#REF!</definedName>
    <definedName name="A367169W_Latest" localSheetId="20">'[1]ABSData-VehicleSales'!#REF!</definedName>
    <definedName name="A367169W_Latest" localSheetId="24">'[1]ABSData-VehicleSales'!#REF!</definedName>
    <definedName name="A367169W_Latest" localSheetId="2">'[1]ABSData-VehicleSales'!#REF!</definedName>
    <definedName name="A367169W_Latest">'[1]ABSData-VehicleSales'!#REF!</definedName>
    <definedName name="A367170F" localSheetId="4">'[1]ABSData-VehicleSales'!#REF!,'[1]ABSData-VehicleSales'!#REF!</definedName>
    <definedName name="A367170F" localSheetId="20">'[1]ABSData-VehicleSales'!#REF!,'[1]ABSData-VehicleSales'!#REF!</definedName>
    <definedName name="A367170F" localSheetId="24">'[1]ABSData-VehicleSales'!#REF!,'[1]ABSData-VehicleSales'!#REF!</definedName>
    <definedName name="A367170F" localSheetId="2">'[1]ABSData-VehicleSales'!#REF!,'[1]ABSData-VehicleSales'!#REF!</definedName>
    <definedName name="A367170F">'[1]ABSData-VehicleSales'!#REF!,'[1]ABSData-VehicleSales'!#REF!</definedName>
    <definedName name="A367170F_Data" localSheetId="4">'[1]ABSData-VehicleSales'!#REF!</definedName>
    <definedName name="A367170F_Data" localSheetId="6">'[1]ABSData-VehicleSales'!#REF!</definedName>
    <definedName name="A367170F_Data" localSheetId="20">'[1]ABSData-VehicleSales'!#REF!</definedName>
    <definedName name="A367170F_Data" localSheetId="24">'[1]ABSData-VehicleSales'!#REF!</definedName>
    <definedName name="A367170F_Data" localSheetId="39">'[1]ABSData-VehicleSales'!#REF!</definedName>
    <definedName name="A367170F_Data" localSheetId="2">'[1]ABSData-VehicleSales'!#REF!</definedName>
    <definedName name="A367170F_Data">'[1]ABSData-VehicleSales'!#REF!</definedName>
    <definedName name="A367170F_Latest" localSheetId="4">'[1]ABSData-VehicleSales'!#REF!</definedName>
    <definedName name="A367170F_Latest" localSheetId="20">'[1]ABSData-VehicleSales'!#REF!</definedName>
    <definedName name="A367170F_Latest" localSheetId="24">'[1]ABSData-VehicleSales'!#REF!</definedName>
    <definedName name="A367170F_Latest" localSheetId="2">'[1]ABSData-VehicleSales'!#REF!</definedName>
    <definedName name="A367170F_Latest">'[1]ABSData-VehicleSales'!#REF!</definedName>
    <definedName name="A367171J" localSheetId="4">'[1]ABSData-VehicleSales'!#REF!,'[1]ABSData-VehicleSales'!#REF!</definedName>
    <definedName name="A367171J" localSheetId="20">'[1]ABSData-VehicleSales'!#REF!,'[1]ABSData-VehicleSales'!#REF!</definedName>
    <definedName name="A367171J" localSheetId="24">'[1]ABSData-VehicleSales'!#REF!,'[1]ABSData-VehicleSales'!#REF!</definedName>
    <definedName name="A367171J" localSheetId="2">'[1]ABSData-VehicleSales'!#REF!,'[1]ABSData-VehicleSales'!#REF!</definedName>
    <definedName name="A367171J">'[1]ABSData-VehicleSales'!#REF!,'[1]ABSData-VehicleSales'!#REF!</definedName>
    <definedName name="A367171J_Data" localSheetId="4">'[1]ABSData-VehicleSales'!#REF!</definedName>
    <definedName name="A367171J_Data" localSheetId="6">'[1]ABSData-VehicleSales'!#REF!</definedName>
    <definedName name="A367171J_Data" localSheetId="20">'[1]ABSData-VehicleSales'!#REF!</definedName>
    <definedName name="A367171J_Data" localSheetId="24">'[1]ABSData-VehicleSales'!#REF!</definedName>
    <definedName name="A367171J_Data" localSheetId="39">'[1]ABSData-VehicleSales'!#REF!</definedName>
    <definedName name="A367171J_Data" localSheetId="2">'[1]ABSData-VehicleSales'!#REF!</definedName>
    <definedName name="A367171J_Data">'[1]ABSData-VehicleSales'!#REF!</definedName>
    <definedName name="A367171J_Latest" localSheetId="4">'[1]ABSData-VehicleSales'!#REF!</definedName>
    <definedName name="A367171J_Latest" localSheetId="20">'[1]ABSData-VehicleSales'!#REF!</definedName>
    <definedName name="A367171J_Latest" localSheetId="24">'[1]ABSData-VehicleSales'!#REF!</definedName>
    <definedName name="A367171J_Latest" localSheetId="2">'[1]ABSData-VehicleSales'!#REF!</definedName>
    <definedName name="A367171J_Latest">'[1]ABSData-VehicleSales'!#REF!</definedName>
    <definedName name="A367174R" localSheetId="4">'[1]ABSData-VehicleSales'!#REF!,'[1]ABSData-VehicleSales'!#REF!</definedName>
    <definedName name="A367174R" localSheetId="20">'[1]ABSData-VehicleSales'!#REF!,'[1]ABSData-VehicleSales'!#REF!</definedName>
    <definedName name="A367174R" localSheetId="24">'[1]ABSData-VehicleSales'!#REF!,'[1]ABSData-VehicleSales'!#REF!</definedName>
    <definedName name="A367174R" localSheetId="2">'[1]ABSData-VehicleSales'!#REF!,'[1]ABSData-VehicleSales'!#REF!</definedName>
    <definedName name="A367174R">'[1]ABSData-VehicleSales'!#REF!,'[1]ABSData-VehicleSales'!#REF!</definedName>
    <definedName name="A367174R_Data" localSheetId="4">'[1]ABSData-VehicleSales'!#REF!</definedName>
    <definedName name="A367174R_Data" localSheetId="6">'[1]ABSData-VehicleSales'!#REF!</definedName>
    <definedName name="A367174R_Data" localSheetId="20">'[1]ABSData-VehicleSales'!#REF!</definedName>
    <definedName name="A367174R_Data" localSheetId="24">'[1]ABSData-VehicleSales'!#REF!</definedName>
    <definedName name="A367174R_Data" localSheetId="39">'[1]ABSData-VehicleSales'!#REF!</definedName>
    <definedName name="A367174R_Data" localSheetId="2">'[1]ABSData-VehicleSales'!#REF!</definedName>
    <definedName name="A367174R_Data">'[1]ABSData-VehicleSales'!#REF!</definedName>
    <definedName name="A367174R_Latest" localSheetId="4">'[1]ABSData-VehicleSales'!#REF!</definedName>
    <definedName name="A367174R_Latest" localSheetId="20">'[1]ABSData-VehicleSales'!#REF!</definedName>
    <definedName name="A367174R_Latest" localSheetId="24">'[1]ABSData-VehicleSales'!#REF!</definedName>
    <definedName name="A367174R_Latest" localSheetId="2">'[1]ABSData-VehicleSales'!#REF!</definedName>
    <definedName name="A367174R_Latest">'[1]ABSData-VehicleSales'!#REF!</definedName>
    <definedName name="A367175T" localSheetId="4">'[1]ABSData-VehicleSales'!#REF!,'[1]ABSData-VehicleSales'!#REF!</definedName>
    <definedName name="A367175T" localSheetId="20">'[1]ABSData-VehicleSales'!#REF!,'[1]ABSData-VehicleSales'!#REF!</definedName>
    <definedName name="A367175T" localSheetId="24">'[1]ABSData-VehicleSales'!#REF!,'[1]ABSData-VehicleSales'!#REF!</definedName>
    <definedName name="A367175T" localSheetId="2">'[1]ABSData-VehicleSales'!#REF!,'[1]ABSData-VehicleSales'!#REF!</definedName>
    <definedName name="A367175T">'[1]ABSData-VehicleSales'!#REF!,'[1]ABSData-VehicleSales'!#REF!</definedName>
    <definedName name="A367175T_Data" localSheetId="4">'[1]ABSData-VehicleSales'!#REF!</definedName>
    <definedName name="A367175T_Data" localSheetId="6">'[1]ABSData-VehicleSales'!#REF!</definedName>
    <definedName name="A367175T_Data" localSheetId="20">'[1]ABSData-VehicleSales'!#REF!</definedName>
    <definedName name="A367175T_Data" localSheetId="24">'[1]ABSData-VehicleSales'!#REF!</definedName>
    <definedName name="A367175T_Data" localSheetId="39">'[1]ABSData-VehicleSales'!#REF!</definedName>
    <definedName name="A367175T_Data" localSheetId="2">'[1]ABSData-VehicleSales'!#REF!</definedName>
    <definedName name="A367175T_Data">'[1]ABSData-VehicleSales'!#REF!</definedName>
    <definedName name="A367175T_Latest" localSheetId="4">'[1]ABSData-VehicleSales'!#REF!</definedName>
    <definedName name="A367175T_Latest" localSheetId="20">'[1]ABSData-VehicleSales'!#REF!</definedName>
    <definedName name="A367175T_Latest" localSheetId="24">'[1]ABSData-VehicleSales'!#REF!</definedName>
    <definedName name="A367175T_Latest" localSheetId="2">'[1]ABSData-VehicleSales'!#REF!</definedName>
    <definedName name="A367175T_Latest">'[1]ABSData-VehicleSales'!#REF!</definedName>
    <definedName name="A367176V" localSheetId="4">'[1]ABSData-VehicleSales'!#REF!,'[1]ABSData-VehicleSales'!#REF!</definedName>
    <definedName name="A367176V" localSheetId="20">'[1]ABSData-VehicleSales'!#REF!,'[1]ABSData-VehicleSales'!#REF!</definedName>
    <definedName name="A367176V" localSheetId="24">'[1]ABSData-VehicleSales'!#REF!,'[1]ABSData-VehicleSales'!#REF!</definedName>
    <definedName name="A367176V" localSheetId="2">'[1]ABSData-VehicleSales'!#REF!,'[1]ABSData-VehicleSales'!#REF!</definedName>
    <definedName name="A367176V">'[1]ABSData-VehicleSales'!#REF!,'[1]ABSData-VehicleSales'!#REF!</definedName>
    <definedName name="A367176V_Data" localSheetId="4">'[1]ABSData-VehicleSales'!#REF!</definedName>
    <definedName name="A367176V_Data" localSheetId="6">'[1]ABSData-VehicleSales'!#REF!</definedName>
    <definedName name="A367176V_Data" localSheetId="20">'[1]ABSData-VehicleSales'!#REF!</definedName>
    <definedName name="A367176V_Data" localSheetId="24">'[1]ABSData-VehicleSales'!#REF!</definedName>
    <definedName name="A367176V_Data" localSheetId="39">'[1]ABSData-VehicleSales'!#REF!</definedName>
    <definedName name="A367176V_Data" localSheetId="2">'[1]ABSData-VehicleSales'!#REF!</definedName>
    <definedName name="A367176V_Data">'[1]ABSData-VehicleSales'!#REF!</definedName>
    <definedName name="A367176V_Latest" localSheetId="4">'[1]ABSData-VehicleSales'!#REF!</definedName>
    <definedName name="A367176V_Latest" localSheetId="20">'[1]ABSData-VehicleSales'!#REF!</definedName>
    <definedName name="A367176V_Latest" localSheetId="24">'[1]ABSData-VehicleSales'!#REF!</definedName>
    <definedName name="A367176V_Latest" localSheetId="2">'[1]ABSData-VehicleSales'!#REF!</definedName>
    <definedName name="A367176V_Latest">'[1]ABSData-VehicleSales'!#REF!</definedName>
    <definedName name="A367179A" localSheetId="4">'[1]ABSData-VehicleSales'!#REF!,'[1]ABSData-VehicleSales'!#REF!</definedName>
    <definedName name="A367179A" localSheetId="20">'[1]ABSData-VehicleSales'!#REF!,'[1]ABSData-VehicleSales'!#REF!</definedName>
    <definedName name="A367179A" localSheetId="24">'[1]ABSData-VehicleSales'!#REF!,'[1]ABSData-VehicleSales'!#REF!</definedName>
    <definedName name="A367179A" localSheetId="2">'[1]ABSData-VehicleSales'!#REF!,'[1]ABSData-VehicleSales'!#REF!</definedName>
    <definedName name="A367179A">'[1]ABSData-VehicleSales'!#REF!,'[1]ABSData-VehicleSales'!#REF!</definedName>
    <definedName name="A367179A_Data" localSheetId="4">'[1]ABSData-VehicleSales'!#REF!</definedName>
    <definedName name="A367179A_Data" localSheetId="6">'[1]ABSData-VehicleSales'!#REF!</definedName>
    <definedName name="A367179A_Data" localSheetId="20">'[1]ABSData-VehicleSales'!#REF!</definedName>
    <definedName name="A367179A_Data" localSheetId="24">'[1]ABSData-VehicleSales'!#REF!</definedName>
    <definedName name="A367179A_Data" localSheetId="39">'[1]ABSData-VehicleSales'!#REF!</definedName>
    <definedName name="A367179A_Data" localSheetId="2">'[1]ABSData-VehicleSales'!#REF!</definedName>
    <definedName name="A367179A_Data">'[1]ABSData-VehicleSales'!#REF!</definedName>
    <definedName name="A367179A_Latest" localSheetId="4">'[1]ABSData-VehicleSales'!#REF!</definedName>
    <definedName name="A367179A_Latest" localSheetId="20">'[1]ABSData-VehicleSales'!#REF!</definedName>
    <definedName name="A367179A_Latest" localSheetId="24">'[1]ABSData-VehicleSales'!#REF!</definedName>
    <definedName name="A367179A_Latest" localSheetId="2">'[1]ABSData-VehicleSales'!#REF!</definedName>
    <definedName name="A367179A_Latest">'[1]ABSData-VehicleSales'!#REF!</definedName>
    <definedName name="A367180K" localSheetId="4">'[1]ABSData-VehicleSales'!#REF!,'[1]ABSData-VehicleSales'!#REF!</definedName>
    <definedName name="A367180K" localSheetId="20">'[1]ABSData-VehicleSales'!#REF!,'[1]ABSData-VehicleSales'!#REF!</definedName>
    <definedName name="A367180K" localSheetId="24">'[1]ABSData-VehicleSales'!#REF!,'[1]ABSData-VehicleSales'!#REF!</definedName>
    <definedName name="A367180K" localSheetId="2">'[1]ABSData-VehicleSales'!#REF!,'[1]ABSData-VehicleSales'!#REF!</definedName>
    <definedName name="A367180K">'[1]ABSData-VehicleSales'!#REF!,'[1]ABSData-VehicleSales'!#REF!</definedName>
    <definedName name="A367180K_Data" localSheetId="4">'[1]ABSData-VehicleSales'!#REF!</definedName>
    <definedName name="A367180K_Data" localSheetId="6">'[1]ABSData-VehicleSales'!#REF!</definedName>
    <definedName name="A367180K_Data" localSheetId="20">'[1]ABSData-VehicleSales'!#REF!</definedName>
    <definedName name="A367180K_Data" localSheetId="24">'[1]ABSData-VehicleSales'!#REF!</definedName>
    <definedName name="A367180K_Data" localSheetId="39">'[1]ABSData-VehicleSales'!#REF!</definedName>
    <definedName name="A367180K_Data" localSheetId="2">'[1]ABSData-VehicleSales'!#REF!</definedName>
    <definedName name="A367180K_Data">'[1]ABSData-VehicleSales'!#REF!</definedName>
    <definedName name="A367180K_Latest" localSheetId="4">'[1]ABSData-VehicleSales'!#REF!</definedName>
    <definedName name="A367180K_Latest" localSheetId="20">'[1]ABSData-VehicleSales'!#REF!</definedName>
    <definedName name="A367180K_Latest" localSheetId="24">'[1]ABSData-VehicleSales'!#REF!</definedName>
    <definedName name="A367180K_Latest" localSheetId="2">'[1]ABSData-VehicleSales'!#REF!</definedName>
    <definedName name="A367180K_Latest">'[1]ABSData-VehicleSales'!#REF!</definedName>
    <definedName name="A367181L" localSheetId="4">'[1]ABSData-VehicleSales'!#REF!,'[1]ABSData-VehicleSales'!#REF!</definedName>
    <definedName name="A367181L" localSheetId="20">'[1]ABSData-VehicleSales'!#REF!,'[1]ABSData-VehicleSales'!#REF!</definedName>
    <definedName name="A367181L" localSheetId="24">'[1]ABSData-VehicleSales'!#REF!,'[1]ABSData-VehicleSales'!#REF!</definedName>
    <definedName name="A367181L" localSheetId="2">'[1]ABSData-VehicleSales'!#REF!,'[1]ABSData-VehicleSales'!#REF!</definedName>
    <definedName name="A367181L">'[1]ABSData-VehicleSales'!#REF!,'[1]ABSData-VehicleSales'!#REF!</definedName>
    <definedName name="A367181L_Data" localSheetId="4">'[1]ABSData-VehicleSales'!#REF!</definedName>
    <definedName name="A367181L_Data" localSheetId="6">'[1]ABSData-VehicleSales'!#REF!</definedName>
    <definedName name="A367181L_Data" localSheetId="20">'[1]ABSData-VehicleSales'!#REF!</definedName>
    <definedName name="A367181L_Data" localSheetId="24">'[1]ABSData-VehicleSales'!#REF!</definedName>
    <definedName name="A367181L_Data" localSheetId="39">'[1]ABSData-VehicleSales'!#REF!</definedName>
    <definedName name="A367181L_Data" localSheetId="2">'[1]ABSData-VehicleSales'!#REF!</definedName>
    <definedName name="A367181L_Data">'[1]ABSData-VehicleSales'!#REF!</definedName>
    <definedName name="A367181L_Latest" localSheetId="4">'[1]ABSData-VehicleSales'!#REF!</definedName>
    <definedName name="A367181L_Latest" localSheetId="20">'[1]ABSData-VehicleSales'!#REF!</definedName>
    <definedName name="A367181L_Latest" localSheetId="24">'[1]ABSData-VehicleSales'!#REF!</definedName>
    <definedName name="A367181L_Latest" localSheetId="2">'[1]ABSData-VehicleSales'!#REF!</definedName>
    <definedName name="A367181L_Latest">'[1]ABSData-VehicleSales'!#REF!</definedName>
    <definedName name="A367184V" localSheetId="4">'[1]ABSData-VehicleSales'!#REF!,'[1]ABSData-VehicleSales'!#REF!</definedName>
    <definedName name="A367184V" localSheetId="20">'[1]ABSData-VehicleSales'!#REF!,'[1]ABSData-VehicleSales'!#REF!</definedName>
    <definedName name="A367184V" localSheetId="24">'[1]ABSData-VehicleSales'!#REF!,'[1]ABSData-VehicleSales'!#REF!</definedName>
    <definedName name="A367184V" localSheetId="2">'[1]ABSData-VehicleSales'!#REF!,'[1]ABSData-VehicleSales'!#REF!</definedName>
    <definedName name="A367184V">'[1]ABSData-VehicleSales'!#REF!,'[1]ABSData-VehicleSales'!#REF!</definedName>
    <definedName name="A367184V_Data" localSheetId="4">'[1]ABSData-VehicleSales'!#REF!</definedName>
    <definedName name="A367184V_Data" localSheetId="6">'[1]ABSData-VehicleSales'!#REF!</definedName>
    <definedName name="A367184V_Data" localSheetId="20">'[1]ABSData-VehicleSales'!#REF!</definedName>
    <definedName name="A367184V_Data" localSheetId="24">'[1]ABSData-VehicleSales'!#REF!</definedName>
    <definedName name="A367184V_Data" localSheetId="39">'[1]ABSData-VehicleSales'!#REF!</definedName>
    <definedName name="A367184V_Data" localSheetId="2">'[1]ABSData-VehicleSales'!#REF!</definedName>
    <definedName name="A367184V_Data">'[1]ABSData-VehicleSales'!#REF!</definedName>
    <definedName name="A367184V_Latest" localSheetId="4">'[1]ABSData-VehicleSales'!#REF!</definedName>
    <definedName name="A367184V_Latest" localSheetId="20">'[1]ABSData-VehicleSales'!#REF!</definedName>
    <definedName name="A367184V_Latest" localSheetId="24">'[1]ABSData-VehicleSales'!#REF!</definedName>
    <definedName name="A367184V_Latest" localSheetId="2">'[1]ABSData-VehicleSales'!#REF!</definedName>
    <definedName name="A367184V_Latest">'[1]ABSData-VehicleSales'!#REF!</definedName>
    <definedName name="A367185W" localSheetId="4">'[1]ABSData-VehicleSales'!#REF!,'[1]ABSData-VehicleSales'!#REF!</definedName>
    <definedName name="A367185W" localSheetId="20">'[1]ABSData-VehicleSales'!#REF!,'[1]ABSData-VehicleSales'!#REF!</definedName>
    <definedName name="A367185W" localSheetId="24">'[1]ABSData-VehicleSales'!#REF!,'[1]ABSData-VehicleSales'!#REF!</definedName>
    <definedName name="A367185W" localSheetId="2">'[1]ABSData-VehicleSales'!#REF!,'[1]ABSData-VehicleSales'!#REF!</definedName>
    <definedName name="A367185W">'[1]ABSData-VehicleSales'!#REF!,'[1]ABSData-VehicleSales'!#REF!</definedName>
    <definedName name="A367185W_Data" localSheetId="4">'[1]ABSData-VehicleSales'!#REF!</definedName>
    <definedName name="A367185W_Data" localSheetId="6">'[1]ABSData-VehicleSales'!#REF!</definedName>
    <definedName name="A367185W_Data" localSheetId="20">'[1]ABSData-VehicleSales'!#REF!</definedName>
    <definedName name="A367185W_Data" localSheetId="24">'[1]ABSData-VehicleSales'!#REF!</definedName>
    <definedName name="A367185W_Data" localSheetId="39">'[1]ABSData-VehicleSales'!#REF!</definedName>
    <definedName name="A367185W_Data" localSheetId="2">'[1]ABSData-VehicleSales'!#REF!</definedName>
    <definedName name="A367185W_Data">'[1]ABSData-VehicleSales'!#REF!</definedName>
    <definedName name="A367185W_Latest" localSheetId="4">'[1]ABSData-VehicleSales'!#REF!</definedName>
    <definedName name="A367185W_Latest" localSheetId="20">'[1]ABSData-VehicleSales'!#REF!</definedName>
    <definedName name="A367185W_Latest" localSheetId="24">'[1]ABSData-VehicleSales'!#REF!</definedName>
    <definedName name="A367185W_Latest" localSheetId="2">'[1]ABSData-VehicleSales'!#REF!</definedName>
    <definedName name="A367185W_Latest">'[1]ABSData-VehicleSales'!#REF!</definedName>
    <definedName name="A367186X" localSheetId="4">'[1]ABSData-VehicleSales'!#REF!,'[1]ABSData-VehicleSales'!#REF!</definedName>
    <definedName name="A367186X" localSheetId="20">'[1]ABSData-VehicleSales'!#REF!,'[1]ABSData-VehicleSales'!#REF!</definedName>
    <definedName name="A367186X" localSheetId="24">'[1]ABSData-VehicleSales'!#REF!,'[1]ABSData-VehicleSales'!#REF!</definedName>
    <definedName name="A367186X" localSheetId="2">'[1]ABSData-VehicleSales'!#REF!,'[1]ABSData-VehicleSales'!#REF!</definedName>
    <definedName name="A367186X">'[1]ABSData-VehicleSales'!#REF!,'[1]ABSData-VehicleSales'!#REF!</definedName>
    <definedName name="A367186X_Data" localSheetId="4">'[1]ABSData-VehicleSales'!#REF!</definedName>
    <definedName name="A367186X_Data" localSheetId="6">'[1]ABSData-VehicleSales'!#REF!</definedName>
    <definedName name="A367186X_Data" localSheetId="20">'[1]ABSData-VehicleSales'!#REF!</definedName>
    <definedName name="A367186X_Data" localSheetId="24">'[1]ABSData-VehicleSales'!#REF!</definedName>
    <definedName name="A367186X_Data" localSheetId="39">'[1]ABSData-VehicleSales'!#REF!</definedName>
    <definedName name="A367186X_Data" localSheetId="2">'[1]ABSData-VehicleSales'!#REF!</definedName>
    <definedName name="A367186X_Data">'[1]ABSData-VehicleSales'!#REF!</definedName>
    <definedName name="A367186X_Latest" localSheetId="4">'[1]ABSData-VehicleSales'!#REF!</definedName>
    <definedName name="A367186X_Latest" localSheetId="20">'[1]ABSData-VehicleSales'!#REF!</definedName>
    <definedName name="A367186X_Latest" localSheetId="24">'[1]ABSData-VehicleSales'!#REF!</definedName>
    <definedName name="A367186X_Latest" localSheetId="2">'[1]ABSData-VehicleSales'!#REF!</definedName>
    <definedName name="A367186X_Latest">'[1]ABSData-VehicleSales'!#REF!</definedName>
    <definedName name="A367189F">'[1]ABSData-VehicleSales'!$B$1:$B$10,'[1]ABSData-VehicleSales'!$B$11:$B$150</definedName>
    <definedName name="A367189F_Data" localSheetId="4">#REF!</definedName>
    <definedName name="A367189F_Data" localSheetId="6">#REF!</definedName>
    <definedName name="A367189F_Data" localSheetId="17">#REF!</definedName>
    <definedName name="A367189F_Data" localSheetId="20">#REF!</definedName>
    <definedName name="A367189F_Data" localSheetId="24">#REF!</definedName>
    <definedName name="A367189F_Data" localSheetId="39">#REF!</definedName>
    <definedName name="A367189F_Data" localSheetId="1">#REF!</definedName>
    <definedName name="A367189F_Data" localSheetId="2">#REF!</definedName>
    <definedName name="A367189F_Data">#REF!</definedName>
    <definedName name="A367189F_Latest" localSheetId="4">#REF!</definedName>
    <definedName name="A367189F_Latest" localSheetId="6">#REF!</definedName>
    <definedName name="A367189F_Latest" localSheetId="20">#REF!</definedName>
    <definedName name="A367189F_Latest" localSheetId="24">#REF!</definedName>
    <definedName name="A367189F_Latest" localSheetId="2">#REF!</definedName>
    <definedName name="A367189F_Latest">#REF!</definedName>
    <definedName name="A367190R" localSheetId="4">'[1]ABSData-VehicleSales'!#REF!,'[1]ABSData-VehicleSales'!#REF!</definedName>
    <definedName name="A367190R" localSheetId="20">'[1]ABSData-VehicleSales'!#REF!,'[1]ABSData-VehicleSales'!#REF!</definedName>
    <definedName name="A367190R" localSheetId="24">'[1]ABSData-VehicleSales'!#REF!,'[1]ABSData-VehicleSales'!#REF!</definedName>
    <definedName name="A367190R" localSheetId="2">'[1]ABSData-VehicleSales'!#REF!,'[1]ABSData-VehicleSales'!#REF!</definedName>
    <definedName name="A367190R">'[1]ABSData-VehicleSales'!#REF!,'[1]ABSData-VehicleSales'!#REF!</definedName>
    <definedName name="A367190R_Data" localSheetId="4">'[1]ABSData-VehicleSales'!#REF!</definedName>
    <definedName name="A367190R_Data" localSheetId="6">'[1]ABSData-VehicleSales'!#REF!</definedName>
    <definedName name="A367190R_Data" localSheetId="20">'[1]ABSData-VehicleSales'!#REF!</definedName>
    <definedName name="A367190R_Data" localSheetId="24">'[1]ABSData-VehicleSales'!#REF!</definedName>
    <definedName name="A367190R_Data" localSheetId="39">'[1]ABSData-VehicleSales'!#REF!</definedName>
    <definedName name="A367190R_Data" localSheetId="2">'[1]ABSData-VehicleSales'!#REF!</definedName>
    <definedName name="A367190R_Data">'[1]ABSData-VehicleSales'!#REF!</definedName>
    <definedName name="A367190R_Latest" localSheetId="4">'[1]ABSData-VehicleSales'!#REF!</definedName>
    <definedName name="A367190R_Latest" localSheetId="20">'[1]ABSData-VehicleSales'!#REF!</definedName>
    <definedName name="A367190R_Latest" localSheetId="24">'[1]ABSData-VehicleSales'!#REF!</definedName>
    <definedName name="A367190R_Latest" localSheetId="2">'[1]ABSData-VehicleSales'!#REF!</definedName>
    <definedName name="A367190R_Latest">'[1]ABSData-VehicleSales'!#REF!</definedName>
    <definedName name="A367191T" localSheetId="4">'[1]ABSData-VehicleSales'!#REF!,'[1]ABSData-VehicleSales'!#REF!</definedName>
    <definedName name="A367191T" localSheetId="20">'[1]ABSData-VehicleSales'!#REF!,'[1]ABSData-VehicleSales'!#REF!</definedName>
    <definedName name="A367191T" localSheetId="24">'[1]ABSData-VehicleSales'!#REF!,'[1]ABSData-VehicleSales'!#REF!</definedName>
    <definedName name="A367191T" localSheetId="2">'[1]ABSData-VehicleSales'!#REF!,'[1]ABSData-VehicleSales'!#REF!</definedName>
    <definedName name="A367191T">'[1]ABSData-VehicleSales'!#REF!,'[1]ABSData-VehicleSales'!#REF!</definedName>
    <definedName name="A367191T_Data" localSheetId="4">'[1]ABSData-VehicleSales'!#REF!</definedName>
    <definedName name="A367191T_Data" localSheetId="6">'[1]ABSData-VehicleSales'!#REF!</definedName>
    <definedName name="A367191T_Data" localSheetId="20">'[1]ABSData-VehicleSales'!#REF!</definedName>
    <definedName name="A367191T_Data" localSheetId="24">'[1]ABSData-VehicleSales'!#REF!</definedName>
    <definedName name="A367191T_Data" localSheetId="39">'[1]ABSData-VehicleSales'!#REF!</definedName>
    <definedName name="A367191T_Data" localSheetId="2">'[1]ABSData-VehicleSales'!#REF!</definedName>
    <definedName name="A367191T_Data">'[1]ABSData-VehicleSales'!#REF!</definedName>
    <definedName name="A367191T_Latest" localSheetId="4">'[1]ABSData-VehicleSales'!#REF!</definedName>
    <definedName name="A367191T_Latest" localSheetId="20">'[1]ABSData-VehicleSales'!#REF!</definedName>
    <definedName name="A367191T_Latest" localSheetId="24">'[1]ABSData-VehicleSales'!#REF!</definedName>
    <definedName name="A367191T_Latest" localSheetId="2">'[1]ABSData-VehicleSales'!#REF!</definedName>
    <definedName name="A367191T_Latest">'[1]ABSData-VehicleSales'!#REF!</definedName>
    <definedName name="A367194X" localSheetId="4">'[1]ABSData-VehicleSales'!#REF!,'[1]ABSData-VehicleSales'!#REF!</definedName>
    <definedName name="A367194X" localSheetId="20">'[1]ABSData-VehicleSales'!#REF!,'[1]ABSData-VehicleSales'!#REF!</definedName>
    <definedName name="A367194X" localSheetId="24">'[1]ABSData-VehicleSales'!#REF!,'[1]ABSData-VehicleSales'!#REF!</definedName>
    <definedName name="A367194X" localSheetId="2">'[1]ABSData-VehicleSales'!#REF!,'[1]ABSData-VehicleSales'!#REF!</definedName>
    <definedName name="A367194X">'[1]ABSData-VehicleSales'!#REF!,'[1]ABSData-VehicleSales'!#REF!</definedName>
    <definedName name="A367194X_Data" localSheetId="4">'[1]ABSData-VehicleSales'!#REF!</definedName>
    <definedName name="A367194X_Data" localSheetId="6">'[1]ABSData-VehicleSales'!#REF!</definedName>
    <definedName name="A367194X_Data" localSheetId="20">'[1]ABSData-VehicleSales'!#REF!</definedName>
    <definedName name="A367194X_Data" localSheetId="24">'[1]ABSData-VehicleSales'!#REF!</definedName>
    <definedName name="A367194X_Data" localSheetId="39">'[1]ABSData-VehicleSales'!#REF!</definedName>
    <definedName name="A367194X_Data" localSheetId="2">'[1]ABSData-VehicleSales'!#REF!</definedName>
    <definedName name="A367194X_Data">'[1]ABSData-VehicleSales'!#REF!</definedName>
    <definedName name="A367194X_Latest" localSheetId="4">'[1]ABSData-VehicleSales'!#REF!</definedName>
    <definedName name="A367194X_Latest" localSheetId="20">'[1]ABSData-VehicleSales'!#REF!</definedName>
    <definedName name="A367194X_Latest" localSheetId="24">'[1]ABSData-VehicleSales'!#REF!</definedName>
    <definedName name="A367194X_Latest" localSheetId="2">'[1]ABSData-VehicleSales'!#REF!</definedName>
    <definedName name="A367194X_Latest">'[1]ABSData-VehicleSales'!#REF!</definedName>
    <definedName name="A367195A" localSheetId="4">'[1]ABSData-VehicleSales'!#REF!,'[1]ABSData-VehicleSales'!#REF!</definedName>
    <definedName name="A367195A" localSheetId="20">'[1]ABSData-VehicleSales'!#REF!,'[1]ABSData-VehicleSales'!#REF!</definedName>
    <definedName name="A367195A" localSheetId="24">'[1]ABSData-VehicleSales'!#REF!,'[1]ABSData-VehicleSales'!#REF!</definedName>
    <definedName name="A367195A" localSheetId="2">'[1]ABSData-VehicleSales'!#REF!,'[1]ABSData-VehicleSales'!#REF!</definedName>
    <definedName name="A367195A">'[1]ABSData-VehicleSales'!#REF!,'[1]ABSData-VehicleSales'!#REF!</definedName>
    <definedName name="A367195A_Data" localSheetId="4">'[1]ABSData-VehicleSales'!#REF!</definedName>
    <definedName name="A367195A_Data" localSheetId="6">'[1]ABSData-VehicleSales'!#REF!</definedName>
    <definedName name="A367195A_Data" localSheetId="20">'[1]ABSData-VehicleSales'!#REF!</definedName>
    <definedName name="A367195A_Data" localSheetId="24">'[1]ABSData-VehicleSales'!#REF!</definedName>
    <definedName name="A367195A_Data" localSheetId="39">'[1]ABSData-VehicleSales'!#REF!</definedName>
    <definedName name="A367195A_Data" localSheetId="2">'[1]ABSData-VehicleSales'!#REF!</definedName>
    <definedName name="A367195A_Data">'[1]ABSData-VehicleSales'!#REF!</definedName>
    <definedName name="A367195A_Latest" localSheetId="4">'[1]ABSData-VehicleSales'!#REF!</definedName>
    <definedName name="A367195A_Latest" localSheetId="20">'[1]ABSData-VehicleSales'!#REF!</definedName>
    <definedName name="A367195A_Latest" localSheetId="24">'[1]ABSData-VehicleSales'!#REF!</definedName>
    <definedName name="A367195A_Latest" localSheetId="2">'[1]ABSData-VehicleSales'!#REF!</definedName>
    <definedName name="A367195A_Latest">'[1]ABSData-VehicleSales'!#REF!</definedName>
    <definedName name="A367196C" localSheetId="4">'[1]ABSData-VehicleSales'!#REF!,'[1]ABSData-VehicleSales'!#REF!</definedName>
    <definedName name="A367196C" localSheetId="20">'[1]ABSData-VehicleSales'!#REF!,'[1]ABSData-VehicleSales'!#REF!</definedName>
    <definedName name="A367196C" localSheetId="24">'[1]ABSData-VehicleSales'!#REF!,'[1]ABSData-VehicleSales'!#REF!</definedName>
    <definedName name="A367196C" localSheetId="2">'[1]ABSData-VehicleSales'!#REF!,'[1]ABSData-VehicleSales'!#REF!</definedName>
    <definedName name="A367196C">'[1]ABSData-VehicleSales'!#REF!,'[1]ABSData-VehicleSales'!#REF!</definedName>
    <definedName name="A367196C_Data" localSheetId="4">'[1]ABSData-VehicleSales'!#REF!</definedName>
    <definedName name="A367196C_Data" localSheetId="6">'[1]ABSData-VehicleSales'!#REF!</definedName>
    <definedName name="A367196C_Data" localSheetId="20">'[1]ABSData-VehicleSales'!#REF!</definedName>
    <definedName name="A367196C_Data" localSheetId="24">'[1]ABSData-VehicleSales'!#REF!</definedName>
    <definedName name="A367196C_Data" localSheetId="39">'[1]ABSData-VehicleSales'!#REF!</definedName>
    <definedName name="A367196C_Data" localSheetId="2">'[1]ABSData-VehicleSales'!#REF!</definedName>
    <definedName name="A367196C_Data">'[1]ABSData-VehicleSales'!#REF!</definedName>
    <definedName name="A367196C_Latest" localSheetId="4">'[1]ABSData-VehicleSales'!#REF!</definedName>
    <definedName name="A367196C_Latest" localSheetId="20">'[1]ABSData-VehicleSales'!#REF!</definedName>
    <definedName name="A367196C_Latest" localSheetId="24">'[1]ABSData-VehicleSales'!#REF!</definedName>
    <definedName name="A367196C_Latest" localSheetId="2">'[1]ABSData-VehicleSales'!#REF!</definedName>
    <definedName name="A367196C_Latest">'[1]ABSData-VehicleSales'!#REF!</definedName>
    <definedName name="A367199K" localSheetId="4">'[1]ABSData-VehicleSales'!#REF!,'[1]ABSData-VehicleSales'!#REF!</definedName>
    <definedName name="A367199K" localSheetId="20">'[1]ABSData-VehicleSales'!#REF!,'[1]ABSData-VehicleSales'!#REF!</definedName>
    <definedName name="A367199K" localSheetId="24">'[1]ABSData-VehicleSales'!#REF!,'[1]ABSData-VehicleSales'!#REF!</definedName>
    <definedName name="A367199K" localSheetId="2">'[1]ABSData-VehicleSales'!#REF!,'[1]ABSData-VehicleSales'!#REF!</definedName>
    <definedName name="A367199K">'[1]ABSData-VehicleSales'!#REF!,'[1]ABSData-VehicleSales'!#REF!</definedName>
    <definedName name="A367199K_Data" localSheetId="4">'[1]ABSData-VehicleSales'!#REF!</definedName>
    <definedName name="A367199K_Data" localSheetId="6">'[1]ABSData-VehicleSales'!#REF!</definedName>
    <definedName name="A367199K_Data" localSheetId="20">'[1]ABSData-VehicleSales'!#REF!</definedName>
    <definedName name="A367199K_Data" localSheetId="24">'[1]ABSData-VehicleSales'!#REF!</definedName>
    <definedName name="A367199K_Data" localSheetId="39">'[1]ABSData-VehicleSales'!#REF!</definedName>
    <definedName name="A367199K_Data" localSheetId="2">'[1]ABSData-VehicleSales'!#REF!</definedName>
    <definedName name="A367199K_Data">'[1]ABSData-VehicleSales'!#REF!</definedName>
    <definedName name="A367199K_Latest" localSheetId="4">'[1]ABSData-VehicleSales'!#REF!</definedName>
    <definedName name="A367199K_Latest" localSheetId="20">'[1]ABSData-VehicleSales'!#REF!</definedName>
    <definedName name="A367199K_Latest" localSheetId="24">'[1]ABSData-VehicleSales'!#REF!</definedName>
    <definedName name="A367199K_Latest" localSheetId="2">'[1]ABSData-VehicleSales'!#REF!</definedName>
    <definedName name="A367199K_Latest">'[1]ABSData-VehicleSales'!#REF!</definedName>
    <definedName name="A367200J" localSheetId="4">'[1]ABSData-VehicleSales'!#REF!,'[1]ABSData-VehicleSales'!#REF!</definedName>
    <definedName name="A367200J" localSheetId="20">'[1]ABSData-VehicleSales'!#REF!,'[1]ABSData-VehicleSales'!#REF!</definedName>
    <definedName name="A367200J" localSheetId="24">'[1]ABSData-VehicleSales'!#REF!,'[1]ABSData-VehicleSales'!#REF!</definedName>
    <definedName name="A367200J" localSheetId="2">'[1]ABSData-VehicleSales'!#REF!,'[1]ABSData-VehicleSales'!#REF!</definedName>
    <definedName name="A367200J">'[1]ABSData-VehicleSales'!#REF!,'[1]ABSData-VehicleSales'!#REF!</definedName>
    <definedName name="A367200J_Data" localSheetId="4">'[1]ABSData-VehicleSales'!#REF!</definedName>
    <definedName name="A367200J_Data" localSheetId="6">'[1]ABSData-VehicleSales'!#REF!</definedName>
    <definedName name="A367200J_Data" localSheetId="20">'[1]ABSData-VehicleSales'!#REF!</definedName>
    <definedName name="A367200J_Data" localSheetId="24">'[1]ABSData-VehicleSales'!#REF!</definedName>
    <definedName name="A367200J_Data" localSheetId="39">'[1]ABSData-VehicleSales'!#REF!</definedName>
    <definedName name="A367200J_Data" localSheetId="2">'[1]ABSData-VehicleSales'!#REF!</definedName>
    <definedName name="A367200J_Data">'[1]ABSData-VehicleSales'!#REF!</definedName>
    <definedName name="A367200J_Latest" localSheetId="4">'[1]ABSData-VehicleSales'!#REF!</definedName>
    <definedName name="A367200J_Latest" localSheetId="20">'[1]ABSData-VehicleSales'!#REF!</definedName>
    <definedName name="A367200J_Latest" localSheetId="24">'[1]ABSData-VehicleSales'!#REF!</definedName>
    <definedName name="A367200J_Latest" localSheetId="2">'[1]ABSData-VehicleSales'!#REF!</definedName>
    <definedName name="A367200J_Latest">'[1]ABSData-VehicleSales'!#REF!</definedName>
    <definedName name="A367201K" localSheetId="4">'[1]ABSData-VehicleSales'!#REF!,'[1]ABSData-VehicleSales'!#REF!</definedName>
    <definedName name="A367201K" localSheetId="20">'[1]ABSData-VehicleSales'!#REF!,'[1]ABSData-VehicleSales'!#REF!</definedName>
    <definedName name="A367201K" localSheetId="24">'[1]ABSData-VehicleSales'!#REF!,'[1]ABSData-VehicleSales'!#REF!</definedName>
    <definedName name="A367201K" localSheetId="2">'[1]ABSData-VehicleSales'!#REF!,'[1]ABSData-VehicleSales'!#REF!</definedName>
    <definedName name="A367201K">'[1]ABSData-VehicleSales'!#REF!,'[1]ABSData-VehicleSales'!#REF!</definedName>
    <definedName name="A367201K_Data" localSheetId="4">'[1]ABSData-VehicleSales'!#REF!</definedName>
    <definedName name="A367201K_Data" localSheetId="6">'[1]ABSData-VehicleSales'!#REF!</definedName>
    <definedName name="A367201K_Data" localSheetId="20">'[1]ABSData-VehicleSales'!#REF!</definedName>
    <definedName name="A367201K_Data" localSheetId="24">'[1]ABSData-VehicleSales'!#REF!</definedName>
    <definedName name="A367201K_Data" localSheetId="39">'[1]ABSData-VehicleSales'!#REF!</definedName>
    <definedName name="A367201K_Data" localSheetId="2">'[1]ABSData-VehicleSales'!#REF!</definedName>
    <definedName name="A367201K_Data">'[1]ABSData-VehicleSales'!#REF!</definedName>
    <definedName name="A367201K_Latest" localSheetId="4">'[1]ABSData-VehicleSales'!#REF!</definedName>
    <definedName name="A367201K_Latest" localSheetId="20">'[1]ABSData-VehicleSales'!#REF!</definedName>
    <definedName name="A367201K_Latest" localSheetId="24">'[1]ABSData-VehicleSales'!#REF!</definedName>
    <definedName name="A367201K_Latest" localSheetId="2">'[1]ABSData-VehicleSales'!#REF!</definedName>
    <definedName name="A367201K_Latest">'[1]ABSData-VehicleSales'!#REF!</definedName>
    <definedName name="A367204T" localSheetId="4">'[1]ABSData-VehicleSales'!#REF!,'[1]ABSData-VehicleSales'!#REF!</definedName>
    <definedName name="A367204T" localSheetId="20">'[1]ABSData-VehicleSales'!#REF!,'[1]ABSData-VehicleSales'!#REF!</definedName>
    <definedName name="A367204T" localSheetId="24">'[1]ABSData-VehicleSales'!#REF!,'[1]ABSData-VehicleSales'!#REF!</definedName>
    <definedName name="A367204T" localSheetId="2">'[1]ABSData-VehicleSales'!#REF!,'[1]ABSData-VehicleSales'!#REF!</definedName>
    <definedName name="A367204T">'[1]ABSData-VehicleSales'!#REF!,'[1]ABSData-VehicleSales'!#REF!</definedName>
    <definedName name="A367204T_Data" localSheetId="4">'[1]ABSData-VehicleSales'!#REF!</definedName>
    <definedName name="A367204T_Data" localSheetId="6">'[1]ABSData-VehicleSales'!#REF!</definedName>
    <definedName name="A367204T_Data" localSheetId="20">'[1]ABSData-VehicleSales'!#REF!</definedName>
    <definedName name="A367204T_Data" localSheetId="24">'[1]ABSData-VehicleSales'!#REF!</definedName>
    <definedName name="A367204T_Data" localSheetId="39">'[1]ABSData-VehicleSales'!#REF!</definedName>
    <definedName name="A367204T_Data" localSheetId="2">'[1]ABSData-VehicleSales'!#REF!</definedName>
    <definedName name="A367204T_Data">'[1]ABSData-VehicleSales'!#REF!</definedName>
    <definedName name="A367204T_Latest" localSheetId="4">'[1]ABSData-VehicleSales'!#REF!</definedName>
    <definedName name="A367204T_Latest" localSheetId="20">'[1]ABSData-VehicleSales'!#REF!</definedName>
    <definedName name="A367204T_Latest" localSheetId="24">'[1]ABSData-VehicleSales'!#REF!</definedName>
    <definedName name="A367204T_Latest" localSheetId="2">'[1]ABSData-VehicleSales'!#REF!</definedName>
    <definedName name="A367204T_Latest">'[1]ABSData-VehicleSales'!#REF!</definedName>
    <definedName name="A367205V" localSheetId="4">'[1]ABSData-VehicleSales'!#REF!,'[1]ABSData-VehicleSales'!#REF!</definedName>
    <definedName name="A367205V" localSheetId="20">'[1]ABSData-VehicleSales'!#REF!,'[1]ABSData-VehicleSales'!#REF!</definedName>
    <definedName name="A367205V" localSheetId="24">'[1]ABSData-VehicleSales'!#REF!,'[1]ABSData-VehicleSales'!#REF!</definedName>
    <definedName name="A367205V" localSheetId="2">'[1]ABSData-VehicleSales'!#REF!,'[1]ABSData-VehicleSales'!#REF!</definedName>
    <definedName name="A367205V">'[1]ABSData-VehicleSales'!#REF!,'[1]ABSData-VehicleSales'!#REF!</definedName>
    <definedName name="A367205V_Data" localSheetId="4">'[1]ABSData-VehicleSales'!#REF!</definedName>
    <definedName name="A367205V_Data" localSheetId="6">'[1]ABSData-VehicleSales'!#REF!</definedName>
    <definedName name="A367205V_Data" localSheetId="20">'[1]ABSData-VehicleSales'!#REF!</definedName>
    <definedName name="A367205V_Data" localSheetId="24">'[1]ABSData-VehicleSales'!#REF!</definedName>
    <definedName name="A367205V_Data" localSheetId="39">'[1]ABSData-VehicleSales'!#REF!</definedName>
    <definedName name="A367205V_Data" localSheetId="2">'[1]ABSData-VehicleSales'!#REF!</definedName>
    <definedName name="A367205V_Data">'[1]ABSData-VehicleSales'!#REF!</definedName>
    <definedName name="A367205V_Latest" localSheetId="4">'[1]ABSData-VehicleSales'!#REF!</definedName>
    <definedName name="A367205V_Latest" localSheetId="20">'[1]ABSData-VehicleSales'!#REF!</definedName>
    <definedName name="A367205V_Latest" localSheetId="24">'[1]ABSData-VehicleSales'!#REF!</definedName>
    <definedName name="A367205V_Latest" localSheetId="2">'[1]ABSData-VehicleSales'!#REF!</definedName>
    <definedName name="A367205V_Latest">'[1]ABSData-VehicleSales'!#REF!</definedName>
    <definedName name="A367206W" localSheetId="4">'[1]ABSData-VehicleSales'!#REF!,'[1]ABSData-VehicleSales'!#REF!</definedName>
    <definedName name="A367206W" localSheetId="20">'[1]ABSData-VehicleSales'!#REF!,'[1]ABSData-VehicleSales'!#REF!</definedName>
    <definedName name="A367206W" localSheetId="24">'[1]ABSData-VehicleSales'!#REF!,'[1]ABSData-VehicleSales'!#REF!</definedName>
    <definedName name="A367206W" localSheetId="2">'[1]ABSData-VehicleSales'!#REF!,'[1]ABSData-VehicleSales'!#REF!</definedName>
    <definedName name="A367206W">'[1]ABSData-VehicleSales'!#REF!,'[1]ABSData-VehicleSales'!#REF!</definedName>
    <definedName name="A367206W_Data" localSheetId="4">'[1]ABSData-VehicleSales'!#REF!</definedName>
    <definedName name="A367206W_Data" localSheetId="6">'[1]ABSData-VehicleSales'!#REF!</definedName>
    <definedName name="A367206W_Data" localSheetId="20">'[1]ABSData-VehicleSales'!#REF!</definedName>
    <definedName name="A367206W_Data" localSheetId="24">'[1]ABSData-VehicleSales'!#REF!</definedName>
    <definedName name="A367206W_Data" localSheetId="39">'[1]ABSData-VehicleSales'!#REF!</definedName>
    <definedName name="A367206W_Data" localSheetId="2">'[1]ABSData-VehicleSales'!#REF!</definedName>
    <definedName name="A367206W_Data">'[1]ABSData-VehicleSales'!#REF!</definedName>
    <definedName name="A367206W_Latest" localSheetId="4">'[1]ABSData-VehicleSales'!#REF!</definedName>
    <definedName name="A367206W_Latest" localSheetId="20">'[1]ABSData-VehicleSales'!#REF!</definedName>
    <definedName name="A367206W_Latest" localSheetId="24">'[1]ABSData-VehicleSales'!#REF!</definedName>
    <definedName name="A367206W_Latest" localSheetId="2">'[1]ABSData-VehicleSales'!#REF!</definedName>
    <definedName name="A367206W_Latest">'[1]ABSData-VehicleSales'!#REF!</definedName>
    <definedName name="A367209C" localSheetId="4">'[1]ABSData-VehicleSales'!#REF!,'[1]ABSData-VehicleSales'!#REF!</definedName>
    <definedName name="A367209C" localSheetId="20">'[1]ABSData-VehicleSales'!#REF!,'[1]ABSData-VehicleSales'!#REF!</definedName>
    <definedName name="A367209C" localSheetId="24">'[1]ABSData-VehicleSales'!#REF!,'[1]ABSData-VehicleSales'!#REF!</definedName>
    <definedName name="A367209C" localSheetId="2">'[1]ABSData-VehicleSales'!#REF!,'[1]ABSData-VehicleSales'!#REF!</definedName>
    <definedName name="A367209C">'[1]ABSData-VehicleSales'!#REF!,'[1]ABSData-VehicleSales'!#REF!</definedName>
    <definedName name="A367209C_Data" localSheetId="4">'[1]ABSData-VehicleSales'!#REF!</definedName>
    <definedName name="A367209C_Data" localSheetId="6">'[1]ABSData-VehicleSales'!#REF!</definedName>
    <definedName name="A367209C_Data" localSheetId="20">'[1]ABSData-VehicleSales'!#REF!</definedName>
    <definedName name="A367209C_Data" localSheetId="24">'[1]ABSData-VehicleSales'!#REF!</definedName>
    <definedName name="A367209C_Data" localSheetId="39">'[1]ABSData-VehicleSales'!#REF!</definedName>
    <definedName name="A367209C_Data" localSheetId="2">'[1]ABSData-VehicleSales'!#REF!</definedName>
    <definedName name="A367209C_Data">'[1]ABSData-VehicleSales'!#REF!</definedName>
    <definedName name="A367209C_Latest" localSheetId="4">'[1]ABSData-VehicleSales'!#REF!</definedName>
    <definedName name="A367209C_Latest" localSheetId="20">'[1]ABSData-VehicleSales'!#REF!</definedName>
    <definedName name="A367209C_Latest" localSheetId="24">'[1]ABSData-VehicleSales'!#REF!</definedName>
    <definedName name="A367209C_Latest" localSheetId="2">'[1]ABSData-VehicleSales'!#REF!</definedName>
    <definedName name="A367209C_Latest">'[1]ABSData-VehicleSales'!#REF!</definedName>
    <definedName name="A367210L" localSheetId="4">'[1]ABSData-VehicleSales'!#REF!,'[1]ABSData-VehicleSales'!#REF!</definedName>
    <definedName name="A367210L" localSheetId="20">'[1]ABSData-VehicleSales'!#REF!,'[1]ABSData-VehicleSales'!#REF!</definedName>
    <definedName name="A367210L" localSheetId="24">'[1]ABSData-VehicleSales'!#REF!,'[1]ABSData-VehicleSales'!#REF!</definedName>
    <definedName name="A367210L" localSheetId="2">'[1]ABSData-VehicleSales'!#REF!,'[1]ABSData-VehicleSales'!#REF!</definedName>
    <definedName name="A367210L">'[1]ABSData-VehicleSales'!#REF!,'[1]ABSData-VehicleSales'!#REF!</definedName>
    <definedName name="A367210L_Data" localSheetId="4">'[1]ABSData-VehicleSales'!#REF!</definedName>
    <definedName name="A367210L_Data" localSheetId="6">'[1]ABSData-VehicleSales'!#REF!</definedName>
    <definedName name="A367210L_Data" localSheetId="20">'[1]ABSData-VehicleSales'!#REF!</definedName>
    <definedName name="A367210L_Data" localSheetId="24">'[1]ABSData-VehicleSales'!#REF!</definedName>
    <definedName name="A367210L_Data" localSheetId="39">'[1]ABSData-VehicleSales'!#REF!</definedName>
    <definedName name="A367210L_Data" localSheetId="2">'[1]ABSData-VehicleSales'!#REF!</definedName>
    <definedName name="A367210L_Data">'[1]ABSData-VehicleSales'!#REF!</definedName>
    <definedName name="A367210L_Latest" localSheetId="4">'[1]ABSData-VehicleSales'!#REF!</definedName>
    <definedName name="A367210L_Latest" localSheetId="20">'[1]ABSData-VehicleSales'!#REF!</definedName>
    <definedName name="A367210L_Latest" localSheetId="24">'[1]ABSData-VehicleSales'!#REF!</definedName>
    <definedName name="A367210L_Latest" localSheetId="2">'[1]ABSData-VehicleSales'!#REF!</definedName>
    <definedName name="A367210L_Latest">'[1]ABSData-VehicleSales'!#REF!</definedName>
    <definedName name="A367211R" localSheetId="4">'[1]ABSData-VehicleSales'!#REF!,'[1]ABSData-VehicleSales'!#REF!</definedName>
    <definedName name="A367211R" localSheetId="20">'[1]ABSData-VehicleSales'!#REF!,'[1]ABSData-VehicleSales'!#REF!</definedName>
    <definedName name="A367211R" localSheetId="24">'[1]ABSData-VehicleSales'!#REF!,'[1]ABSData-VehicleSales'!#REF!</definedName>
    <definedName name="A367211R" localSheetId="2">'[1]ABSData-VehicleSales'!#REF!,'[1]ABSData-VehicleSales'!#REF!</definedName>
    <definedName name="A367211R">'[1]ABSData-VehicleSales'!#REF!,'[1]ABSData-VehicleSales'!#REF!</definedName>
    <definedName name="A367211R_Data" localSheetId="4">'[1]ABSData-VehicleSales'!#REF!</definedName>
    <definedName name="A367211R_Data" localSheetId="6">'[1]ABSData-VehicleSales'!#REF!</definedName>
    <definedName name="A367211R_Data" localSheetId="20">'[1]ABSData-VehicleSales'!#REF!</definedName>
    <definedName name="A367211R_Data" localSheetId="24">'[1]ABSData-VehicleSales'!#REF!</definedName>
    <definedName name="A367211R_Data" localSheetId="39">'[1]ABSData-VehicleSales'!#REF!</definedName>
    <definedName name="A367211R_Data" localSheetId="2">'[1]ABSData-VehicleSales'!#REF!</definedName>
    <definedName name="A367211R_Data">'[1]ABSData-VehicleSales'!#REF!</definedName>
    <definedName name="A367211R_Latest" localSheetId="4">'[1]ABSData-VehicleSales'!#REF!</definedName>
    <definedName name="A367211R_Latest" localSheetId="20">'[1]ABSData-VehicleSales'!#REF!</definedName>
    <definedName name="A367211R_Latest" localSheetId="24">'[1]ABSData-VehicleSales'!#REF!</definedName>
    <definedName name="A367211R_Latest" localSheetId="2">'[1]ABSData-VehicleSales'!#REF!</definedName>
    <definedName name="A367211R_Latest">'[1]ABSData-VehicleSales'!#REF!</definedName>
    <definedName name="A367214W" localSheetId="4">'[1]ABSData-VehicleSales'!#REF!,'[1]ABSData-VehicleSales'!#REF!</definedName>
    <definedName name="A367214W" localSheetId="20">'[1]ABSData-VehicleSales'!#REF!,'[1]ABSData-VehicleSales'!#REF!</definedName>
    <definedName name="A367214W" localSheetId="24">'[1]ABSData-VehicleSales'!#REF!,'[1]ABSData-VehicleSales'!#REF!</definedName>
    <definedName name="A367214W" localSheetId="2">'[1]ABSData-VehicleSales'!#REF!,'[1]ABSData-VehicleSales'!#REF!</definedName>
    <definedName name="A367214W">'[1]ABSData-VehicleSales'!#REF!,'[1]ABSData-VehicleSales'!#REF!</definedName>
    <definedName name="A367214W_Data" localSheetId="4">'[1]ABSData-VehicleSales'!#REF!</definedName>
    <definedName name="A367214W_Data" localSheetId="6">'[1]ABSData-VehicleSales'!#REF!</definedName>
    <definedName name="A367214W_Data" localSheetId="20">'[1]ABSData-VehicleSales'!#REF!</definedName>
    <definedName name="A367214W_Data" localSheetId="24">'[1]ABSData-VehicleSales'!#REF!</definedName>
    <definedName name="A367214W_Data" localSheetId="39">'[1]ABSData-VehicleSales'!#REF!</definedName>
    <definedName name="A367214W_Data" localSheetId="2">'[1]ABSData-VehicleSales'!#REF!</definedName>
    <definedName name="A367214W_Data">'[1]ABSData-VehicleSales'!#REF!</definedName>
    <definedName name="A367214W_Latest" localSheetId="4">'[1]ABSData-VehicleSales'!#REF!</definedName>
    <definedName name="A367214W_Latest" localSheetId="20">'[1]ABSData-VehicleSales'!#REF!</definedName>
    <definedName name="A367214W_Latest" localSheetId="24">'[1]ABSData-VehicleSales'!#REF!</definedName>
    <definedName name="A367214W_Latest" localSheetId="2">'[1]ABSData-VehicleSales'!#REF!</definedName>
    <definedName name="A367214W_Latest">'[1]ABSData-VehicleSales'!#REF!</definedName>
    <definedName name="A367215X" localSheetId="4">'[1]ABSData-VehicleSales'!#REF!,'[1]ABSData-VehicleSales'!#REF!</definedName>
    <definedName name="A367215X" localSheetId="20">'[1]ABSData-VehicleSales'!#REF!,'[1]ABSData-VehicleSales'!#REF!</definedName>
    <definedName name="A367215X" localSheetId="24">'[1]ABSData-VehicleSales'!#REF!,'[1]ABSData-VehicleSales'!#REF!</definedName>
    <definedName name="A367215X" localSheetId="2">'[1]ABSData-VehicleSales'!#REF!,'[1]ABSData-VehicleSales'!#REF!</definedName>
    <definedName name="A367215X">'[1]ABSData-VehicleSales'!#REF!,'[1]ABSData-VehicleSales'!#REF!</definedName>
    <definedName name="A367215X_Data" localSheetId="4">'[1]ABSData-VehicleSales'!#REF!</definedName>
    <definedName name="A367215X_Data" localSheetId="6">'[1]ABSData-VehicleSales'!#REF!</definedName>
    <definedName name="A367215X_Data" localSheetId="20">'[1]ABSData-VehicleSales'!#REF!</definedName>
    <definedName name="A367215X_Data" localSheetId="24">'[1]ABSData-VehicleSales'!#REF!</definedName>
    <definedName name="A367215X_Data" localSheetId="39">'[1]ABSData-VehicleSales'!#REF!</definedName>
    <definedName name="A367215X_Data" localSheetId="2">'[1]ABSData-VehicleSales'!#REF!</definedName>
    <definedName name="A367215X_Data">'[1]ABSData-VehicleSales'!#REF!</definedName>
    <definedName name="A367215X_Latest" localSheetId="4">'[1]ABSData-VehicleSales'!#REF!</definedName>
    <definedName name="A367215X_Latest" localSheetId="20">'[1]ABSData-VehicleSales'!#REF!</definedName>
    <definedName name="A367215X_Latest" localSheetId="24">'[1]ABSData-VehicleSales'!#REF!</definedName>
    <definedName name="A367215X_Latest" localSheetId="2">'[1]ABSData-VehicleSales'!#REF!</definedName>
    <definedName name="A367215X_Latest">'[1]ABSData-VehicleSales'!#REF!</definedName>
    <definedName name="A367216A" localSheetId="4">'[1]ABSData-VehicleSales'!#REF!,'[1]ABSData-VehicleSales'!#REF!</definedName>
    <definedName name="A367216A" localSheetId="20">'[1]ABSData-VehicleSales'!#REF!,'[1]ABSData-VehicleSales'!#REF!</definedName>
    <definedName name="A367216A" localSheetId="24">'[1]ABSData-VehicleSales'!#REF!,'[1]ABSData-VehicleSales'!#REF!</definedName>
    <definedName name="A367216A" localSheetId="2">'[1]ABSData-VehicleSales'!#REF!,'[1]ABSData-VehicleSales'!#REF!</definedName>
    <definedName name="A367216A">'[1]ABSData-VehicleSales'!#REF!,'[1]ABSData-VehicleSales'!#REF!</definedName>
    <definedName name="A367216A_Data" localSheetId="4">'[1]ABSData-VehicleSales'!#REF!</definedName>
    <definedName name="A367216A_Data" localSheetId="6">'[1]ABSData-VehicleSales'!#REF!</definedName>
    <definedName name="A367216A_Data" localSheetId="20">'[1]ABSData-VehicleSales'!#REF!</definedName>
    <definedName name="A367216A_Data" localSheetId="24">'[1]ABSData-VehicleSales'!#REF!</definedName>
    <definedName name="A367216A_Data" localSheetId="39">'[1]ABSData-VehicleSales'!#REF!</definedName>
    <definedName name="A367216A_Data" localSheetId="2">'[1]ABSData-VehicleSales'!#REF!</definedName>
    <definedName name="A367216A_Data">'[1]ABSData-VehicleSales'!#REF!</definedName>
    <definedName name="A367216A_Latest" localSheetId="4">'[1]ABSData-VehicleSales'!#REF!</definedName>
    <definedName name="A367216A_Latest" localSheetId="20">'[1]ABSData-VehicleSales'!#REF!</definedName>
    <definedName name="A367216A_Latest" localSheetId="24">'[1]ABSData-VehicleSales'!#REF!</definedName>
    <definedName name="A367216A_Latest" localSheetId="2">'[1]ABSData-VehicleSales'!#REF!</definedName>
    <definedName name="A367216A_Latest">'[1]ABSData-VehicleSales'!#REF!</definedName>
    <definedName name="A367219J" localSheetId="4">'[1]ABSData-VehicleSales'!#REF!,'[1]ABSData-VehicleSales'!#REF!</definedName>
    <definedName name="A367219J" localSheetId="20">'[1]ABSData-VehicleSales'!#REF!,'[1]ABSData-VehicleSales'!#REF!</definedName>
    <definedName name="A367219J" localSheetId="24">'[1]ABSData-VehicleSales'!#REF!,'[1]ABSData-VehicleSales'!#REF!</definedName>
    <definedName name="A367219J" localSheetId="2">'[1]ABSData-VehicleSales'!#REF!,'[1]ABSData-VehicleSales'!#REF!</definedName>
    <definedName name="A367219J">'[1]ABSData-VehicleSales'!#REF!,'[1]ABSData-VehicleSales'!#REF!</definedName>
    <definedName name="A367219J_Data" localSheetId="4">'[1]ABSData-VehicleSales'!#REF!</definedName>
    <definedName name="A367219J_Data" localSheetId="6">'[1]ABSData-VehicleSales'!#REF!</definedName>
    <definedName name="A367219J_Data" localSheetId="20">'[1]ABSData-VehicleSales'!#REF!</definedName>
    <definedName name="A367219J_Data" localSheetId="24">'[1]ABSData-VehicleSales'!#REF!</definedName>
    <definedName name="A367219J_Data" localSheetId="39">'[1]ABSData-VehicleSales'!#REF!</definedName>
    <definedName name="A367219J_Data" localSheetId="2">'[1]ABSData-VehicleSales'!#REF!</definedName>
    <definedName name="A367219J_Data">'[1]ABSData-VehicleSales'!#REF!</definedName>
    <definedName name="A367219J_Latest" localSheetId="4">'[1]ABSData-VehicleSales'!#REF!</definedName>
    <definedName name="A367219J_Latest" localSheetId="20">'[1]ABSData-VehicleSales'!#REF!</definedName>
    <definedName name="A367219J_Latest" localSheetId="24">'[1]ABSData-VehicleSales'!#REF!</definedName>
    <definedName name="A367219J_Latest" localSheetId="2">'[1]ABSData-VehicleSales'!#REF!</definedName>
    <definedName name="A367219J_Latest">'[1]ABSData-VehicleSales'!#REF!</definedName>
    <definedName name="A367220T" localSheetId="4">'[1]ABSData-VehicleSales'!#REF!,'[1]ABSData-VehicleSales'!#REF!</definedName>
    <definedName name="A367220T" localSheetId="20">'[1]ABSData-VehicleSales'!#REF!,'[1]ABSData-VehicleSales'!#REF!</definedName>
    <definedName name="A367220T" localSheetId="24">'[1]ABSData-VehicleSales'!#REF!,'[1]ABSData-VehicleSales'!#REF!</definedName>
    <definedName name="A367220T" localSheetId="2">'[1]ABSData-VehicleSales'!#REF!,'[1]ABSData-VehicleSales'!#REF!</definedName>
    <definedName name="A367220T">'[1]ABSData-VehicleSales'!#REF!,'[1]ABSData-VehicleSales'!#REF!</definedName>
    <definedName name="A367220T_Data" localSheetId="4">'[1]ABSData-VehicleSales'!#REF!</definedName>
    <definedName name="A367220T_Data" localSheetId="6">'[1]ABSData-VehicleSales'!#REF!</definedName>
    <definedName name="A367220T_Data" localSheetId="20">'[1]ABSData-VehicleSales'!#REF!</definedName>
    <definedName name="A367220T_Data" localSheetId="24">'[1]ABSData-VehicleSales'!#REF!</definedName>
    <definedName name="A367220T_Data" localSheetId="39">'[1]ABSData-VehicleSales'!#REF!</definedName>
    <definedName name="A367220T_Data" localSheetId="2">'[1]ABSData-VehicleSales'!#REF!</definedName>
    <definedName name="A367220T_Data">'[1]ABSData-VehicleSales'!#REF!</definedName>
    <definedName name="A367220T_Latest" localSheetId="4">'[1]ABSData-VehicleSales'!#REF!</definedName>
    <definedName name="A367220T_Latest" localSheetId="20">'[1]ABSData-VehicleSales'!#REF!</definedName>
    <definedName name="A367220T_Latest" localSheetId="24">'[1]ABSData-VehicleSales'!#REF!</definedName>
    <definedName name="A367220T_Latest" localSheetId="2">'[1]ABSData-VehicleSales'!#REF!</definedName>
    <definedName name="A367220T_Latest">'[1]ABSData-VehicleSales'!#REF!</definedName>
    <definedName name="A367221V" localSheetId="4">'[1]ABSData-VehicleSales'!#REF!,'[1]ABSData-VehicleSales'!#REF!</definedName>
    <definedName name="A367221V" localSheetId="20">'[1]ABSData-VehicleSales'!#REF!,'[1]ABSData-VehicleSales'!#REF!</definedName>
    <definedName name="A367221V" localSheetId="24">'[1]ABSData-VehicleSales'!#REF!,'[1]ABSData-VehicleSales'!#REF!</definedName>
    <definedName name="A367221V" localSheetId="2">'[1]ABSData-VehicleSales'!#REF!,'[1]ABSData-VehicleSales'!#REF!</definedName>
    <definedName name="A367221V">'[1]ABSData-VehicleSales'!#REF!,'[1]ABSData-VehicleSales'!#REF!</definedName>
    <definedName name="A367221V_Data" localSheetId="4">'[1]ABSData-VehicleSales'!#REF!</definedName>
    <definedName name="A367221V_Data" localSheetId="6">'[1]ABSData-VehicleSales'!#REF!</definedName>
    <definedName name="A367221V_Data" localSheetId="20">'[1]ABSData-VehicleSales'!#REF!</definedName>
    <definedName name="A367221V_Data" localSheetId="24">'[1]ABSData-VehicleSales'!#REF!</definedName>
    <definedName name="A367221V_Data" localSheetId="39">'[1]ABSData-VehicleSales'!#REF!</definedName>
    <definedName name="A367221V_Data" localSheetId="2">'[1]ABSData-VehicleSales'!#REF!</definedName>
    <definedName name="A367221V_Data">'[1]ABSData-VehicleSales'!#REF!</definedName>
    <definedName name="A367221V_Latest" localSheetId="4">'[1]ABSData-VehicleSales'!#REF!</definedName>
    <definedName name="A367221V_Latest" localSheetId="20">'[1]ABSData-VehicleSales'!#REF!</definedName>
    <definedName name="A367221V_Latest" localSheetId="24">'[1]ABSData-VehicleSales'!#REF!</definedName>
    <definedName name="A367221V_Latest" localSheetId="2">'[1]ABSData-VehicleSales'!#REF!</definedName>
    <definedName name="A367221V_Latest">'[1]ABSData-VehicleSales'!#REF!</definedName>
    <definedName name="A367224A" localSheetId="4">'[1]ABSData-VehicleSales'!#REF!,'[1]ABSData-VehicleSales'!#REF!</definedName>
    <definedName name="A367224A" localSheetId="20">'[1]ABSData-VehicleSales'!#REF!,'[1]ABSData-VehicleSales'!#REF!</definedName>
    <definedName name="A367224A" localSheetId="24">'[1]ABSData-VehicleSales'!#REF!,'[1]ABSData-VehicleSales'!#REF!</definedName>
    <definedName name="A367224A" localSheetId="2">'[1]ABSData-VehicleSales'!#REF!,'[1]ABSData-VehicleSales'!#REF!</definedName>
    <definedName name="A367224A">'[1]ABSData-VehicleSales'!#REF!,'[1]ABSData-VehicleSales'!#REF!</definedName>
    <definedName name="A367224A_Data" localSheetId="4">'[1]ABSData-VehicleSales'!#REF!</definedName>
    <definedName name="A367224A_Data" localSheetId="6">'[1]ABSData-VehicleSales'!#REF!</definedName>
    <definedName name="A367224A_Data" localSheetId="20">'[1]ABSData-VehicleSales'!#REF!</definedName>
    <definedName name="A367224A_Data" localSheetId="24">'[1]ABSData-VehicleSales'!#REF!</definedName>
    <definedName name="A367224A_Data" localSheetId="39">'[1]ABSData-VehicleSales'!#REF!</definedName>
    <definedName name="A367224A_Data" localSheetId="2">'[1]ABSData-VehicleSales'!#REF!</definedName>
    <definedName name="A367224A_Data">'[1]ABSData-VehicleSales'!#REF!</definedName>
    <definedName name="A367224A_Latest" localSheetId="4">'[1]ABSData-VehicleSales'!#REF!</definedName>
    <definedName name="A367224A_Latest" localSheetId="20">'[1]ABSData-VehicleSales'!#REF!</definedName>
    <definedName name="A367224A_Latest" localSheetId="24">'[1]ABSData-VehicleSales'!#REF!</definedName>
    <definedName name="A367224A_Latest" localSheetId="2">'[1]ABSData-VehicleSales'!#REF!</definedName>
    <definedName name="A367224A_Latest">'[1]ABSData-VehicleSales'!#REF!</definedName>
    <definedName name="A367225C" localSheetId="4">'[1]ABSData-VehicleSales'!#REF!,'[1]ABSData-VehicleSales'!#REF!</definedName>
    <definedName name="A367225C" localSheetId="20">'[1]ABSData-VehicleSales'!#REF!,'[1]ABSData-VehicleSales'!#REF!</definedName>
    <definedName name="A367225C" localSheetId="24">'[1]ABSData-VehicleSales'!#REF!,'[1]ABSData-VehicleSales'!#REF!</definedName>
    <definedName name="A367225C" localSheetId="2">'[1]ABSData-VehicleSales'!#REF!,'[1]ABSData-VehicleSales'!#REF!</definedName>
    <definedName name="A367225C">'[1]ABSData-VehicleSales'!#REF!,'[1]ABSData-VehicleSales'!#REF!</definedName>
    <definedName name="A367225C_Data" localSheetId="4">'[1]ABSData-VehicleSales'!#REF!</definedName>
    <definedName name="A367225C_Data" localSheetId="6">'[1]ABSData-VehicleSales'!#REF!</definedName>
    <definedName name="A367225C_Data" localSheetId="20">'[1]ABSData-VehicleSales'!#REF!</definedName>
    <definedName name="A367225C_Data" localSheetId="24">'[1]ABSData-VehicleSales'!#REF!</definedName>
    <definedName name="A367225C_Data" localSheetId="39">'[1]ABSData-VehicleSales'!#REF!</definedName>
    <definedName name="A367225C_Data" localSheetId="2">'[1]ABSData-VehicleSales'!#REF!</definedName>
    <definedName name="A367225C_Data">'[1]ABSData-VehicleSales'!#REF!</definedName>
    <definedName name="A367225C_Latest" localSheetId="4">'[1]ABSData-VehicleSales'!#REF!</definedName>
    <definedName name="A367225C_Latest" localSheetId="20">'[1]ABSData-VehicleSales'!#REF!</definedName>
    <definedName name="A367225C_Latest" localSheetId="24">'[1]ABSData-VehicleSales'!#REF!</definedName>
    <definedName name="A367225C_Latest" localSheetId="2">'[1]ABSData-VehicleSales'!#REF!</definedName>
    <definedName name="A367225C_Latest">'[1]ABSData-VehicleSales'!#REF!</definedName>
    <definedName name="A367226F" localSheetId="4">'[1]ABSData-VehicleSales'!#REF!,'[1]ABSData-VehicleSales'!#REF!</definedName>
    <definedName name="A367226F" localSheetId="20">'[1]ABSData-VehicleSales'!#REF!,'[1]ABSData-VehicleSales'!#REF!</definedName>
    <definedName name="A367226F" localSheetId="24">'[1]ABSData-VehicleSales'!#REF!,'[1]ABSData-VehicleSales'!#REF!</definedName>
    <definedName name="A367226F" localSheetId="2">'[1]ABSData-VehicleSales'!#REF!,'[1]ABSData-VehicleSales'!#REF!</definedName>
    <definedName name="A367226F">'[1]ABSData-VehicleSales'!#REF!,'[1]ABSData-VehicleSales'!#REF!</definedName>
    <definedName name="A367226F_Data" localSheetId="4">'[1]ABSData-VehicleSales'!#REF!</definedName>
    <definedName name="A367226F_Data" localSheetId="6">'[1]ABSData-VehicleSales'!#REF!</definedName>
    <definedName name="A367226F_Data" localSheetId="20">'[1]ABSData-VehicleSales'!#REF!</definedName>
    <definedName name="A367226F_Data" localSheetId="24">'[1]ABSData-VehicleSales'!#REF!</definedName>
    <definedName name="A367226F_Data" localSheetId="39">'[1]ABSData-VehicleSales'!#REF!</definedName>
    <definedName name="A367226F_Data" localSheetId="2">'[1]ABSData-VehicleSales'!#REF!</definedName>
    <definedName name="A367226F_Data">'[1]ABSData-VehicleSales'!#REF!</definedName>
    <definedName name="A367226F_Latest" localSheetId="4">'[1]ABSData-VehicleSales'!#REF!</definedName>
    <definedName name="A367226F_Latest" localSheetId="20">'[1]ABSData-VehicleSales'!#REF!</definedName>
    <definedName name="A367226F_Latest" localSheetId="24">'[1]ABSData-VehicleSales'!#REF!</definedName>
    <definedName name="A367226F_Latest" localSheetId="2">'[1]ABSData-VehicleSales'!#REF!</definedName>
    <definedName name="A367226F_Latest">'[1]ABSData-VehicleSales'!#REF!</definedName>
    <definedName name="A367229L" localSheetId="4">'[1]ABSData-VehicleSales'!#REF!,'[1]ABSData-VehicleSales'!#REF!</definedName>
    <definedName name="A367229L" localSheetId="20">'[1]ABSData-VehicleSales'!#REF!,'[1]ABSData-VehicleSales'!#REF!</definedName>
    <definedName name="A367229L" localSheetId="24">'[1]ABSData-VehicleSales'!#REF!,'[1]ABSData-VehicleSales'!#REF!</definedName>
    <definedName name="A367229L" localSheetId="2">'[1]ABSData-VehicleSales'!#REF!,'[1]ABSData-VehicleSales'!#REF!</definedName>
    <definedName name="A367229L">'[1]ABSData-VehicleSales'!#REF!,'[1]ABSData-VehicleSales'!#REF!</definedName>
    <definedName name="A367229L_Data" localSheetId="4">'[1]ABSData-VehicleSales'!#REF!</definedName>
    <definedName name="A367229L_Data" localSheetId="6">'[1]ABSData-VehicleSales'!#REF!</definedName>
    <definedName name="A367229L_Data" localSheetId="20">'[1]ABSData-VehicleSales'!#REF!</definedName>
    <definedName name="A367229L_Data" localSheetId="24">'[1]ABSData-VehicleSales'!#REF!</definedName>
    <definedName name="A367229L_Data" localSheetId="39">'[1]ABSData-VehicleSales'!#REF!</definedName>
    <definedName name="A367229L_Data" localSheetId="2">'[1]ABSData-VehicleSales'!#REF!</definedName>
    <definedName name="A367229L_Data">'[1]ABSData-VehicleSales'!#REF!</definedName>
    <definedName name="A367229L_Latest" localSheetId="4">'[1]ABSData-VehicleSales'!#REF!</definedName>
    <definedName name="A367229L_Latest" localSheetId="20">'[1]ABSData-VehicleSales'!#REF!</definedName>
    <definedName name="A367229L_Latest" localSheetId="24">'[1]ABSData-VehicleSales'!#REF!</definedName>
    <definedName name="A367229L_Latest" localSheetId="2">'[1]ABSData-VehicleSales'!#REF!</definedName>
    <definedName name="A367229L_Latest">'[1]ABSData-VehicleSales'!#REF!</definedName>
    <definedName name="A367230W" localSheetId="4">'[1]ABSData-VehicleSales'!#REF!,'[1]ABSData-VehicleSales'!#REF!</definedName>
    <definedName name="A367230W" localSheetId="20">'[1]ABSData-VehicleSales'!#REF!,'[1]ABSData-VehicleSales'!#REF!</definedName>
    <definedName name="A367230W" localSheetId="24">'[1]ABSData-VehicleSales'!#REF!,'[1]ABSData-VehicleSales'!#REF!</definedName>
    <definedName name="A367230W" localSheetId="2">'[1]ABSData-VehicleSales'!#REF!,'[1]ABSData-VehicleSales'!#REF!</definedName>
    <definedName name="A367230W">'[1]ABSData-VehicleSales'!#REF!,'[1]ABSData-VehicleSales'!#REF!</definedName>
    <definedName name="A367230W_Data" localSheetId="4">'[1]ABSData-VehicleSales'!#REF!</definedName>
    <definedName name="A367230W_Data" localSheetId="6">'[1]ABSData-VehicleSales'!#REF!</definedName>
    <definedName name="A367230W_Data" localSheetId="20">'[1]ABSData-VehicleSales'!#REF!</definedName>
    <definedName name="A367230W_Data" localSheetId="24">'[1]ABSData-VehicleSales'!#REF!</definedName>
    <definedName name="A367230W_Data" localSheetId="39">'[1]ABSData-VehicleSales'!#REF!</definedName>
    <definedName name="A367230W_Data" localSheetId="2">'[1]ABSData-VehicleSales'!#REF!</definedName>
    <definedName name="A367230W_Data">'[1]ABSData-VehicleSales'!#REF!</definedName>
    <definedName name="A367230W_Latest" localSheetId="4">'[1]ABSData-VehicleSales'!#REF!</definedName>
    <definedName name="A367230W_Latest" localSheetId="20">'[1]ABSData-VehicleSales'!#REF!</definedName>
    <definedName name="A367230W_Latest" localSheetId="24">'[1]ABSData-VehicleSales'!#REF!</definedName>
    <definedName name="A367230W_Latest" localSheetId="2">'[1]ABSData-VehicleSales'!#REF!</definedName>
    <definedName name="A367230W_Latest">'[1]ABSData-VehicleSales'!#REF!</definedName>
    <definedName name="A367231X" localSheetId="4">'[1]ABSData-VehicleSales'!#REF!,'[1]ABSData-VehicleSales'!#REF!</definedName>
    <definedName name="A367231X" localSheetId="20">'[1]ABSData-VehicleSales'!#REF!,'[1]ABSData-VehicleSales'!#REF!</definedName>
    <definedName name="A367231X" localSheetId="24">'[1]ABSData-VehicleSales'!#REF!,'[1]ABSData-VehicleSales'!#REF!</definedName>
    <definedName name="A367231X" localSheetId="2">'[1]ABSData-VehicleSales'!#REF!,'[1]ABSData-VehicleSales'!#REF!</definedName>
    <definedName name="A367231X">'[1]ABSData-VehicleSales'!#REF!,'[1]ABSData-VehicleSales'!#REF!</definedName>
    <definedName name="A367231X_Data" localSheetId="4">'[1]ABSData-VehicleSales'!#REF!</definedName>
    <definedName name="A367231X_Data" localSheetId="6">'[1]ABSData-VehicleSales'!#REF!</definedName>
    <definedName name="A367231X_Data" localSheetId="20">'[1]ABSData-VehicleSales'!#REF!</definedName>
    <definedName name="A367231X_Data" localSheetId="24">'[1]ABSData-VehicleSales'!#REF!</definedName>
    <definedName name="A367231X_Data" localSheetId="39">'[1]ABSData-VehicleSales'!#REF!</definedName>
    <definedName name="A367231X_Data" localSheetId="2">'[1]ABSData-VehicleSales'!#REF!</definedName>
    <definedName name="A367231X_Data">'[1]ABSData-VehicleSales'!#REF!</definedName>
    <definedName name="A367231X_Latest" localSheetId="4">'[1]ABSData-VehicleSales'!#REF!</definedName>
    <definedName name="A367231X_Latest" localSheetId="20">'[1]ABSData-VehicleSales'!#REF!</definedName>
    <definedName name="A367231X_Latest" localSheetId="24">'[1]ABSData-VehicleSales'!#REF!</definedName>
    <definedName name="A367231X_Latest" localSheetId="2">'[1]ABSData-VehicleSales'!#REF!</definedName>
    <definedName name="A367231X_Latest">'[1]ABSData-VehicleSales'!#REF!</definedName>
    <definedName name="A367234F">'[1]ABSData-VehicleSales'!$C$1:$C$10,'[1]ABSData-VehicleSales'!$C$11:$C$150</definedName>
    <definedName name="A367234F_Data" localSheetId="4">#REF!</definedName>
    <definedName name="A367234F_Data" localSheetId="6">#REF!</definedName>
    <definedName name="A367234F_Data" localSheetId="17">#REF!</definedName>
    <definedName name="A367234F_Data" localSheetId="20">#REF!</definedName>
    <definedName name="A367234F_Data" localSheetId="24">#REF!</definedName>
    <definedName name="A367234F_Data" localSheetId="39">#REF!</definedName>
    <definedName name="A367234F_Data" localSheetId="1">#REF!</definedName>
    <definedName name="A367234F_Data" localSheetId="2">#REF!</definedName>
    <definedName name="A367234F_Data">#REF!</definedName>
    <definedName name="A367234F_Latest" localSheetId="4">#REF!</definedName>
    <definedName name="A367234F_Latest" localSheetId="6">#REF!</definedName>
    <definedName name="A367234F_Latest" localSheetId="20">#REF!</definedName>
    <definedName name="A367234F_Latest" localSheetId="24">#REF!</definedName>
    <definedName name="A367234F_Latest" localSheetId="2">#REF!</definedName>
    <definedName name="A367234F_Latest">#REF!</definedName>
    <definedName name="A367235J" localSheetId="4">'[1]ABSData-VehicleSales'!#REF!,'[1]ABSData-VehicleSales'!#REF!</definedName>
    <definedName name="A367235J" localSheetId="20">'[1]ABSData-VehicleSales'!#REF!,'[1]ABSData-VehicleSales'!#REF!</definedName>
    <definedName name="A367235J" localSheetId="24">'[1]ABSData-VehicleSales'!#REF!,'[1]ABSData-VehicleSales'!#REF!</definedName>
    <definedName name="A367235J" localSheetId="2">'[1]ABSData-VehicleSales'!#REF!,'[1]ABSData-VehicleSales'!#REF!</definedName>
    <definedName name="A367235J">'[1]ABSData-VehicleSales'!#REF!,'[1]ABSData-VehicleSales'!#REF!</definedName>
    <definedName name="A367235J_Data" localSheetId="4">'[1]ABSData-VehicleSales'!#REF!</definedName>
    <definedName name="A367235J_Data" localSheetId="6">'[1]ABSData-VehicleSales'!#REF!</definedName>
    <definedName name="A367235J_Data" localSheetId="20">'[1]ABSData-VehicleSales'!#REF!</definedName>
    <definedName name="A367235J_Data" localSheetId="24">'[1]ABSData-VehicleSales'!#REF!</definedName>
    <definedName name="A367235J_Data" localSheetId="39">'[1]ABSData-VehicleSales'!#REF!</definedName>
    <definedName name="A367235J_Data" localSheetId="2">'[1]ABSData-VehicleSales'!#REF!</definedName>
    <definedName name="A367235J_Data">'[1]ABSData-VehicleSales'!#REF!</definedName>
    <definedName name="A367235J_Latest" localSheetId="4">'[1]ABSData-VehicleSales'!#REF!</definedName>
    <definedName name="A367235J_Latest" localSheetId="20">'[1]ABSData-VehicleSales'!#REF!</definedName>
    <definedName name="A367235J_Latest" localSheetId="24">'[1]ABSData-VehicleSales'!#REF!</definedName>
    <definedName name="A367235J_Latest" localSheetId="2">'[1]ABSData-VehicleSales'!#REF!</definedName>
    <definedName name="A367235J_Latest">'[1]ABSData-VehicleSales'!#REF!</definedName>
    <definedName name="A367236K" localSheetId="4">'[1]ABSData-VehicleSales'!#REF!,'[1]ABSData-VehicleSales'!#REF!</definedName>
    <definedName name="A367236K" localSheetId="20">'[1]ABSData-VehicleSales'!#REF!,'[1]ABSData-VehicleSales'!#REF!</definedName>
    <definedName name="A367236K" localSheetId="24">'[1]ABSData-VehicleSales'!#REF!,'[1]ABSData-VehicleSales'!#REF!</definedName>
    <definedName name="A367236K" localSheetId="2">'[1]ABSData-VehicleSales'!#REF!,'[1]ABSData-VehicleSales'!#REF!</definedName>
    <definedName name="A367236K">'[1]ABSData-VehicleSales'!#REF!,'[1]ABSData-VehicleSales'!#REF!</definedName>
    <definedName name="A367236K_Data" localSheetId="4">'[1]ABSData-VehicleSales'!#REF!</definedName>
    <definedName name="A367236K_Data" localSheetId="6">'[1]ABSData-VehicleSales'!#REF!</definedName>
    <definedName name="A367236K_Data" localSheetId="20">'[1]ABSData-VehicleSales'!#REF!</definedName>
    <definedName name="A367236K_Data" localSheetId="24">'[1]ABSData-VehicleSales'!#REF!</definedName>
    <definedName name="A367236K_Data" localSheetId="39">'[1]ABSData-VehicleSales'!#REF!</definedName>
    <definedName name="A367236K_Data" localSheetId="2">'[1]ABSData-VehicleSales'!#REF!</definedName>
    <definedName name="A367236K_Data">'[1]ABSData-VehicleSales'!#REF!</definedName>
    <definedName name="A367236K_Latest" localSheetId="4">'[1]ABSData-VehicleSales'!#REF!</definedName>
    <definedName name="A367236K_Latest" localSheetId="20">'[1]ABSData-VehicleSales'!#REF!</definedName>
    <definedName name="A367236K_Latest" localSheetId="24">'[1]ABSData-VehicleSales'!#REF!</definedName>
    <definedName name="A367236K_Latest" localSheetId="2">'[1]ABSData-VehicleSales'!#REF!</definedName>
    <definedName name="A367236K_Latest">'[1]ABSData-VehicleSales'!#REF!</definedName>
    <definedName name="A367239T" localSheetId="4">'[1]ABSData-VehicleSales'!#REF!,'[1]ABSData-VehicleSales'!#REF!</definedName>
    <definedName name="A367239T" localSheetId="20">'[1]ABSData-VehicleSales'!#REF!,'[1]ABSData-VehicleSales'!#REF!</definedName>
    <definedName name="A367239T" localSheetId="24">'[1]ABSData-VehicleSales'!#REF!,'[1]ABSData-VehicleSales'!#REF!</definedName>
    <definedName name="A367239T" localSheetId="2">'[1]ABSData-VehicleSales'!#REF!,'[1]ABSData-VehicleSales'!#REF!</definedName>
    <definedName name="A367239T">'[1]ABSData-VehicleSales'!#REF!,'[1]ABSData-VehicleSales'!#REF!</definedName>
    <definedName name="A367239T_Data" localSheetId="4">'[1]ABSData-VehicleSales'!#REF!</definedName>
    <definedName name="A367239T_Data" localSheetId="6">'[1]ABSData-VehicleSales'!#REF!</definedName>
    <definedName name="A367239T_Data" localSheetId="20">'[1]ABSData-VehicleSales'!#REF!</definedName>
    <definedName name="A367239T_Data" localSheetId="24">'[1]ABSData-VehicleSales'!#REF!</definedName>
    <definedName name="A367239T_Data" localSheetId="39">'[1]ABSData-VehicleSales'!#REF!</definedName>
    <definedName name="A367239T_Data" localSheetId="2">'[1]ABSData-VehicleSales'!#REF!</definedName>
    <definedName name="A367239T_Data">'[1]ABSData-VehicleSales'!#REF!</definedName>
    <definedName name="A367239T_Latest" localSheetId="4">'[1]ABSData-VehicleSales'!#REF!</definedName>
    <definedName name="A367239T_Latest" localSheetId="20">'[1]ABSData-VehicleSales'!#REF!</definedName>
    <definedName name="A367239T_Latest" localSheetId="24">'[1]ABSData-VehicleSales'!#REF!</definedName>
    <definedName name="A367239T_Latest" localSheetId="2">'[1]ABSData-VehicleSales'!#REF!</definedName>
    <definedName name="A367239T_Latest">'[1]ABSData-VehicleSales'!#REF!</definedName>
    <definedName name="A367240A" localSheetId="4">'[1]ABSData-VehicleSales'!#REF!,'[1]ABSData-VehicleSales'!#REF!</definedName>
    <definedName name="A367240A" localSheetId="20">'[1]ABSData-VehicleSales'!#REF!,'[1]ABSData-VehicleSales'!#REF!</definedName>
    <definedName name="A367240A" localSheetId="24">'[1]ABSData-VehicleSales'!#REF!,'[1]ABSData-VehicleSales'!#REF!</definedName>
    <definedName name="A367240A" localSheetId="2">'[1]ABSData-VehicleSales'!#REF!,'[1]ABSData-VehicleSales'!#REF!</definedName>
    <definedName name="A367240A">'[1]ABSData-VehicleSales'!#REF!,'[1]ABSData-VehicleSales'!#REF!</definedName>
    <definedName name="A367240A_Data" localSheetId="4">'[1]ABSData-VehicleSales'!#REF!</definedName>
    <definedName name="A367240A_Data" localSheetId="6">'[1]ABSData-VehicleSales'!#REF!</definedName>
    <definedName name="A367240A_Data" localSheetId="20">'[1]ABSData-VehicleSales'!#REF!</definedName>
    <definedName name="A367240A_Data" localSheetId="24">'[1]ABSData-VehicleSales'!#REF!</definedName>
    <definedName name="A367240A_Data" localSheetId="39">'[1]ABSData-VehicleSales'!#REF!</definedName>
    <definedName name="A367240A_Data" localSheetId="2">'[1]ABSData-VehicleSales'!#REF!</definedName>
    <definedName name="A367240A_Data">'[1]ABSData-VehicleSales'!#REF!</definedName>
    <definedName name="A367240A_Latest" localSheetId="4">'[1]ABSData-VehicleSales'!#REF!</definedName>
    <definedName name="A367240A_Latest" localSheetId="20">'[1]ABSData-VehicleSales'!#REF!</definedName>
    <definedName name="A367240A_Latest" localSheetId="24">'[1]ABSData-VehicleSales'!#REF!</definedName>
    <definedName name="A367240A_Latest" localSheetId="2">'[1]ABSData-VehicleSales'!#REF!</definedName>
    <definedName name="A367240A_Latest">'[1]ABSData-VehicleSales'!#REF!</definedName>
    <definedName name="A367241C" localSheetId="4">'[1]ABSData-VehicleSales'!#REF!,'[1]ABSData-VehicleSales'!#REF!</definedName>
    <definedName name="A367241C" localSheetId="20">'[1]ABSData-VehicleSales'!#REF!,'[1]ABSData-VehicleSales'!#REF!</definedName>
    <definedName name="A367241C" localSheetId="24">'[1]ABSData-VehicleSales'!#REF!,'[1]ABSData-VehicleSales'!#REF!</definedName>
    <definedName name="A367241C" localSheetId="2">'[1]ABSData-VehicleSales'!#REF!,'[1]ABSData-VehicleSales'!#REF!</definedName>
    <definedName name="A367241C">'[1]ABSData-VehicleSales'!#REF!,'[1]ABSData-VehicleSales'!#REF!</definedName>
    <definedName name="A367241C_Data" localSheetId="4">'[1]ABSData-VehicleSales'!#REF!</definedName>
    <definedName name="A367241C_Data" localSheetId="6">'[1]ABSData-VehicleSales'!#REF!</definedName>
    <definedName name="A367241C_Data" localSheetId="20">'[1]ABSData-VehicleSales'!#REF!</definedName>
    <definedName name="A367241C_Data" localSheetId="24">'[1]ABSData-VehicleSales'!#REF!</definedName>
    <definedName name="A367241C_Data" localSheetId="39">'[1]ABSData-VehicleSales'!#REF!</definedName>
    <definedName name="A367241C_Data" localSheetId="2">'[1]ABSData-VehicleSales'!#REF!</definedName>
    <definedName name="A367241C_Data">'[1]ABSData-VehicleSales'!#REF!</definedName>
    <definedName name="A367241C_Latest" localSheetId="4">'[1]ABSData-VehicleSales'!#REF!</definedName>
    <definedName name="A367241C_Latest" localSheetId="20">'[1]ABSData-VehicleSales'!#REF!</definedName>
    <definedName name="A367241C_Latest" localSheetId="24">'[1]ABSData-VehicleSales'!#REF!</definedName>
    <definedName name="A367241C_Latest" localSheetId="2">'[1]ABSData-VehicleSales'!#REF!</definedName>
    <definedName name="A367241C_Latest">'[1]ABSData-VehicleSales'!#REF!</definedName>
    <definedName name="A367244K" localSheetId="4">'[1]ABSData-VehicleSales'!#REF!,'[1]ABSData-VehicleSales'!#REF!</definedName>
    <definedName name="A367244K" localSheetId="20">'[1]ABSData-VehicleSales'!#REF!,'[1]ABSData-VehicleSales'!#REF!</definedName>
    <definedName name="A367244K" localSheetId="24">'[1]ABSData-VehicleSales'!#REF!,'[1]ABSData-VehicleSales'!#REF!</definedName>
    <definedName name="A367244K" localSheetId="2">'[1]ABSData-VehicleSales'!#REF!,'[1]ABSData-VehicleSales'!#REF!</definedName>
    <definedName name="A367244K">'[1]ABSData-VehicleSales'!#REF!,'[1]ABSData-VehicleSales'!#REF!</definedName>
    <definedName name="A367244K_Data" localSheetId="4">'[1]ABSData-VehicleSales'!#REF!</definedName>
    <definedName name="A367244K_Data" localSheetId="6">'[1]ABSData-VehicleSales'!#REF!</definedName>
    <definedName name="A367244K_Data" localSheetId="20">'[1]ABSData-VehicleSales'!#REF!</definedName>
    <definedName name="A367244K_Data" localSheetId="24">'[1]ABSData-VehicleSales'!#REF!</definedName>
    <definedName name="A367244K_Data" localSheetId="39">'[1]ABSData-VehicleSales'!#REF!</definedName>
    <definedName name="A367244K_Data" localSheetId="2">'[1]ABSData-VehicleSales'!#REF!</definedName>
    <definedName name="A367244K_Data">'[1]ABSData-VehicleSales'!#REF!</definedName>
    <definedName name="A367244K_Latest" localSheetId="4">'[1]ABSData-VehicleSales'!#REF!</definedName>
    <definedName name="A367244K_Latest" localSheetId="20">'[1]ABSData-VehicleSales'!#REF!</definedName>
    <definedName name="A367244K_Latest" localSheetId="24">'[1]ABSData-VehicleSales'!#REF!</definedName>
    <definedName name="A367244K_Latest" localSheetId="2">'[1]ABSData-VehicleSales'!#REF!</definedName>
    <definedName name="A367244K_Latest">'[1]ABSData-VehicleSales'!#REF!</definedName>
    <definedName name="A367245L" localSheetId="4">'[1]ABSData-VehicleSales'!#REF!,'[1]ABSData-VehicleSales'!#REF!</definedName>
    <definedName name="A367245L" localSheetId="20">'[1]ABSData-VehicleSales'!#REF!,'[1]ABSData-VehicleSales'!#REF!</definedName>
    <definedName name="A367245L" localSheetId="24">'[1]ABSData-VehicleSales'!#REF!,'[1]ABSData-VehicleSales'!#REF!</definedName>
    <definedName name="A367245L" localSheetId="2">'[1]ABSData-VehicleSales'!#REF!,'[1]ABSData-VehicleSales'!#REF!</definedName>
    <definedName name="A367245L">'[1]ABSData-VehicleSales'!#REF!,'[1]ABSData-VehicleSales'!#REF!</definedName>
    <definedName name="A367245L_Data" localSheetId="4">'[1]ABSData-VehicleSales'!#REF!</definedName>
    <definedName name="A367245L_Data" localSheetId="6">'[1]ABSData-VehicleSales'!#REF!</definedName>
    <definedName name="A367245L_Data" localSheetId="20">'[1]ABSData-VehicleSales'!#REF!</definedName>
    <definedName name="A367245L_Data" localSheetId="24">'[1]ABSData-VehicleSales'!#REF!</definedName>
    <definedName name="A367245L_Data" localSheetId="39">'[1]ABSData-VehicleSales'!#REF!</definedName>
    <definedName name="A367245L_Data" localSheetId="2">'[1]ABSData-VehicleSales'!#REF!</definedName>
    <definedName name="A367245L_Data">'[1]ABSData-VehicleSales'!#REF!</definedName>
    <definedName name="A367245L_Latest" localSheetId="4">'[1]ABSData-VehicleSales'!#REF!</definedName>
    <definedName name="A367245L_Latest" localSheetId="20">'[1]ABSData-VehicleSales'!#REF!</definedName>
    <definedName name="A367245L_Latest" localSheetId="24">'[1]ABSData-VehicleSales'!#REF!</definedName>
    <definedName name="A367245L_Latest" localSheetId="2">'[1]ABSData-VehicleSales'!#REF!</definedName>
    <definedName name="A367245L_Latest">'[1]ABSData-VehicleSales'!#REF!</definedName>
    <definedName name="A367246R" localSheetId="4">'[1]ABSData-VehicleSales'!#REF!,'[1]ABSData-VehicleSales'!#REF!</definedName>
    <definedName name="A367246R" localSheetId="20">'[1]ABSData-VehicleSales'!#REF!,'[1]ABSData-VehicleSales'!#REF!</definedName>
    <definedName name="A367246R" localSheetId="24">'[1]ABSData-VehicleSales'!#REF!,'[1]ABSData-VehicleSales'!#REF!</definedName>
    <definedName name="A367246R" localSheetId="2">'[1]ABSData-VehicleSales'!#REF!,'[1]ABSData-VehicleSales'!#REF!</definedName>
    <definedName name="A367246R">'[1]ABSData-VehicleSales'!#REF!,'[1]ABSData-VehicleSales'!#REF!</definedName>
    <definedName name="A367246R_Data" localSheetId="4">'[1]ABSData-VehicleSales'!#REF!</definedName>
    <definedName name="A367246R_Data" localSheetId="6">'[1]ABSData-VehicleSales'!#REF!</definedName>
    <definedName name="A367246R_Data" localSheetId="20">'[1]ABSData-VehicleSales'!#REF!</definedName>
    <definedName name="A367246R_Data" localSheetId="24">'[1]ABSData-VehicleSales'!#REF!</definedName>
    <definedName name="A367246R_Data" localSheetId="39">'[1]ABSData-VehicleSales'!#REF!</definedName>
    <definedName name="A367246R_Data" localSheetId="2">'[1]ABSData-VehicleSales'!#REF!</definedName>
    <definedName name="A367246R_Data">'[1]ABSData-VehicleSales'!#REF!</definedName>
    <definedName name="A367246R_Latest" localSheetId="4">'[1]ABSData-VehicleSales'!#REF!</definedName>
    <definedName name="A367246R_Latest" localSheetId="20">'[1]ABSData-VehicleSales'!#REF!</definedName>
    <definedName name="A367246R_Latest" localSheetId="24">'[1]ABSData-VehicleSales'!#REF!</definedName>
    <definedName name="A367246R_Latest" localSheetId="2">'[1]ABSData-VehicleSales'!#REF!</definedName>
    <definedName name="A367246R_Latest">'[1]ABSData-VehicleSales'!#REF!</definedName>
    <definedName name="A367249W" localSheetId="4">'[1]ABSData-VehicleSales'!#REF!,'[1]ABSData-VehicleSales'!#REF!</definedName>
    <definedName name="A367249W" localSheetId="20">'[1]ABSData-VehicleSales'!#REF!,'[1]ABSData-VehicleSales'!#REF!</definedName>
    <definedName name="A367249W" localSheetId="24">'[1]ABSData-VehicleSales'!#REF!,'[1]ABSData-VehicleSales'!#REF!</definedName>
    <definedName name="A367249W" localSheetId="2">'[1]ABSData-VehicleSales'!#REF!,'[1]ABSData-VehicleSales'!#REF!</definedName>
    <definedName name="A367249W">'[1]ABSData-VehicleSales'!#REF!,'[1]ABSData-VehicleSales'!#REF!</definedName>
    <definedName name="A367249W_Data" localSheetId="4">'[1]ABSData-VehicleSales'!#REF!</definedName>
    <definedName name="A367249W_Data" localSheetId="6">'[1]ABSData-VehicleSales'!#REF!</definedName>
    <definedName name="A367249W_Data" localSheetId="20">'[1]ABSData-VehicleSales'!#REF!</definedName>
    <definedName name="A367249W_Data" localSheetId="24">'[1]ABSData-VehicleSales'!#REF!</definedName>
    <definedName name="A367249W_Data" localSheetId="39">'[1]ABSData-VehicleSales'!#REF!</definedName>
    <definedName name="A367249W_Data" localSheetId="2">'[1]ABSData-VehicleSales'!#REF!</definedName>
    <definedName name="A367249W_Data">'[1]ABSData-VehicleSales'!#REF!</definedName>
    <definedName name="A367249W_Latest" localSheetId="4">'[1]ABSData-VehicleSales'!#REF!</definedName>
    <definedName name="A367249W_Latest" localSheetId="20">'[1]ABSData-VehicleSales'!#REF!</definedName>
    <definedName name="A367249W_Latest" localSheetId="24">'[1]ABSData-VehicleSales'!#REF!</definedName>
    <definedName name="A367249W_Latest" localSheetId="2">'[1]ABSData-VehicleSales'!#REF!</definedName>
    <definedName name="A367249W_Latest">'[1]ABSData-VehicleSales'!#REF!</definedName>
    <definedName name="A367250F" localSheetId="4">'[1]ABSData-VehicleSales'!#REF!,'[1]ABSData-VehicleSales'!#REF!</definedName>
    <definedName name="A367250F" localSheetId="20">'[1]ABSData-VehicleSales'!#REF!,'[1]ABSData-VehicleSales'!#REF!</definedName>
    <definedName name="A367250F" localSheetId="24">'[1]ABSData-VehicleSales'!#REF!,'[1]ABSData-VehicleSales'!#REF!</definedName>
    <definedName name="A367250F" localSheetId="2">'[1]ABSData-VehicleSales'!#REF!,'[1]ABSData-VehicleSales'!#REF!</definedName>
    <definedName name="A367250F">'[1]ABSData-VehicleSales'!#REF!,'[1]ABSData-VehicleSales'!#REF!</definedName>
    <definedName name="A367250F_Data" localSheetId="4">'[1]ABSData-VehicleSales'!#REF!</definedName>
    <definedName name="A367250F_Data" localSheetId="6">'[1]ABSData-VehicleSales'!#REF!</definedName>
    <definedName name="A367250F_Data" localSheetId="20">'[1]ABSData-VehicleSales'!#REF!</definedName>
    <definedName name="A367250F_Data" localSheetId="24">'[1]ABSData-VehicleSales'!#REF!</definedName>
    <definedName name="A367250F_Data" localSheetId="39">'[1]ABSData-VehicleSales'!#REF!</definedName>
    <definedName name="A367250F_Data" localSheetId="2">'[1]ABSData-VehicleSales'!#REF!</definedName>
    <definedName name="A367250F_Data">'[1]ABSData-VehicleSales'!#REF!</definedName>
    <definedName name="A367250F_Latest" localSheetId="4">'[1]ABSData-VehicleSales'!#REF!</definedName>
    <definedName name="A367250F_Latest" localSheetId="20">'[1]ABSData-VehicleSales'!#REF!</definedName>
    <definedName name="A367250F_Latest" localSheetId="24">'[1]ABSData-VehicleSales'!#REF!</definedName>
    <definedName name="A367250F_Latest" localSheetId="2">'[1]ABSData-VehicleSales'!#REF!</definedName>
    <definedName name="A367250F_Latest">'[1]ABSData-VehicleSales'!#REF!</definedName>
    <definedName name="A367251J" localSheetId="4">'[1]ABSData-VehicleSales'!#REF!,'[1]ABSData-VehicleSales'!#REF!</definedName>
    <definedName name="A367251J" localSheetId="20">'[1]ABSData-VehicleSales'!#REF!,'[1]ABSData-VehicleSales'!#REF!</definedName>
    <definedName name="A367251J" localSheetId="24">'[1]ABSData-VehicleSales'!#REF!,'[1]ABSData-VehicleSales'!#REF!</definedName>
    <definedName name="A367251J" localSheetId="2">'[1]ABSData-VehicleSales'!#REF!,'[1]ABSData-VehicleSales'!#REF!</definedName>
    <definedName name="A367251J">'[1]ABSData-VehicleSales'!#REF!,'[1]ABSData-VehicleSales'!#REF!</definedName>
    <definedName name="A367251J_Data" localSheetId="4">'[1]ABSData-VehicleSales'!#REF!</definedName>
    <definedName name="A367251J_Data" localSheetId="6">'[1]ABSData-VehicleSales'!#REF!</definedName>
    <definedName name="A367251J_Data" localSheetId="20">'[1]ABSData-VehicleSales'!#REF!</definedName>
    <definedName name="A367251J_Data" localSheetId="24">'[1]ABSData-VehicleSales'!#REF!</definedName>
    <definedName name="A367251J_Data" localSheetId="39">'[1]ABSData-VehicleSales'!#REF!</definedName>
    <definedName name="A367251J_Data" localSheetId="2">'[1]ABSData-VehicleSales'!#REF!</definedName>
    <definedName name="A367251J_Data">'[1]ABSData-VehicleSales'!#REF!</definedName>
    <definedName name="A367251J_Latest" localSheetId="4">'[1]ABSData-VehicleSales'!#REF!</definedName>
    <definedName name="A367251J_Latest" localSheetId="20">'[1]ABSData-VehicleSales'!#REF!</definedName>
    <definedName name="A367251J_Latest" localSheetId="24">'[1]ABSData-VehicleSales'!#REF!</definedName>
    <definedName name="A367251J_Latest" localSheetId="2">'[1]ABSData-VehicleSales'!#REF!</definedName>
    <definedName name="A367251J_Latest">'[1]ABSData-VehicleSales'!#REF!</definedName>
    <definedName name="A367254R" localSheetId="4">'[1]ABSData-VehicleSales'!#REF!,'[1]ABSData-VehicleSales'!#REF!</definedName>
    <definedName name="A367254R" localSheetId="20">'[1]ABSData-VehicleSales'!#REF!,'[1]ABSData-VehicleSales'!#REF!</definedName>
    <definedName name="A367254R" localSheetId="24">'[1]ABSData-VehicleSales'!#REF!,'[1]ABSData-VehicleSales'!#REF!</definedName>
    <definedName name="A367254R" localSheetId="2">'[1]ABSData-VehicleSales'!#REF!,'[1]ABSData-VehicleSales'!#REF!</definedName>
    <definedName name="A367254R">'[1]ABSData-VehicleSales'!#REF!,'[1]ABSData-VehicleSales'!#REF!</definedName>
    <definedName name="A367254R_Data" localSheetId="4">'[1]ABSData-VehicleSales'!#REF!</definedName>
    <definedName name="A367254R_Data" localSheetId="6">'[1]ABSData-VehicleSales'!#REF!</definedName>
    <definedName name="A367254R_Data" localSheetId="20">'[1]ABSData-VehicleSales'!#REF!</definedName>
    <definedName name="A367254R_Data" localSheetId="24">'[1]ABSData-VehicleSales'!#REF!</definedName>
    <definedName name="A367254R_Data" localSheetId="39">'[1]ABSData-VehicleSales'!#REF!</definedName>
    <definedName name="A367254R_Data" localSheetId="2">'[1]ABSData-VehicleSales'!#REF!</definedName>
    <definedName name="A367254R_Data">'[1]ABSData-VehicleSales'!#REF!</definedName>
    <definedName name="A367254R_Latest" localSheetId="4">'[1]ABSData-VehicleSales'!#REF!</definedName>
    <definedName name="A367254R_Latest" localSheetId="20">'[1]ABSData-VehicleSales'!#REF!</definedName>
    <definedName name="A367254R_Latest" localSheetId="24">'[1]ABSData-VehicleSales'!#REF!</definedName>
    <definedName name="A367254R_Latest" localSheetId="2">'[1]ABSData-VehicleSales'!#REF!</definedName>
    <definedName name="A367254R_Latest">'[1]ABSData-VehicleSales'!#REF!</definedName>
    <definedName name="A367255T" localSheetId="4">'[1]ABSData-VehicleSales'!#REF!,'[1]ABSData-VehicleSales'!#REF!</definedName>
    <definedName name="A367255T" localSheetId="20">'[1]ABSData-VehicleSales'!#REF!,'[1]ABSData-VehicleSales'!#REF!</definedName>
    <definedName name="A367255T" localSheetId="24">'[1]ABSData-VehicleSales'!#REF!,'[1]ABSData-VehicleSales'!#REF!</definedName>
    <definedName name="A367255T" localSheetId="2">'[1]ABSData-VehicleSales'!#REF!,'[1]ABSData-VehicleSales'!#REF!</definedName>
    <definedName name="A367255T">'[1]ABSData-VehicleSales'!#REF!,'[1]ABSData-VehicleSales'!#REF!</definedName>
    <definedName name="A367255T_Data" localSheetId="4">'[1]ABSData-VehicleSales'!#REF!</definedName>
    <definedName name="A367255T_Data" localSheetId="6">'[1]ABSData-VehicleSales'!#REF!</definedName>
    <definedName name="A367255T_Data" localSheetId="20">'[1]ABSData-VehicleSales'!#REF!</definedName>
    <definedName name="A367255T_Data" localSheetId="24">'[1]ABSData-VehicleSales'!#REF!</definedName>
    <definedName name="A367255T_Data" localSheetId="39">'[1]ABSData-VehicleSales'!#REF!</definedName>
    <definedName name="A367255T_Data" localSheetId="2">'[1]ABSData-VehicleSales'!#REF!</definedName>
    <definedName name="A367255T_Data">'[1]ABSData-VehicleSales'!#REF!</definedName>
    <definedName name="A367255T_Latest" localSheetId="4">'[1]ABSData-VehicleSales'!#REF!</definedName>
    <definedName name="A367255T_Latest" localSheetId="20">'[1]ABSData-VehicleSales'!#REF!</definedName>
    <definedName name="A367255T_Latest" localSheetId="24">'[1]ABSData-VehicleSales'!#REF!</definedName>
    <definedName name="A367255T_Latest" localSheetId="2">'[1]ABSData-VehicleSales'!#REF!</definedName>
    <definedName name="A367255T_Latest">'[1]ABSData-VehicleSales'!#REF!</definedName>
    <definedName name="A367256V" localSheetId="4">'[1]ABSData-VehicleSales'!#REF!,'[1]ABSData-VehicleSales'!#REF!</definedName>
    <definedName name="A367256V" localSheetId="20">'[1]ABSData-VehicleSales'!#REF!,'[1]ABSData-VehicleSales'!#REF!</definedName>
    <definedName name="A367256V" localSheetId="24">'[1]ABSData-VehicleSales'!#REF!,'[1]ABSData-VehicleSales'!#REF!</definedName>
    <definedName name="A367256V" localSheetId="2">'[1]ABSData-VehicleSales'!#REF!,'[1]ABSData-VehicleSales'!#REF!</definedName>
    <definedName name="A367256V">'[1]ABSData-VehicleSales'!#REF!,'[1]ABSData-VehicleSales'!#REF!</definedName>
    <definedName name="A367256V_Data" localSheetId="4">'[1]ABSData-VehicleSales'!#REF!</definedName>
    <definedName name="A367256V_Data" localSheetId="6">'[1]ABSData-VehicleSales'!#REF!</definedName>
    <definedName name="A367256V_Data" localSheetId="20">'[1]ABSData-VehicleSales'!#REF!</definedName>
    <definedName name="A367256V_Data" localSheetId="24">'[1]ABSData-VehicleSales'!#REF!</definedName>
    <definedName name="A367256V_Data" localSheetId="39">'[1]ABSData-VehicleSales'!#REF!</definedName>
    <definedName name="A367256V_Data" localSheetId="2">'[1]ABSData-VehicleSales'!#REF!</definedName>
    <definedName name="A367256V_Data">'[1]ABSData-VehicleSales'!#REF!</definedName>
    <definedName name="A367256V_Latest" localSheetId="4">'[1]ABSData-VehicleSales'!#REF!</definedName>
    <definedName name="A367256V_Latest" localSheetId="20">'[1]ABSData-VehicleSales'!#REF!</definedName>
    <definedName name="A367256V_Latest" localSheetId="24">'[1]ABSData-VehicleSales'!#REF!</definedName>
    <definedName name="A367256V_Latest" localSheetId="2">'[1]ABSData-VehicleSales'!#REF!</definedName>
    <definedName name="A367256V_Latest">'[1]ABSData-VehicleSales'!#REF!</definedName>
    <definedName name="A367259A" localSheetId="4">'[1]ABSData-VehicleSales'!#REF!,'[1]ABSData-VehicleSales'!#REF!</definedName>
    <definedName name="A367259A" localSheetId="20">'[1]ABSData-VehicleSales'!#REF!,'[1]ABSData-VehicleSales'!#REF!</definedName>
    <definedName name="A367259A" localSheetId="24">'[1]ABSData-VehicleSales'!#REF!,'[1]ABSData-VehicleSales'!#REF!</definedName>
    <definedName name="A367259A" localSheetId="2">'[1]ABSData-VehicleSales'!#REF!,'[1]ABSData-VehicleSales'!#REF!</definedName>
    <definedName name="A367259A">'[1]ABSData-VehicleSales'!#REF!,'[1]ABSData-VehicleSales'!#REF!</definedName>
    <definedName name="A367259A_Data" localSheetId="4">'[1]ABSData-VehicleSales'!#REF!</definedName>
    <definedName name="A367259A_Data" localSheetId="6">'[1]ABSData-VehicleSales'!#REF!</definedName>
    <definedName name="A367259A_Data" localSheetId="20">'[1]ABSData-VehicleSales'!#REF!</definedName>
    <definedName name="A367259A_Data" localSheetId="24">'[1]ABSData-VehicleSales'!#REF!</definedName>
    <definedName name="A367259A_Data" localSheetId="39">'[1]ABSData-VehicleSales'!#REF!</definedName>
    <definedName name="A367259A_Data" localSheetId="2">'[1]ABSData-VehicleSales'!#REF!</definedName>
    <definedName name="A367259A_Data">'[1]ABSData-VehicleSales'!#REF!</definedName>
    <definedName name="A367259A_Latest" localSheetId="4">'[1]ABSData-VehicleSales'!#REF!</definedName>
    <definedName name="A367259A_Latest" localSheetId="20">'[1]ABSData-VehicleSales'!#REF!</definedName>
    <definedName name="A367259A_Latest" localSheetId="24">'[1]ABSData-VehicleSales'!#REF!</definedName>
    <definedName name="A367259A_Latest" localSheetId="2">'[1]ABSData-VehicleSales'!#REF!</definedName>
    <definedName name="A367259A_Latest">'[1]ABSData-VehicleSales'!#REF!</definedName>
    <definedName name="A367260K" localSheetId="4">'[1]ABSData-VehicleSales'!#REF!,'[1]ABSData-VehicleSales'!#REF!</definedName>
    <definedName name="A367260K" localSheetId="20">'[1]ABSData-VehicleSales'!#REF!,'[1]ABSData-VehicleSales'!#REF!</definedName>
    <definedName name="A367260K" localSheetId="24">'[1]ABSData-VehicleSales'!#REF!,'[1]ABSData-VehicleSales'!#REF!</definedName>
    <definedName name="A367260K" localSheetId="2">'[1]ABSData-VehicleSales'!#REF!,'[1]ABSData-VehicleSales'!#REF!</definedName>
    <definedName name="A367260K">'[1]ABSData-VehicleSales'!#REF!,'[1]ABSData-VehicleSales'!#REF!</definedName>
    <definedName name="A367260K_Data" localSheetId="4">'[1]ABSData-VehicleSales'!#REF!</definedName>
    <definedName name="A367260K_Data" localSheetId="6">'[1]ABSData-VehicleSales'!#REF!</definedName>
    <definedName name="A367260K_Data" localSheetId="20">'[1]ABSData-VehicleSales'!#REF!</definedName>
    <definedName name="A367260K_Data" localSheetId="24">'[1]ABSData-VehicleSales'!#REF!</definedName>
    <definedName name="A367260K_Data" localSheetId="39">'[1]ABSData-VehicleSales'!#REF!</definedName>
    <definedName name="A367260K_Data" localSheetId="2">'[1]ABSData-VehicleSales'!#REF!</definedName>
    <definedName name="A367260K_Data">'[1]ABSData-VehicleSales'!#REF!</definedName>
    <definedName name="A367260K_Latest" localSheetId="4">'[1]ABSData-VehicleSales'!#REF!</definedName>
    <definedName name="A367260K_Latest" localSheetId="20">'[1]ABSData-VehicleSales'!#REF!</definedName>
    <definedName name="A367260K_Latest" localSheetId="24">'[1]ABSData-VehicleSales'!#REF!</definedName>
    <definedName name="A367260K_Latest" localSheetId="2">'[1]ABSData-VehicleSales'!#REF!</definedName>
    <definedName name="A367260K_Latest">'[1]ABSData-VehicleSales'!#REF!</definedName>
    <definedName name="A367261L" localSheetId="4">'[1]ABSData-VehicleSales'!#REF!,'[1]ABSData-VehicleSales'!#REF!</definedName>
    <definedName name="A367261L" localSheetId="20">'[1]ABSData-VehicleSales'!#REF!,'[1]ABSData-VehicleSales'!#REF!</definedName>
    <definedName name="A367261L" localSheetId="24">'[1]ABSData-VehicleSales'!#REF!,'[1]ABSData-VehicleSales'!#REF!</definedName>
    <definedName name="A367261L" localSheetId="2">'[1]ABSData-VehicleSales'!#REF!,'[1]ABSData-VehicleSales'!#REF!</definedName>
    <definedName name="A367261L">'[1]ABSData-VehicleSales'!#REF!,'[1]ABSData-VehicleSales'!#REF!</definedName>
    <definedName name="A367261L_Data" localSheetId="4">'[1]ABSData-VehicleSales'!#REF!</definedName>
    <definedName name="A367261L_Data" localSheetId="6">'[1]ABSData-VehicleSales'!#REF!</definedName>
    <definedName name="A367261L_Data" localSheetId="20">'[1]ABSData-VehicleSales'!#REF!</definedName>
    <definedName name="A367261L_Data" localSheetId="24">'[1]ABSData-VehicleSales'!#REF!</definedName>
    <definedName name="A367261L_Data" localSheetId="39">'[1]ABSData-VehicleSales'!#REF!</definedName>
    <definedName name="A367261L_Data" localSheetId="2">'[1]ABSData-VehicleSales'!#REF!</definedName>
    <definedName name="A367261L_Data">'[1]ABSData-VehicleSales'!#REF!</definedName>
    <definedName name="A367261L_Latest" localSheetId="4">'[1]ABSData-VehicleSales'!#REF!</definedName>
    <definedName name="A367261L_Latest" localSheetId="20">'[1]ABSData-VehicleSales'!#REF!</definedName>
    <definedName name="A367261L_Latest" localSheetId="24">'[1]ABSData-VehicleSales'!#REF!</definedName>
    <definedName name="A367261L_Latest" localSheetId="2">'[1]ABSData-VehicleSales'!#REF!</definedName>
    <definedName name="A367261L_Latest">'[1]ABSData-VehicleSales'!#REF!</definedName>
    <definedName name="A367264V" localSheetId="4">'[1]ABSData-VehicleSales'!#REF!,'[1]ABSData-VehicleSales'!#REF!</definedName>
    <definedName name="A367264V" localSheetId="20">'[1]ABSData-VehicleSales'!#REF!,'[1]ABSData-VehicleSales'!#REF!</definedName>
    <definedName name="A367264V" localSheetId="24">'[1]ABSData-VehicleSales'!#REF!,'[1]ABSData-VehicleSales'!#REF!</definedName>
    <definedName name="A367264V" localSheetId="2">'[1]ABSData-VehicleSales'!#REF!,'[1]ABSData-VehicleSales'!#REF!</definedName>
    <definedName name="A367264V">'[1]ABSData-VehicleSales'!#REF!,'[1]ABSData-VehicleSales'!#REF!</definedName>
    <definedName name="A367264V_Data" localSheetId="4">'[1]ABSData-VehicleSales'!#REF!</definedName>
    <definedName name="A367264V_Data" localSheetId="6">'[1]ABSData-VehicleSales'!#REF!</definedName>
    <definedName name="A367264V_Data" localSheetId="20">'[1]ABSData-VehicleSales'!#REF!</definedName>
    <definedName name="A367264V_Data" localSheetId="24">'[1]ABSData-VehicleSales'!#REF!</definedName>
    <definedName name="A367264V_Data" localSheetId="39">'[1]ABSData-VehicleSales'!#REF!</definedName>
    <definedName name="A367264V_Data" localSheetId="2">'[1]ABSData-VehicleSales'!#REF!</definedName>
    <definedName name="A367264V_Data">'[1]ABSData-VehicleSales'!#REF!</definedName>
    <definedName name="A367264V_Latest" localSheetId="4">'[1]ABSData-VehicleSales'!#REF!</definedName>
    <definedName name="A367264V_Latest" localSheetId="20">'[1]ABSData-VehicleSales'!#REF!</definedName>
    <definedName name="A367264V_Latest" localSheetId="24">'[1]ABSData-VehicleSales'!#REF!</definedName>
    <definedName name="A367264V_Latest" localSheetId="2">'[1]ABSData-VehicleSales'!#REF!</definedName>
    <definedName name="A367264V_Latest">'[1]ABSData-VehicleSales'!#REF!</definedName>
    <definedName name="A367265W" localSheetId="4">'[1]ABSData-VehicleSales'!#REF!,'[1]ABSData-VehicleSales'!#REF!</definedName>
    <definedName name="A367265W" localSheetId="20">'[1]ABSData-VehicleSales'!#REF!,'[1]ABSData-VehicleSales'!#REF!</definedName>
    <definedName name="A367265W" localSheetId="24">'[1]ABSData-VehicleSales'!#REF!,'[1]ABSData-VehicleSales'!#REF!</definedName>
    <definedName name="A367265W" localSheetId="2">'[1]ABSData-VehicleSales'!#REF!,'[1]ABSData-VehicleSales'!#REF!</definedName>
    <definedName name="A367265W">'[1]ABSData-VehicleSales'!#REF!,'[1]ABSData-VehicleSales'!#REF!</definedName>
    <definedName name="A367265W_Data" localSheetId="4">'[1]ABSData-VehicleSales'!#REF!</definedName>
    <definedName name="A367265W_Data" localSheetId="6">'[1]ABSData-VehicleSales'!#REF!</definedName>
    <definedName name="A367265W_Data" localSheetId="20">'[1]ABSData-VehicleSales'!#REF!</definedName>
    <definedName name="A367265W_Data" localSheetId="24">'[1]ABSData-VehicleSales'!#REF!</definedName>
    <definedName name="A367265W_Data" localSheetId="39">'[1]ABSData-VehicleSales'!#REF!</definedName>
    <definedName name="A367265W_Data" localSheetId="2">'[1]ABSData-VehicleSales'!#REF!</definedName>
    <definedName name="A367265W_Data">'[1]ABSData-VehicleSales'!#REF!</definedName>
    <definedName name="A367265W_Latest" localSheetId="4">'[1]ABSData-VehicleSales'!#REF!</definedName>
    <definedName name="A367265W_Latest" localSheetId="20">'[1]ABSData-VehicleSales'!#REF!</definedName>
    <definedName name="A367265W_Latest" localSheetId="24">'[1]ABSData-VehicleSales'!#REF!</definedName>
    <definedName name="A367265W_Latest" localSheetId="2">'[1]ABSData-VehicleSales'!#REF!</definedName>
    <definedName name="A367265W_Latest">'[1]ABSData-VehicleSales'!#REF!</definedName>
    <definedName name="A367266X" localSheetId="4">'[1]ABSData-VehicleSales'!#REF!,'[1]ABSData-VehicleSales'!#REF!</definedName>
    <definedName name="A367266X" localSheetId="20">'[1]ABSData-VehicleSales'!#REF!,'[1]ABSData-VehicleSales'!#REF!</definedName>
    <definedName name="A367266X" localSheetId="24">'[1]ABSData-VehicleSales'!#REF!,'[1]ABSData-VehicleSales'!#REF!</definedName>
    <definedName name="A367266X" localSheetId="2">'[1]ABSData-VehicleSales'!#REF!,'[1]ABSData-VehicleSales'!#REF!</definedName>
    <definedName name="A367266X">'[1]ABSData-VehicleSales'!#REF!,'[1]ABSData-VehicleSales'!#REF!</definedName>
    <definedName name="A367266X_Data" localSheetId="4">'[1]ABSData-VehicleSales'!#REF!</definedName>
    <definedName name="A367266X_Data" localSheetId="6">'[1]ABSData-VehicleSales'!#REF!</definedName>
    <definedName name="A367266X_Data" localSheetId="20">'[1]ABSData-VehicleSales'!#REF!</definedName>
    <definedName name="A367266X_Data" localSheetId="24">'[1]ABSData-VehicleSales'!#REF!</definedName>
    <definedName name="A367266X_Data" localSheetId="39">'[1]ABSData-VehicleSales'!#REF!</definedName>
    <definedName name="A367266X_Data" localSheetId="2">'[1]ABSData-VehicleSales'!#REF!</definedName>
    <definedName name="A367266X_Data">'[1]ABSData-VehicleSales'!#REF!</definedName>
    <definedName name="A367266X_Latest" localSheetId="4">'[1]ABSData-VehicleSales'!#REF!</definedName>
    <definedName name="A367266X_Latest" localSheetId="20">'[1]ABSData-VehicleSales'!#REF!</definedName>
    <definedName name="A367266X_Latest" localSheetId="24">'[1]ABSData-VehicleSales'!#REF!</definedName>
    <definedName name="A367266X_Latest" localSheetId="2">'[1]ABSData-VehicleSales'!#REF!</definedName>
    <definedName name="A367266X_Latest">'[1]ABSData-VehicleSales'!#REF!</definedName>
    <definedName name="A367269F" localSheetId="4">'[1]ABSData-VehicleSales'!#REF!,'[1]ABSData-VehicleSales'!#REF!</definedName>
    <definedName name="A367269F" localSheetId="20">'[1]ABSData-VehicleSales'!#REF!,'[1]ABSData-VehicleSales'!#REF!</definedName>
    <definedName name="A367269F" localSheetId="24">'[1]ABSData-VehicleSales'!#REF!,'[1]ABSData-VehicleSales'!#REF!</definedName>
    <definedName name="A367269F" localSheetId="2">'[1]ABSData-VehicleSales'!#REF!,'[1]ABSData-VehicleSales'!#REF!</definedName>
    <definedName name="A367269F">'[1]ABSData-VehicleSales'!#REF!,'[1]ABSData-VehicleSales'!#REF!</definedName>
    <definedName name="A367269F_Data" localSheetId="4">'[1]ABSData-VehicleSales'!#REF!</definedName>
    <definedName name="A367269F_Data" localSheetId="6">'[1]ABSData-VehicleSales'!#REF!</definedName>
    <definedName name="A367269F_Data" localSheetId="20">'[1]ABSData-VehicleSales'!#REF!</definedName>
    <definedName name="A367269F_Data" localSheetId="24">'[1]ABSData-VehicleSales'!#REF!</definedName>
    <definedName name="A367269F_Data" localSheetId="39">'[1]ABSData-VehicleSales'!#REF!</definedName>
    <definedName name="A367269F_Data" localSheetId="2">'[1]ABSData-VehicleSales'!#REF!</definedName>
    <definedName name="A367269F_Data">'[1]ABSData-VehicleSales'!#REF!</definedName>
    <definedName name="A367269F_Latest" localSheetId="4">'[1]ABSData-VehicleSales'!#REF!</definedName>
    <definedName name="A367269F_Latest" localSheetId="20">'[1]ABSData-VehicleSales'!#REF!</definedName>
    <definedName name="A367269F_Latest" localSheetId="24">'[1]ABSData-VehicleSales'!#REF!</definedName>
    <definedName name="A367269F_Latest" localSheetId="2">'[1]ABSData-VehicleSales'!#REF!</definedName>
    <definedName name="A367269F_Latest">'[1]ABSData-VehicleSales'!#REF!</definedName>
    <definedName name="A367270R" localSheetId="4">'[1]ABSData-VehicleSales'!#REF!,'[1]ABSData-VehicleSales'!#REF!</definedName>
    <definedName name="A367270R" localSheetId="20">'[1]ABSData-VehicleSales'!#REF!,'[1]ABSData-VehicleSales'!#REF!</definedName>
    <definedName name="A367270R" localSheetId="24">'[1]ABSData-VehicleSales'!#REF!,'[1]ABSData-VehicleSales'!#REF!</definedName>
    <definedName name="A367270R" localSheetId="2">'[1]ABSData-VehicleSales'!#REF!,'[1]ABSData-VehicleSales'!#REF!</definedName>
    <definedName name="A367270R">'[1]ABSData-VehicleSales'!#REF!,'[1]ABSData-VehicleSales'!#REF!</definedName>
    <definedName name="A367270R_Data" localSheetId="4">'[1]ABSData-VehicleSales'!#REF!</definedName>
    <definedName name="A367270R_Data" localSheetId="6">'[1]ABSData-VehicleSales'!#REF!</definedName>
    <definedName name="A367270R_Data" localSheetId="20">'[1]ABSData-VehicleSales'!#REF!</definedName>
    <definedName name="A367270R_Data" localSheetId="24">'[1]ABSData-VehicleSales'!#REF!</definedName>
    <definedName name="A367270R_Data" localSheetId="39">'[1]ABSData-VehicleSales'!#REF!</definedName>
    <definedName name="A367270R_Data" localSheetId="2">'[1]ABSData-VehicleSales'!#REF!</definedName>
    <definedName name="A367270R_Data">'[1]ABSData-VehicleSales'!#REF!</definedName>
    <definedName name="A367270R_Latest" localSheetId="4">'[1]ABSData-VehicleSales'!#REF!</definedName>
    <definedName name="A367270R_Latest" localSheetId="20">'[1]ABSData-VehicleSales'!#REF!</definedName>
    <definedName name="A367270R_Latest" localSheetId="24">'[1]ABSData-VehicleSales'!#REF!</definedName>
    <definedName name="A367270R_Latest" localSheetId="2">'[1]ABSData-VehicleSales'!#REF!</definedName>
    <definedName name="A367270R_Latest">'[1]ABSData-VehicleSales'!#REF!</definedName>
    <definedName name="A367271T" localSheetId="4">'[1]ABSData-VehicleSales'!#REF!,'[1]ABSData-VehicleSales'!#REF!</definedName>
    <definedName name="A367271T" localSheetId="20">'[1]ABSData-VehicleSales'!#REF!,'[1]ABSData-VehicleSales'!#REF!</definedName>
    <definedName name="A367271T" localSheetId="24">'[1]ABSData-VehicleSales'!#REF!,'[1]ABSData-VehicleSales'!#REF!</definedName>
    <definedName name="A367271T" localSheetId="2">'[1]ABSData-VehicleSales'!#REF!,'[1]ABSData-VehicleSales'!#REF!</definedName>
    <definedName name="A367271T">'[1]ABSData-VehicleSales'!#REF!,'[1]ABSData-VehicleSales'!#REF!</definedName>
    <definedName name="A367271T_Data" localSheetId="4">'[1]ABSData-VehicleSales'!#REF!</definedName>
    <definedName name="A367271T_Data" localSheetId="6">'[1]ABSData-VehicleSales'!#REF!</definedName>
    <definedName name="A367271T_Data" localSheetId="20">'[1]ABSData-VehicleSales'!#REF!</definedName>
    <definedName name="A367271T_Data" localSheetId="24">'[1]ABSData-VehicleSales'!#REF!</definedName>
    <definedName name="A367271T_Data" localSheetId="39">'[1]ABSData-VehicleSales'!#REF!</definedName>
    <definedName name="A367271T_Data" localSheetId="2">'[1]ABSData-VehicleSales'!#REF!</definedName>
    <definedName name="A367271T_Data">'[1]ABSData-VehicleSales'!#REF!</definedName>
    <definedName name="A367271T_Latest" localSheetId="4">'[1]ABSData-VehicleSales'!#REF!</definedName>
    <definedName name="A367271T_Latest" localSheetId="20">'[1]ABSData-VehicleSales'!#REF!</definedName>
    <definedName name="A367271T_Latest" localSheetId="24">'[1]ABSData-VehicleSales'!#REF!</definedName>
    <definedName name="A367271T_Latest" localSheetId="2">'[1]ABSData-VehicleSales'!#REF!</definedName>
    <definedName name="A367271T_Latest">'[1]ABSData-VehicleSales'!#REF!</definedName>
    <definedName name="A367274X" localSheetId="4">'[1]ABSData-VehicleSales'!#REF!,'[1]ABSData-VehicleSales'!#REF!</definedName>
    <definedName name="A367274X" localSheetId="20">'[1]ABSData-VehicleSales'!#REF!,'[1]ABSData-VehicleSales'!#REF!</definedName>
    <definedName name="A367274X" localSheetId="24">'[1]ABSData-VehicleSales'!#REF!,'[1]ABSData-VehicleSales'!#REF!</definedName>
    <definedName name="A367274X" localSheetId="2">'[1]ABSData-VehicleSales'!#REF!,'[1]ABSData-VehicleSales'!#REF!</definedName>
    <definedName name="A367274X">'[1]ABSData-VehicleSales'!#REF!,'[1]ABSData-VehicleSales'!#REF!</definedName>
    <definedName name="A367274X_Data" localSheetId="4">'[1]ABSData-VehicleSales'!#REF!</definedName>
    <definedName name="A367274X_Data" localSheetId="6">'[1]ABSData-VehicleSales'!#REF!</definedName>
    <definedName name="A367274X_Data" localSheetId="20">'[1]ABSData-VehicleSales'!#REF!</definedName>
    <definedName name="A367274X_Data" localSheetId="24">'[1]ABSData-VehicleSales'!#REF!</definedName>
    <definedName name="A367274X_Data" localSheetId="39">'[1]ABSData-VehicleSales'!#REF!</definedName>
    <definedName name="A367274X_Data" localSheetId="2">'[1]ABSData-VehicleSales'!#REF!</definedName>
    <definedName name="A367274X_Data">'[1]ABSData-VehicleSales'!#REF!</definedName>
    <definedName name="A367274X_Latest" localSheetId="4">'[1]ABSData-VehicleSales'!#REF!</definedName>
    <definedName name="A367274X_Latest" localSheetId="20">'[1]ABSData-VehicleSales'!#REF!</definedName>
    <definedName name="A367274X_Latest" localSheetId="24">'[1]ABSData-VehicleSales'!#REF!</definedName>
    <definedName name="A367274X_Latest" localSheetId="2">'[1]ABSData-VehicleSales'!#REF!</definedName>
    <definedName name="A367274X_Latest">'[1]ABSData-VehicleSales'!#REF!</definedName>
    <definedName name="A367275A" localSheetId="4">'[1]ABSData-VehicleSales'!#REF!,'[1]ABSData-VehicleSales'!#REF!</definedName>
    <definedName name="A367275A" localSheetId="20">'[1]ABSData-VehicleSales'!#REF!,'[1]ABSData-VehicleSales'!#REF!</definedName>
    <definedName name="A367275A" localSheetId="24">'[1]ABSData-VehicleSales'!#REF!,'[1]ABSData-VehicleSales'!#REF!</definedName>
    <definedName name="A367275A" localSheetId="2">'[1]ABSData-VehicleSales'!#REF!,'[1]ABSData-VehicleSales'!#REF!</definedName>
    <definedName name="A367275A">'[1]ABSData-VehicleSales'!#REF!,'[1]ABSData-VehicleSales'!#REF!</definedName>
    <definedName name="A367275A_Data" localSheetId="4">'[1]ABSData-VehicleSales'!#REF!</definedName>
    <definedName name="A367275A_Data" localSheetId="6">'[1]ABSData-VehicleSales'!#REF!</definedName>
    <definedName name="A367275A_Data" localSheetId="20">'[1]ABSData-VehicleSales'!#REF!</definedName>
    <definedName name="A367275A_Data" localSheetId="24">'[1]ABSData-VehicleSales'!#REF!</definedName>
    <definedName name="A367275A_Data" localSheetId="39">'[1]ABSData-VehicleSales'!#REF!</definedName>
    <definedName name="A367275A_Data" localSheetId="2">'[1]ABSData-VehicleSales'!#REF!</definedName>
    <definedName name="A367275A_Data">'[1]ABSData-VehicleSales'!#REF!</definedName>
    <definedName name="A367275A_Latest" localSheetId="4">'[1]ABSData-VehicleSales'!#REF!</definedName>
    <definedName name="A367275A_Latest" localSheetId="20">'[1]ABSData-VehicleSales'!#REF!</definedName>
    <definedName name="A367275A_Latest" localSheetId="24">'[1]ABSData-VehicleSales'!#REF!</definedName>
    <definedName name="A367275A_Latest" localSheetId="2">'[1]ABSData-VehicleSales'!#REF!</definedName>
    <definedName name="A367275A_Latest">'[1]ABSData-VehicleSales'!#REF!</definedName>
    <definedName name="A367276C" localSheetId="4">'[1]ABSData-VehicleSales'!#REF!,'[1]ABSData-VehicleSales'!#REF!</definedName>
    <definedName name="A367276C" localSheetId="20">'[1]ABSData-VehicleSales'!#REF!,'[1]ABSData-VehicleSales'!#REF!</definedName>
    <definedName name="A367276C" localSheetId="24">'[1]ABSData-VehicleSales'!#REF!,'[1]ABSData-VehicleSales'!#REF!</definedName>
    <definedName name="A367276C" localSheetId="2">'[1]ABSData-VehicleSales'!#REF!,'[1]ABSData-VehicleSales'!#REF!</definedName>
    <definedName name="A367276C">'[1]ABSData-VehicleSales'!#REF!,'[1]ABSData-VehicleSales'!#REF!</definedName>
    <definedName name="A367276C_Data" localSheetId="4">'[1]ABSData-VehicleSales'!#REF!</definedName>
    <definedName name="A367276C_Data" localSheetId="6">'[1]ABSData-VehicleSales'!#REF!</definedName>
    <definedName name="A367276C_Data" localSheetId="20">'[1]ABSData-VehicleSales'!#REF!</definedName>
    <definedName name="A367276C_Data" localSheetId="24">'[1]ABSData-VehicleSales'!#REF!</definedName>
    <definedName name="A367276C_Data" localSheetId="39">'[1]ABSData-VehicleSales'!#REF!</definedName>
    <definedName name="A367276C_Data" localSheetId="2">'[1]ABSData-VehicleSales'!#REF!</definedName>
    <definedName name="A367276C_Data">'[1]ABSData-VehicleSales'!#REF!</definedName>
    <definedName name="A367276C_Latest" localSheetId="4">'[1]ABSData-VehicleSales'!#REF!</definedName>
    <definedName name="A367276C_Latest" localSheetId="20">'[1]ABSData-VehicleSales'!#REF!</definedName>
    <definedName name="A367276C_Latest" localSheetId="24">'[1]ABSData-VehicleSales'!#REF!</definedName>
    <definedName name="A367276C_Latest" localSheetId="2">'[1]ABSData-VehicleSales'!#REF!</definedName>
    <definedName name="A367276C_Latest">'[1]ABSData-VehicleSales'!#REF!</definedName>
    <definedName name="A367279K">'[1]ABSData-VehicleSales'!$D$1:$D$10,'[1]ABSData-VehicleSales'!$D$11:$D$150</definedName>
    <definedName name="A367279K_Data" localSheetId="4">#REF!</definedName>
    <definedName name="A367279K_Data" localSheetId="6">#REF!</definedName>
    <definedName name="A367279K_Data" localSheetId="17">#REF!</definedName>
    <definedName name="A367279K_Data" localSheetId="20">#REF!</definedName>
    <definedName name="A367279K_Data" localSheetId="24">#REF!</definedName>
    <definedName name="A367279K_Data" localSheetId="39">#REF!</definedName>
    <definedName name="A367279K_Data" localSheetId="1">#REF!</definedName>
    <definedName name="A367279K_Data" localSheetId="2">#REF!</definedName>
    <definedName name="A367279K_Data">#REF!</definedName>
    <definedName name="A367279K_Latest" localSheetId="4">#REF!</definedName>
    <definedName name="A367279K_Latest" localSheetId="6">#REF!</definedName>
    <definedName name="A367279K_Latest" localSheetId="20">#REF!</definedName>
    <definedName name="A367279K_Latest" localSheetId="24">#REF!</definedName>
    <definedName name="A367279K_Latest" localSheetId="2">#REF!</definedName>
    <definedName name="A367279K_Latest">#REF!</definedName>
    <definedName name="A367280V" localSheetId="4">'[1]ABSData-VehicleSales'!#REF!,'[1]ABSData-VehicleSales'!#REF!</definedName>
    <definedName name="A367280V" localSheetId="20">'[1]ABSData-VehicleSales'!#REF!,'[1]ABSData-VehicleSales'!#REF!</definedName>
    <definedName name="A367280V" localSheetId="24">'[1]ABSData-VehicleSales'!#REF!,'[1]ABSData-VehicleSales'!#REF!</definedName>
    <definedName name="A367280V" localSheetId="2">'[1]ABSData-VehicleSales'!#REF!,'[1]ABSData-VehicleSales'!#REF!</definedName>
    <definedName name="A367280V">'[1]ABSData-VehicleSales'!#REF!,'[1]ABSData-VehicleSales'!#REF!</definedName>
    <definedName name="A367280V_Data" localSheetId="4">'[1]ABSData-VehicleSales'!#REF!</definedName>
    <definedName name="A367280V_Data" localSheetId="6">'[1]ABSData-VehicleSales'!#REF!</definedName>
    <definedName name="A367280V_Data" localSheetId="20">'[1]ABSData-VehicleSales'!#REF!</definedName>
    <definedName name="A367280V_Data" localSheetId="24">'[1]ABSData-VehicleSales'!#REF!</definedName>
    <definedName name="A367280V_Data" localSheetId="39">'[1]ABSData-VehicleSales'!#REF!</definedName>
    <definedName name="A367280V_Data" localSheetId="2">'[1]ABSData-VehicleSales'!#REF!</definedName>
    <definedName name="A367280V_Data">'[1]ABSData-VehicleSales'!#REF!</definedName>
    <definedName name="A367280V_Latest" localSheetId="4">'[1]ABSData-VehicleSales'!#REF!</definedName>
    <definedName name="A367280V_Latest" localSheetId="20">'[1]ABSData-VehicleSales'!#REF!</definedName>
    <definedName name="A367280V_Latest" localSheetId="24">'[1]ABSData-VehicleSales'!#REF!</definedName>
    <definedName name="A367280V_Latest" localSheetId="2">'[1]ABSData-VehicleSales'!#REF!</definedName>
    <definedName name="A367280V_Latest">'[1]ABSData-VehicleSales'!#REF!</definedName>
    <definedName name="A367281W" localSheetId="4">'[1]ABSData-VehicleSales'!#REF!,'[1]ABSData-VehicleSales'!#REF!</definedName>
    <definedName name="A367281W" localSheetId="20">'[1]ABSData-VehicleSales'!#REF!,'[1]ABSData-VehicleSales'!#REF!</definedName>
    <definedName name="A367281W" localSheetId="24">'[1]ABSData-VehicleSales'!#REF!,'[1]ABSData-VehicleSales'!#REF!</definedName>
    <definedName name="A367281W" localSheetId="2">'[1]ABSData-VehicleSales'!#REF!,'[1]ABSData-VehicleSales'!#REF!</definedName>
    <definedName name="A367281W">'[1]ABSData-VehicleSales'!#REF!,'[1]ABSData-VehicleSales'!#REF!</definedName>
    <definedName name="A367281W_Data" localSheetId="4">'[1]ABSData-VehicleSales'!#REF!</definedName>
    <definedName name="A367281W_Data" localSheetId="6">'[1]ABSData-VehicleSales'!#REF!</definedName>
    <definedName name="A367281W_Data" localSheetId="20">'[1]ABSData-VehicleSales'!#REF!</definedName>
    <definedName name="A367281W_Data" localSheetId="24">'[1]ABSData-VehicleSales'!#REF!</definedName>
    <definedName name="A367281W_Data" localSheetId="39">'[1]ABSData-VehicleSales'!#REF!</definedName>
    <definedName name="A367281W_Data" localSheetId="2">'[1]ABSData-VehicleSales'!#REF!</definedName>
    <definedName name="A367281W_Data">'[1]ABSData-VehicleSales'!#REF!</definedName>
    <definedName name="A367281W_Latest" localSheetId="4">'[1]ABSData-VehicleSales'!#REF!</definedName>
    <definedName name="A367281W_Latest" localSheetId="20">'[1]ABSData-VehicleSales'!#REF!</definedName>
    <definedName name="A367281W_Latest" localSheetId="24">'[1]ABSData-VehicleSales'!#REF!</definedName>
    <definedName name="A367281W_Latest" localSheetId="2">'[1]ABSData-VehicleSales'!#REF!</definedName>
    <definedName name="A367281W_Latest">'[1]ABSData-VehicleSales'!#REF!</definedName>
    <definedName name="A367284C" localSheetId="4">'[1]ABSData-VehicleSales'!#REF!,'[1]ABSData-VehicleSales'!#REF!</definedName>
    <definedName name="A367284C" localSheetId="20">'[1]ABSData-VehicleSales'!#REF!,'[1]ABSData-VehicleSales'!#REF!</definedName>
    <definedName name="A367284C" localSheetId="24">'[1]ABSData-VehicleSales'!#REF!,'[1]ABSData-VehicleSales'!#REF!</definedName>
    <definedName name="A367284C" localSheetId="2">'[1]ABSData-VehicleSales'!#REF!,'[1]ABSData-VehicleSales'!#REF!</definedName>
    <definedName name="A367284C">'[1]ABSData-VehicleSales'!#REF!,'[1]ABSData-VehicleSales'!#REF!</definedName>
    <definedName name="A367284C_Data" localSheetId="4">'[1]ABSData-VehicleSales'!#REF!</definedName>
    <definedName name="A367284C_Data" localSheetId="6">'[1]ABSData-VehicleSales'!#REF!</definedName>
    <definedName name="A367284C_Data" localSheetId="20">'[1]ABSData-VehicleSales'!#REF!</definedName>
    <definedName name="A367284C_Data" localSheetId="24">'[1]ABSData-VehicleSales'!#REF!</definedName>
    <definedName name="A367284C_Data" localSheetId="39">'[1]ABSData-VehicleSales'!#REF!</definedName>
    <definedName name="A367284C_Data" localSheetId="2">'[1]ABSData-VehicleSales'!#REF!</definedName>
    <definedName name="A367284C_Data">'[1]ABSData-VehicleSales'!#REF!</definedName>
    <definedName name="A367284C_Latest" localSheetId="4">'[1]ABSData-VehicleSales'!#REF!</definedName>
    <definedName name="A367284C_Latest" localSheetId="20">'[1]ABSData-VehicleSales'!#REF!</definedName>
    <definedName name="A367284C_Latest" localSheetId="24">'[1]ABSData-VehicleSales'!#REF!</definedName>
    <definedName name="A367284C_Latest" localSheetId="2">'[1]ABSData-VehicleSales'!#REF!</definedName>
    <definedName name="A367284C_Latest">'[1]ABSData-VehicleSales'!#REF!</definedName>
    <definedName name="A367285F" localSheetId="4">'[1]ABSData-VehicleSales'!#REF!,'[1]ABSData-VehicleSales'!#REF!</definedName>
    <definedName name="A367285F" localSheetId="20">'[1]ABSData-VehicleSales'!#REF!,'[1]ABSData-VehicleSales'!#REF!</definedName>
    <definedName name="A367285F" localSheetId="24">'[1]ABSData-VehicleSales'!#REF!,'[1]ABSData-VehicleSales'!#REF!</definedName>
    <definedName name="A367285F" localSheetId="2">'[1]ABSData-VehicleSales'!#REF!,'[1]ABSData-VehicleSales'!#REF!</definedName>
    <definedName name="A367285F">'[1]ABSData-VehicleSales'!#REF!,'[1]ABSData-VehicleSales'!#REF!</definedName>
    <definedName name="A367285F_Data" localSheetId="4">'[1]ABSData-VehicleSales'!#REF!</definedName>
    <definedName name="A367285F_Data" localSheetId="6">'[1]ABSData-VehicleSales'!#REF!</definedName>
    <definedName name="A367285F_Data" localSheetId="20">'[1]ABSData-VehicleSales'!#REF!</definedName>
    <definedName name="A367285F_Data" localSheetId="24">'[1]ABSData-VehicleSales'!#REF!</definedName>
    <definedName name="A367285F_Data" localSheetId="39">'[1]ABSData-VehicleSales'!#REF!</definedName>
    <definedName name="A367285F_Data" localSheetId="2">'[1]ABSData-VehicleSales'!#REF!</definedName>
    <definedName name="A367285F_Data">'[1]ABSData-VehicleSales'!#REF!</definedName>
    <definedName name="A367285F_Latest" localSheetId="4">'[1]ABSData-VehicleSales'!#REF!</definedName>
    <definedName name="A367285F_Latest" localSheetId="20">'[1]ABSData-VehicleSales'!#REF!</definedName>
    <definedName name="A367285F_Latest" localSheetId="24">'[1]ABSData-VehicleSales'!#REF!</definedName>
    <definedName name="A367285F_Latest" localSheetId="2">'[1]ABSData-VehicleSales'!#REF!</definedName>
    <definedName name="A367285F_Latest">'[1]ABSData-VehicleSales'!#REF!</definedName>
    <definedName name="A367286J" localSheetId="4">'[1]ABSData-VehicleSales'!#REF!,'[1]ABSData-VehicleSales'!#REF!</definedName>
    <definedName name="A367286J" localSheetId="20">'[1]ABSData-VehicleSales'!#REF!,'[1]ABSData-VehicleSales'!#REF!</definedName>
    <definedName name="A367286J" localSheetId="24">'[1]ABSData-VehicleSales'!#REF!,'[1]ABSData-VehicleSales'!#REF!</definedName>
    <definedName name="A367286J" localSheetId="2">'[1]ABSData-VehicleSales'!#REF!,'[1]ABSData-VehicleSales'!#REF!</definedName>
    <definedName name="A367286J">'[1]ABSData-VehicleSales'!#REF!,'[1]ABSData-VehicleSales'!#REF!</definedName>
    <definedName name="A367286J_Data" localSheetId="4">'[1]ABSData-VehicleSales'!#REF!</definedName>
    <definedName name="A367286J_Data" localSheetId="6">'[1]ABSData-VehicleSales'!#REF!</definedName>
    <definedName name="A367286J_Data" localSheetId="20">'[1]ABSData-VehicleSales'!#REF!</definedName>
    <definedName name="A367286J_Data" localSheetId="24">'[1]ABSData-VehicleSales'!#REF!</definedName>
    <definedName name="A367286J_Data" localSheetId="39">'[1]ABSData-VehicleSales'!#REF!</definedName>
    <definedName name="A367286J_Data" localSheetId="2">'[1]ABSData-VehicleSales'!#REF!</definedName>
    <definedName name="A367286J_Data">'[1]ABSData-VehicleSales'!#REF!</definedName>
    <definedName name="A367286J_Latest" localSheetId="4">'[1]ABSData-VehicleSales'!#REF!</definedName>
    <definedName name="A367286J_Latest" localSheetId="20">'[1]ABSData-VehicleSales'!#REF!</definedName>
    <definedName name="A367286J_Latest" localSheetId="24">'[1]ABSData-VehicleSales'!#REF!</definedName>
    <definedName name="A367286J_Latest" localSheetId="2">'[1]ABSData-VehicleSales'!#REF!</definedName>
    <definedName name="A367286J_Latest">'[1]ABSData-VehicleSales'!#REF!</definedName>
    <definedName name="A367289R" localSheetId="4">'[1]ABSData-VehicleSales'!#REF!,'[1]ABSData-VehicleSales'!#REF!</definedName>
    <definedName name="A367289R" localSheetId="20">'[1]ABSData-VehicleSales'!#REF!,'[1]ABSData-VehicleSales'!#REF!</definedName>
    <definedName name="A367289R" localSheetId="24">'[1]ABSData-VehicleSales'!#REF!,'[1]ABSData-VehicleSales'!#REF!</definedName>
    <definedName name="A367289R" localSheetId="2">'[1]ABSData-VehicleSales'!#REF!,'[1]ABSData-VehicleSales'!#REF!</definedName>
    <definedName name="A367289R">'[1]ABSData-VehicleSales'!#REF!,'[1]ABSData-VehicleSales'!#REF!</definedName>
    <definedName name="A367289R_Data" localSheetId="4">'[1]ABSData-VehicleSales'!#REF!</definedName>
    <definedName name="A367289R_Data" localSheetId="6">'[1]ABSData-VehicleSales'!#REF!</definedName>
    <definedName name="A367289R_Data" localSheetId="20">'[1]ABSData-VehicleSales'!#REF!</definedName>
    <definedName name="A367289R_Data" localSheetId="24">'[1]ABSData-VehicleSales'!#REF!</definedName>
    <definedName name="A367289R_Data" localSheetId="39">'[1]ABSData-VehicleSales'!#REF!</definedName>
    <definedName name="A367289R_Data" localSheetId="2">'[1]ABSData-VehicleSales'!#REF!</definedName>
    <definedName name="A367289R_Data">'[1]ABSData-VehicleSales'!#REF!</definedName>
    <definedName name="A367289R_Latest" localSheetId="4">'[1]ABSData-VehicleSales'!#REF!</definedName>
    <definedName name="A367289R_Latest" localSheetId="20">'[1]ABSData-VehicleSales'!#REF!</definedName>
    <definedName name="A367289R_Latest" localSheetId="24">'[1]ABSData-VehicleSales'!#REF!</definedName>
    <definedName name="A367289R_Latest" localSheetId="2">'[1]ABSData-VehicleSales'!#REF!</definedName>
    <definedName name="A367289R_Latest">'[1]ABSData-VehicleSales'!#REF!</definedName>
    <definedName name="A367290X" localSheetId="4">'[1]ABSData-VehicleSales'!#REF!,'[1]ABSData-VehicleSales'!#REF!</definedName>
    <definedName name="A367290X" localSheetId="20">'[1]ABSData-VehicleSales'!#REF!,'[1]ABSData-VehicleSales'!#REF!</definedName>
    <definedName name="A367290X" localSheetId="24">'[1]ABSData-VehicleSales'!#REF!,'[1]ABSData-VehicleSales'!#REF!</definedName>
    <definedName name="A367290X" localSheetId="2">'[1]ABSData-VehicleSales'!#REF!,'[1]ABSData-VehicleSales'!#REF!</definedName>
    <definedName name="A367290X">'[1]ABSData-VehicleSales'!#REF!,'[1]ABSData-VehicleSales'!#REF!</definedName>
    <definedName name="A367290X_Data" localSheetId="4">'[1]ABSData-VehicleSales'!#REF!</definedName>
    <definedName name="A367290X_Data" localSheetId="6">'[1]ABSData-VehicleSales'!#REF!</definedName>
    <definedName name="A367290X_Data" localSheetId="20">'[1]ABSData-VehicleSales'!#REF!</definedName>
    <definedName name="A367290X_Data" localSheetId="24">'[1]ABSData-VehicleSales'!#REF!</definedName>
    <definedName name="A367290X_Data" localSheetId="39">'[1]ABSData-VehicleSales'!#REF!</definedName>
    <definedName name="A367290X_Data" localSheetId="2">'[1]ABSData-VehicleSales'!#REF!</definedName>
    <definedName name="A367290X_Data">'[1]ABSData-VehicleSales'!#REF!</definedName>
    <definedName name="A367290X_Latest" localSheetId="4">'[1]ABSData-VehicleSales'!#REF!</definedName>
    <definedName name="A367290X_Latest" localSheetId="20">'[1]ABSData-VehicleSales'!#REF!</definedName>
    <definedName name="A367290X_Latest" localSheetId="24">'[1]ABSData-VehicleSales'!#REF!</definedName>
    <definedName name="A367290X_Latest" localSheetId="2">'[1]ABSData-VehicleSales'!#REF!</definedName>
    <definedName name="A367290X_Latest">'[1]ABSData-VehicleSales'!#REF!</definedName>
    <definedName name="A367291A" localSheetId="4">'[1]ABSData-VehicleSales'!#REF!,'[1]ABSData-VehicleSales'!#REF!</definedName>
    <definedName name="A367291A" localSheetId="20">'[1]ABSData-VehicleSales'!#REF!,'[1]ABSData-VehicleSales'!#REF!</definedName>
    <definedName name="A367291A" localSheetId="24">'[1]ABSData-VehicleSales'!#REF!,'[1]ABSData-VehicleSales'!#REF!</definedName>
    <definedName name="A367291A" localSheetId="2">'[1]ABSData-VehicleSales'!#REF!,'[1]ABSData-VehicleSales'!#REF!</definedName>
    <definedName name="A367291A">'[1]ABSData-VehicleSales'!#REF!,'[1]ABSData-VehicleSales'!#REF!</definedName>
    <definedName name="A367291A_Data" localSheetId="4">'[1]ABSData-VehicleSales'!#REF!</definedName>
    <definedName name="A367291A_Data" localSheetId="6">'[1]ABSData-VehicleSales'!#REF!</definedName>
    <definedName name="A367291A_Data" localSheetId="20">'[1]ABSData-VehicleSales'!#REF!</definedName>
    <definedName name="A367291A_Data" localSheetId="24">'[1]ABSData-VehicleSales'!#REF!</definedName>
    <definedName name="A367291A_Data" localSheetId="39">'[1]ABSData-VehicleSales'!#REF!</definedName>
    <definedName name="A367291A_Data" localSheetId="2">'[1]ABSData-VehicleSales'!#REF!</definedName>
    <definedName name="A367291A_Data">'[1]ABSData-VehicleSales'!#REF!</definedName>
    <definedName name="A367291A_Latest" localSheetId="4">'[1]ABSData-VehicleSales'!#REF!</definedName>
    <definedName name="A367291A_Latest" localSheetId="20">'[1]ABSData-VehicleSales'!#REF!</definedName>
    <definedName name="A367291A_Latest" localSheetId="24">'[1]ABSData-VehicleSales'!#REF!</definedName>
    <definedName name="A367291A_Latest" localSheetId="2">'[1]ABSData-VehicleSales'!#REF!</definedName>
    <definedName name="A367291A_Latest">'[1]ABSData-VehicleSales'!#REF!</definedName>
    <definedName name="A367294J" localSheetId="4">'[1]ABSData-VehicleSales'!#REF!,'[1]ABSData-VehicleSales'!#REF!</definedName>
    <definedName name="A367294J" localSheetId="20">'[1]ABSData-VehicleSales'!#REF!,'[1]ABSData-VehicleSales'!#REF!</definedName>
    <definedName name="A367294J" localSheetId="24">'[1]ABSData-VehicleSales'!#REF!,'[1]ABSData-VehicleSales'!#REF!</definedName>
    <definedName name="A367294J" localSheetId="2">'[1]ABSData-VehicleSales'!#REF!,'[1]ABSData-VehicleSales'!#REF!</definedName>
    <definedName name="A367294J">'[1]ABSData-VehicleSales'!#REF!,'[1]ABSData-VehicleSales'!#REF!</definedName>
    <definedName name="A367294J_Data" localSheetId="4">'[1]ABSData-VehicleSales'!#REF!</definedName>
    <definedName name="A367294J_Data" localSheetId="6">'[1]ABSData-VehicleSales'!#REF!</definedName>
    <definedName name="A367294J_Data" localSheetId="20">'[1]ABSData-VehicleSales'!#REF!</definedName>
    <definedName name="A367294J_Data" localSheetId="24">'[1]ABSData-VehicleSales'!#REF!</definedName>
    <definedName name="A367294J_Data" localSheetId="39">'[1]ABSData-VehicleSales'!#REF!</definedName>
    <definedName name="A367294J_Data" localSheetId="2">'[1]ABSData-VehicleSales'!#REF!</definedName>
    <definedName name="A367294J_Data">'[1]ABSData-VehicleSales'!#REF!</definedName>
    <definedName name="A367294J_Latest" localSheetId="4">'[1]ABSData-VehicleSales'!#REF!</definedName>
    <definedName name="A367294J_Latest" localSheetId="20">'[1]ABSData-VehicleSales'!#REF!</definedName>
    <definedName name="A367294J_Latest" localSheetId="24">'[1]ABSData-VehicleSales'!#REF!</definedName>
    <definedName name="A367294J_Latest" localSheetId="2">'[1]ABSData-VehicleSales'!#REF!</definedName>
    <definedName name="A367294J_Latest">'[1]ABSData-VehicleSales'!#REF!</definedName>
    <definedName name="A367295K" localSheetId="4">'[1]ABSData-VehicleSales'!#REF!,'[1]ABSData-VehicleSales'!#REF!</definedName>
    <definedName name="A367295K" localSheetId="20">'[1]ABSData-VehicleSales'!#REF!,'[1]ABSData-VehicleSales'!#REF!</definedName>
    <definedName name="A367295K" localSheetId="24">'[1]ABSData-VehicleSales'!#REF!,'[1]ABSData-VehicleSales'!#REF!</definedName>
    <definedName name="A367295K" localSheetId="2">'[1]ABSData-VehicleSales'!#REF!,'[1]ABSData-VehicleSales'!#REF!</definedName>
    <definedName name="A367295K">'[1]ABSData-VehicleSales'!#REF!,'[1]ABSData-VehicleSales'!#REF!</definedName>
    <definedName name="A367295K_Data" localSheetId="4">'[1]ABSData-VehicleSales'!#REF!</definedName>
    <definedName name="A367295K_Data" localSheetId="6">'[1]ABSData-VehicleSales'!#REF!</definedName>
    <definedName name="A367295K_Data" localSheetId="20">'[1]ABSData-VehicleSales'!#REF!</definedName>
    <definedName name="A367295K_Data" localSheetId="24">'[1]ABSData-VehicleSales'!#REF!</definedName>
    <definedName name="A367295K_Data" localSheetId="39">'[1]ABSData-VehicleSales'!#REF!</definedName>
    <definedName name="A367295K_Data" localSheetId="2">'[1]ABSData-VehicleSales'!#REF!</definedName>
    <definedName name="A367295K_Data">'[1]ABSData-VehicleSales'!#REF!</definedName>
    <definedName name="A367295K_Latest" localSheetId="4">'[1]ABSData-VehicleSales'!#REF!</definedName>
    <definedName name="A367295K_Latest" localSheetId="20">'[1]ABSData-VehicleSales'!#REF!</definedName>
    <definedName name="A367295K_Latest" localSheetId="24">'[1]ABSData-VehicleSales'!#REF!</definedName>
    <definedName name="A367295K_Latest" localSheetId="2">'[1]ABSData-VehicleSales'!#REF!</definedName>
    <definedName name="A367295K_Latest">'[1]ABSData-VehicleSales'!#REF!</definedName>
    <definedName name="A367296L" localSheetId="4">'[1]ABSData-VehicleSales'!#REF!,'[1]ABSData-VehicleSales'!#REF!</definedName>
    <definedName name="A367296L" localSheetId="20">'[1]ABSData-VehicleSales'!#REF!,'[1]ABSData-VehicleSales'!#REF!</definedName>
    <definedName name="A367296L" localSheetId="24">'[1]ABSData-VehicleSales'!#REF!,'[1]ABSData-VehicleSales'!#REF!</definedName>
    <definedName name="A367296L" localSheetId="2">'[1]ABSData-VehicleSales'!#REF!,'[1]ABSData-VehicleSales'!#REF!</definedName>
    <definedName name="A367296L">'[1]ABSData-VehicleSales'!#REF!,'[1]ABSData-VehicleSales'!#REF!</definedName>
    <definedName name="A367296L_Data" localSheetId="4">'[1]ABSData-VehicleSales'!#REF!</definedName>
    <definedName name="A367296L_Data" localSheetId="6">'[1]ABSData-VehicleSales'!#REF!</definedName>
    <definedName name="A367296L_Data" localSheetId="20">'[1]ABSData-VehicleSales'!#REF!</definedName>
    <definedName name="A367296L_Data" localSheetId="24">'[1]ABSData-VehicleSales'!#REF!</definedName>
    <definedName name="A367296L_Data" localSheetId="39">'[1]ABSData-VehicleSales'!#REF!</definedName>
    <definedName name="A367296L_Data" localSheetId="2">'[1]ABSData-VehicleSales'!#REF!</definedName>
    <definedName name="A367296L_Data">'[1]ABSData-VehicleSales'!#REF!</definedName>
    <definedName name="A367296L_Latest" localSheetId="4">'[1]ABSData-VehicleSales'!#REF!</definedName>
    <definedName name="A367296L_Latest" localSheetId="20">'[1]ABSData-VehicleSales'!#REF!</definedName>
    <definedName name="A367296L_Latest" localSheetId="24">'[1]ABSData-VehicleSales'!#REF!</definedName>
    <definedName name="A367296L_Latest" localSheetId="2">'[1]ABSData-VehicleSales'!#REF!</definedName>
    <definedName name="A367296L_Latest">'[1]ABSData-VehicleSales'!#REF!</definedName>
    <definedName name="A367299V" localSheetId="4">'[1]ABSData-VehicleSales'!#REF!,'[1]ABSData-VehicleSales'!#REF!</definedName>
    <definedName name="A367299V" localSheetId="20">'[1]ABSData-VehicleSales'!#REF!,'[1]ABSData-VehicleSales'!#REF!</definedName>
    <definedName name="A367299V" localSheetId="24">'[1]ABSData-VehicleSales'!#REF!,'[1]ABSData-VehicleSales'!#REF!</definedName>
    <definedName name="A367299V" localSheetId="2">'[1]ABSData-VehicleSales'!#REF!,'[1]ABSData-VehicleSales'!#REF!</definedName>
    <definedName name="A367299V">'[1]ABSData-VehicleSales'!#REF!,'[1]ABSData-VehicleSales'!#REF!</definedName>
    <definedName name="A367299V_Data" localSheetId="4">'[1]ABSData-VehicleSales'!#REF!</definedName>
    <definedName name="A367299V_Data" localSheetId="6">'[1]ABSData-VehicleSales'!#REF!</definedName>
    <definedName name="A367299V_Data" localSheetId="20">'[1]ABSData-VehicleSales'!#REF!</definedName>
    <definedName name="A367299V_Data" localSheetId="24">'[1]ABSData-VehicleSales'!#REF!</definedName>
    <definedName name="A367299V_Data" localSheetId="39">'[1]ABSData-VehicleSales'!#REF!</definedName>
    <definedName name="A367299V_Data" localSheetId="2">'[1]ABSData-VehicleSales'!#REF!</definedName>
    <definedName name="A367299V_Data">'[1]ABSData-VehicleSales'!#REF!</definedName>
    <definedName name="A367299V_Latest" localSheetId="4">'[1]ABSData-VehicleSales'!#REF!</definedName>
    <definedName name="A367299V_Latest" localSheetId="20">'[1]ABSData-VehicleSales'!#REF!</definedName>
    <definedName name="A367299V_Latest" localSheetId="24">'[1]ABSData-VehicleSales'!#REF!</definedName>
    <definedName name="A367299V_Latest" localSheetId="2">'[1]ABSData-VehicleSales'!#REF!</definedName>
    <definedName name="A367299V_Latest">'[1]ABSData-VehicleSales'!#REF!</definedName>
    <definedName name="A367300T" localSheetId="4">'[1]ABSData-VehicleSales'!#REF!,'[1]ABSData-VehicleSales'!#REF!</definedName>
    <definedName name="A367300T" localSheetId="20">'[1]ABSData-VehicleSales'!#REF!,'[1]ABSData-VehicleSales'!#REF!</definedName>
    <definedName name="A367300T" localSheetId="24">'[1]ABSData-VehicleSales'!#REF!,'[1]ABSData-VehicleSales'!#REF!</definedName>
    <definedName name="A367300T" localSheetId="2">'[1]ABSData-VehicleSales'!#REF!,'[1]ABSData-VehicleSales'!#REF!</definedName>
    <definedName name="A367300T">'[1]ABSData-VehicleSales'!#REF!,'[1]ABSData-VehicleSales'!#REF!</definedName>
    <definedName name="A367300T_Data" localSheetId="4">'[1]ABSData-VehicleSales'!#REF!</definedName>
    <definedName name="A367300T_Data" localSheetId="6">'[1]ABSData-VehicleSales'!#REF!</definedName>
    <definedName name="A367300T_Data" localSheetId="20">'[1]ABSData-VehicleSales'!#REF!</definedName>
    <definedName name="A367300T_Data" localSheetId="24">'[1]ABSData-VehicleSales'!#REF!</definedName>
    <definedName name="A367300T_Data" localSheetId="39">'[1]ABSData-VehicleSales'!#REF!</definedName>
    <definedName name="A367300T_Data" localSheetId="2">'[1]ABSData-VehicleSales'!#REF!</definedName>
    <definedName name="A367300T_Data">'[1]ABSData-VehicleSales'!#REF!</definedName>
    <definedName name="A367300T_Latest" localSheetId="4">'[1]ABSData-VehicleSales'!#REF!</definedName>
    <definedName name="A367300T_Latest" localSheetId="20">'[1]ABSData-VehicleSales'!#REF!</definedName>
    <definedName name="A367300T_Latest" localSheetId="24">'[1]ABSData-VehicleSales'!#REF!</definedName>
    <definedName name="A367300T_Latest" localSheetId="2">'[1]ABSData-VehicleSales'!#REF!</definedName>
    <definedName name="A367300T_Latest">'[1]ABSData-VehicleSales'!#REF!</definedName>
    <definedName name="A367301V" localSheetId="4">'[1]ABSData-VehicleSales'!#REF!,'[1]ABSData-VehicleSales'!#REF!</definedName>
    <definedName name="A367301V" localSheetId="20">'[1]ABSData-VehicleSales'!#REF!,'[1]ABSData-VehicleSales'!#REF!</definedName>
    <definedName name="A367301V" localSheetId="24">'[1]ABSData-VehicleSales'!#REF!,'[1]ABSData-VehicleSales'!#REF!</definedName>
    <definedName name="A367301V" localSheetId="2">'[1]ABSData-VehicleSales'!#REF!,'[1]ABSData-VehicleSales'!#REF!</definedName>
    <definedName name="A367301V">'[1]ABSData-VehicleSales'!#REF!,'[1]ABSData-VehicleSales'!#REF!</definedName>
    <definedName name="A367301V_Data" localSheetId="4">'[1]ABSData-VehicleSales'!#REF!</definedName>
    <definedName name="A367301V_Data" localSheetId="6">'[1]ABSData-VehicleSales'!#REF!</definedName>
    <definedName name="A367301V_Data" localSheetId="20">'[1]ABSData-VehicleSales'!#REF!</definedName>
    <definedName name="A367301V_Data" localSheetId="24">'[1]ABSData-VehicleSales'!#REF!</definedName>
    <definedName name="A367301V_Data" localSheetId="39">'[1]ABSData-VehicleSales'!#REF!</definedName>
    <definedName name="A367301V_Data" localSheetId="2">'[1]ABSData-VehicleSales'!#REF!</definedName>
    <definedName name="A367301V_Data">'[1]ABSData-VehicleSales'!#REF!</definedName>
    <definedName name="A367301V_Latest" localSheetId="4">'[1]ABSData-VehicleSales'!#REF!</definedName>
    <definedName name="A367301V_Latest" localSheetId="20">'[1]ABSData-VehicleSales'!#REF!</definedName>
    <definedName name="A367301V_Latest" localSheetId="24">'[1]ABSData-VehicleSales'!#REF!</definedName>
    <definedName name="A367301V_Latest" localSheetId="2">'[1]ABSData-VehicleSales'!#REF!</definedName>
    <definedName name="A367301V_Latest">'[1]ABSData-VehicleSales'!#REF!</definedName>
    <definedName name="A367304A" localSheetId="4">'[1]ABSData-VehicleSales'!#REF!,'[1]ABSData-VehicleSales'!#REF!</definedName>
    <definedName name="A367304A" localSheetId="20">'[1]ABSData-VehicleSales'!#REF!,'[1]ABSData-VehicleSales'!#REF!</definedName>
    <definedName name="A367304A" localSheetId="24">'[1]ABSData-VehicleSales'!#REF!,'[1]ABSData-VehicleSales'!#REF!</definedName>
    <definedName name="A367304A" localSheetId="2">'[1]ABSData-VehicleSales'!#REF!,'[1]ABSData-VehicleSales'!#REF!</definedName>
    <definedName name="A367304A">'[1]ABSData-VehicleSales'!#REF!,'[1]ABSData-VehicleSales'!#REF!</definedName>
    <definedName name="A367304A_Data" localSheetId="4">'[1]ABSData-VehicleSales'!#REF!</definedName>
    <definedName name="A367304A_Data" localSheetId="6">'[1]ABSData-VehicleSales'!#REF!</definedName>
    <definedName name="A367304A_Data" localSheetId="20">'[1]ABSData-VehicleSales'!#REF!</definedName>
    <definedName name="A367304A_Data" localSheetId="24">'[1]ABSData-VehicleSales'!#REF!</definedName>
    <definedName name="A367304A_Data" localSheetId="39">'[1]ABSData-VehicleSales'!#REF!</definedName>
    <definedName name="A367304A_Data" localSheetId="2">'[1]ABSData-VehicleSales'!#REF!</definedName>
    <definedName name="A367304A_Data">'[1]ABSData-VehicleSales'!#REF!</definedName>
    <definedName name="A367304A_Latest" localSheetId="4">'[1]ABSData-VehicleSales'!#REF!</definedName>
    <definedName name="A367304A_Latest" localSheetId="20">'[1]ABSData-VehicleSales'!#REF!</definedName>
    <definedName name="A367304A_Latest" localSheetId="24">'[1]ABSData-VehicleSales'!#REF!</definedName>
    <definedName name="A367304A_Latest" localSheetId="2">'[1]ABSData-VehicleSales'!#REF!</definedName>
    <definedName name="A367304A_Latest">'[1]ABSData-VehicleSales'!#REF!</definedName>
    <definedName name="A367305C" localSheetId="4">'[1]ABSData-VehicleSales'!#REF!,'[1]ABSData-VehicleSales'!#REF!</definedName>
    <definedName name="A367305C" localSheetId="20">'[1]ABSData-VehicleSales'!#REF!,'[1]ABSData-VehicleSales'!#REF!</definedName>
    <definedName name="A367305C" localSheetId="24">'[1]ABSData-VehicleSales'!#REF!,'[1]ABSData-VehicleSales'!#REF!</definedName>
    <definedName name="A367305C" localSheetId="2">'[1]ABSData-VehicleSales'!#REF!,'[1]ABSData-VehicleSales'!#REF!</definedName>
    <definedName name="A367305C">'[1]ABSData-VehicleSales'!#REF!,'[1]ABSData-VehicleSales'!#REF!</definedName>
    <definedName name="A367305C_Data" localSheetId="4">'[1]ABSData-VehicleSales'!#REF!</definedName>
    <definedName name="A367305C_Data" localSheetId="6">'[1]ABSData-VehicleSales'!#REF!</definedName>
    <definedName name="A367305C_Data" localSheetId="20">'[1]ABSData-VehicleSales'!#REF!</definedName>
    <definedName name="A367305C_Data" localSheetId="24">'[1]ABSData-VehicleSales'!#REF!</definedName>
    <definedName name="A367305C_Data" localSheetId="39">'[1]ABSData-VehicleSales'!#REF!</definedName>
    <definedName name="A367305C_Data" localSheetId="2">'[1]ABSData-VehicleSales'!#REF!</definedName>
    <definedName name="A367305C_Data">'[1]ABSData-VehicleSales'!#REF!</definedName>
    <definedName name="A367305C_Latest" localSheetId="4">'[1]ABSData-VehicleSales'!#REF!</definedName>
    <definedName name="A367305C_Latest" localSheetId="20">'[1]ABSData-VehicleSales'!#REF!</definedName>
    <definedName name="A367305C_Latest" localSheetId="24">'[1]ABSData-VehicleSales'!#REF!</definedName>
    <definedName name="A367305C_Latest" localSheetId="2">'[1]ABSData-VehicleSales'!#REF!</definedName>
    <definedName name="A367305C_Latest">'[1]ABSData-VehicleSales'!#REF!</definedName>
    <definedName name="A367306F" localSheetId="4">'[1]ABSData-VehicleSales'!#REF!,'[1]ABSData-VehicleSales'!#REF!</definedName>
    <definedName name="A367306F" localSheetId="20">'[1]ABSData-VehicleSales'!#REF!,'[1]ABSData-VehicleSales'!#REF!</definedName>
    <definedName name="A367306F" localSheetId="24">'[1]ABSData-VehicleSales'!#REF!,'[1]ABSData-VehicleSales'!#REF!</definedName>
    <definedName name="A367306F" localSheetId="2">'[1]ABSData-VehicleSales'!#REF!,'[1]ABSData-VehicleSales'!#REF!</definedName>
    <definedName name="A367306F">'[1]ABSData-VehicleSales'!#REF!,'[1]ABSData-VehicleSales'!#REF!</definedName>
    <definedName name="A367306F_Data" localSheetId="4">'[1]ABSData-VehicleSales'!#REF!</definedName>
    <definedName name="A367306F_Data" localSheetId="6">'[1]ABSData-VehicleSales'!#REF!</definedName>
    <definedName name="A367306F_Data" localSheetId="20">'[1]ABSData-VehicleSales'!#REF!</definedName>
    <definedName name="A367306F_Data" localSheetId="24">'[1]ABSData-VehicleSales'!#REF!</definedName>
    <definedName name="A367306F_Data" localSheetId="39">'[1]ABSData-VehicleSales'!#REF!</definedName>
    <definedName name="A367306F_Data" localSheetId="2">'[1]ABSData-VehicleSales'!#REF!</definedName>
    <definedName name="A367306F_Data">'[1]ABSData-VehicleSales'!#REF!</definedName>
    <definedName name="A367306F_Latest" localSheetId="4">'[1]ABSData-VehicleSales'!#REF!</definedName>
    <definedName name="A367306F_Latest" localSheetId="20">'[1]ABSData-VehicleSales'!#REF!</definedName>
    <definedName name="A367306F_Latest" localSheetId="24">'[1]ABSData-VehicleSales'!#REF!</definedName>
    <definedName name="A367306F_Latest" localSheetId="2">'[1]ABSData-VehicleSales'!#REF!</definedName>
    <definedName name="A367306F_Latest">'[1]ABSData-VehicleSales'!#REF!</definedName>
    <definedName name="A367309L" localSheetId="4">'[1]ABSData-VehicleSales'!#REF!,'[1]ABSData-VehicleSales'!#REF!</definedName>
    <definedName name="A367309L" localSheetId="20">'[1]ABSData-VehicleSales'!#REF!,'[1]ABSData-VehicleSales'!#REF!</definedName>
    <definedName name="A367309L" localSheetId="24">'[1]ABSData-VehicleSales'!#REF!,'[1]ABSData-VehicleSales'!#REF!</definedName>
    <definedName name="A367309L" localSheetId="2">'[1]ABSData-VehicleSales'!#REF!,'[1]ABSData-VehicleSales'!#REF!</definedName>
    <definedName name="A367309L">'[1]ABSData-VehicleSales'!#REF!,'[1]ABSData-VehicleSales'!#REF!</definedName>
    <definedName name="A367309L_Data" localSheetId="4">'[1]ABSData-VehicleSales'!#REF!</definedName>
    <definedName name="A367309L_Data" localSheetId="6">'[1]ABSData-VehicleSales'!#REF!</definedName>
    <definedName name="A367309L_Data" localSheetId="20">'[1]ABSData-VehicleSales'!#REF!</definedName>
    <definedName name="A367309L_Data" localSheetId="24">'[1]ABSData-VehicleSales'!#REF!</definedName>
    <definedName name="A367309L_Data" localSheetId="39">'[1]ABSData-VehicleSales'!#REF!</definedName>
    <definedName name="A367309L_Data" localSheetId="2">'[1]ABSData-VehicleSales'!#REF!</definedName>
    <definedName name="A367309L_Data">'[1]ABSData-VehicleSales'!#REF!</definedName>
    <definedName name="A367309L_Latest" localSheetId="4">'[1]ABSData-VehicleSales'!#REF!</definedName>
    <definedName name="A367309L_Latest" localSheetId="20">'[1]ABSData-VehicleSales'!#REF!</definedName>
    <definedName name="A367309L_Latest" localSheetId="24">'[1]ABSData-VehicleSales'!#REF!</definedName>
    <definedName name="A367309L_Latest" localSheetId="2">'[1]ABSData-VehicleSales'!#REF!</definedName>
    <definedName name="A367309L_Latest">'[1]ABSData-VehicleSales'!#REF!</definedName>
    <definedName name="A367310W" localSheetId="4">'[1]ABSData-VehicleSales'!#REF!,'[1]ABSData-VehicleSales'!#REF!</definedName>
    <definedName name="A367310W" localSheetId="20">'[1]ABSData-VehicleSales'!#REF!,'[1]ABSData-VehicleSales'!#REF!</definedName>
    <definedName name="A367310W" localSheetId="24">'[1]ABSData-VehicleSales'!#REF!,'[1]ABSData-VehicleSales'!#REF!</definedName>
    <definedName name="A367310W" localSheetId="2">'[1]ABSData-VehicleSales'!#REF!,'[1]ABSData-VehicleSales'!#REF!</definedName>
    <definedName name="A367310W">'[1]ABSData-VehicleSales'!#REF!,'[1]ABSData-VehicleSales'!#REF!</definedName>
    <definedName name="A367310W_Data" localSheetId="4">'[1]ABSData-VehicleSales'!#REF!</definedName>
    <definedName name="A367310W_Data" localSheetId="6">'[1]ABSData-VehicleSales'!#REF!</definedName>
    <definedName name="A367310W_Data" localSheetId="20">'[1]ABSData-VehicleSales'!#REF!</definedName>
    <definedName name="A367310W_Data" localSheetId="24">'[1]ABSData-VehicleSales'!#REF!</definedName>
    <definedName name="A367310W_Data" localSheetId="39">'[1]ABSData-VehicleSales'!#REF!</definedName>
    <definedName name="A367310W_Data" localSheetId="2">'[1]ABSData-VehicleSales'!#REF!</definedName>
    <definedName name="A367310W_Data">'[1]ABSData-VehicleSales'!#REF!</definedName>
    <definedName name="A367310W_Latest" localSheetId="4">'[1]ABSData-VehicleSales'!#REF!</definedName>
    <definedName name="A367310W_Latest" localSheetId="20">'[1]ABSData-VehicleSales'!#REF!</definedName>
    <definedName name="A367310W_Latest" localSheetId="24">'[1]ABSData-VehicleSales'!#REF!</definedName>
    <definedName name="A367310W_Latest" localSheetId="2">'[1]ABSData-VehicleSales'!#REF!</definedName>
    <definedName name="A367310W_Latest">'[1]ABSData-VehicleSales'!#REF!</definedName>
    <definedName name="A367311X" localSheetId="4">'[1]ABSData-VehicleSales'!#REF!,'[1]ABSData-VehicleSales'!#REF!</definedName>
    <definedName name="A367311X" localSheetId="20">'[1]ABSData-VehicleSales'!#REF!,'[1]ABSData-VehicleSales'!#REF!</definedName>
    <definedName name="A367311X" localSheetId="24">'[1]ABSData-VehicleSales'!#REF!,'[1]ABSData-VehicleSales'!#REF!</definedName>
    <definedName name="A367311X" localSheetId="2">'[1]ABSData-VehicleSales'!#REF!,'[1]ABSData-VehicleSales'!#REF!</definedName>
    <definedName name="A367311X">'[1]ABSData-VehicleSales'!#REF!,'[1]ABSData-VehicleSales'!#REF!</definedName>
    <definedName name="A367311X_Data" localSheetId="4">'[1]ABSData-VehicleSales'!#REF!</definedName>
    <definedName name="A367311X_Data" localSheetId="6">'[1]ABSData-VehicleSales'!#REF!</definedName>
    <definedName name="A367311X_Data" localSheetId="20">'[1]ABSData-VehicleSales'!#REF!</definedName>
    <definedName name="A367311X_Data" localSheetId="24">'[1]ABSData-VehicleSales'!#REF!</definedName>
    <definedName name="A367311X_Data" localSheetId="39">'[1]ABSData-VehicleSales'!#REF!</definedName>
    <definedName name="A367311X_Data" localSheetId="2">'[1]ABSData-VehicleSales'!#REF!</definedName>
    <definedName name="A367311X_Data">'[1]ABSData-VehicleSales'!#REF!</definedName>
    <definedName name="A367311X_Latest" localSheetId="4">'[1]ABSData-VehicleSales'!#REF!</definedName>
    <definedName name="A367311X_Latest" localSheetId="20">'[1]ABSData-VehicleSales'!#REF!</definedName>
    <definedName name="A367311X_Latest" localSheetId="24">'[1]ABSData-VehicleSales'!#REF!</definedName>
    <definedName name="A367311X_Latest" localSheetId="2">'[1]ABSData-VehicleSales'!#REF!</definedName>
    <definedName name="A367311X_Latest">'[1]ABSData-VehicleSales'!#REF!</definedName>
    <definedName name="A367314F" localSheetId="4">'[1]ABSData-VehicleSales'!#REF!,'[1]ABSData-VehicleSales'!#REF!</definedName>
    <definedName name="A367314F" localSheetId="20">'[1]ABSData-VehicleSales'!#REF!,'[1]ABSData-VehicleSales'!#REF!</definedName>
    <definedName name="A367314F" localSheetId="24">'[1]ABSData-VehicleSales'!#REF!,'[1]ABSData-VehicleSales'!#REF!</definedName>
    <definedName name="A367314F" localSheetId="2">'[1]ABSData-VehicleSales'!#REF!,'[1]ABSData-VehicleSales'!#REF!</definedName>
    <definedName name="A367314F">'[1]ABSData-VehicleSales'!#REF!,'[1]ABSData-VehicleSales'!#REF!</definedName>
    <definedName name="A367314F_Data" localSheetId="4">'[1]ABSData-VehicleSales'!#REF!</definedName>
    <definedName name="A367314F_Data" localSheetId="6">'[1]ABSData-VehicleSales'!#REF!</definedName>
    <definedName name="A367314F_Data" localSheetId="20">'[1]ABSData-VehicleSales'!#REF!</definedName>
    <definedName name="A367314F_Data" localSheetId="24">'[1]ABSData-VehicleSales'!#REF!</definedName>
    <definedName name="A367314F_Data" localSheetId="39">'[1]ABSData-VehicleSales'!#REF!</definedName>
    <definedName name="A367314F_Data" localSheetId="2">'[1]ABSData-VehicleSales'!#REF!</definedName>
    <definedName name="A367314F_Data">'[1]ABSData-VehicleSales'!#REF!</definedName>
    <definedName name="A367314F_Latest" localSheetId="4">'[1]ABSData-VehicleSales'!#REF!</definedName>
    <definedName name="A367314F_Latest" localSheetId="20">'[1]ABSData-VehicleSales'!#REF!</definedName>
    <definedName name="A367314F_Latest" localSheetId="24">'[1]ABSData-VehicleSales'!#REF!</definedName>
    <definedName name="A367314F_Latest" localSheetId="2">'[1]ABSData-VehicleSales'!#REF!</definedName>
    <definedName name="A367314F_Latest">'[1]ABSData-VehicleSales'!#REF!</definedName>
    <definedName name="A367315J" localSheetId="4">'[1]ABSData-VehicleSales'!#REF!,'[1]ABSData-VehicleSales'!#REF!</definedName>
    <definedName name="A367315J" localSheetId="20">'[1]ABSData-VehicleSales'!#REF!,'[1]ABSData-VehicleSales'!#REF!</definedName>
    <definedName name="A367315J" localSheetId="24">'[1]ABSData-VehicleSales'!#REF!,'[1]ABSData-VehicleSales'!#REF!</definedName>
    <definedName name="A367315J" localSheetId="2">'[1]ABSData-VehicleSales'!#REF!,'[1]ABSData-VehicleSales'!#REF!</definedName>
    <definedName name="A367315J">'[1]ABSData-VehicleSales'!#REF!,'[1]ABSData-VehicleSales'!#REF!</definedName>
    <definedName name="A367315J_Data" localSheetId="4">'[1]ABSData-VehicleSales'!#REF!</definedName>
    <definedName name="A367315J_Data" localSheetId="6">'[1]ABSData-VehicleSales'!#REF!</definedName>
    <definedName name="A367315J_Data" localSheetId="20">'[1]ABSData-VehicleSales'!#REF!</definedName>
    <definedName name="A367315J_Data" localSheetId="24">'[1]ABSData-VehicleSales'!#REF!</definedName>
    <definedName name="A367315J_Data" localSheetId="39">'[1]ABSData-VehicleSales'!#REF!</definedName>
    <definedName name="A367315J_Data" localSheetId="2">'[1]ABSData-VehicleSales'!#REF!</definedName>
    <definedName name="A367315J_Data">'[1]ABSData-VehicleSales'!#REF!</definedName>
    <definedName name="A367315J_Latest" localSheetId="4">'[1]ABSData-VehicleSales'!#REF!</definedName>
    <definedName name="A367315J_Latest" localSheetId="20">'[1]ABSData-VehicleSales'!#REF!</definedName>
    <definedName name="A367315J_Latest" localSheetId="24">'[1]ABSData-VehicleSales'!#REF!</definedName>
    <definedName name="A367315J_Latest" localSheetId="2">'[1]ABSData-VehicleSales'!#REF!</definedName>
    <definedName name="A367315J_Latest">'[1]ABSData-VehicleSales'!#REF!</definedName>
    <definedName name="A367316K" localSheetId="4">'[1]ABSData-VehicleSales'!#REF!,'[1]ABSData-VehicleSales'!#REF!</definedName>
    <definedName name="A367316K" localSheetId="20">'[1]ABSData-VehicleSales'!#REF!,'[1]ABSData-VehicleSales'!#REF!</definedName>
    <definedName name="A367316K" localSheetId="24">'[1]ABSData-VehicleSales'!#REF!,'[1]ABSData-VehicleSales'!#REF!</definedName>
    <definedName name="A367316K" localSheetId="2">'[1]ABSData-VehicleSales'!#REF!,'[1]ABSData-VehicleSales'!#REF!</definedName>
    <definedName name="A367316K">'[1]ABSData-VehicleSales'!#REF!,'[1]ABSData-VehicleSales'!#REF!</definedName>
    <definedName name="A367316K_Data" localSheetId="4">'[1]ABSData-VehicleSales'!#REF!</definedName>
    <definedName name="A367316K_Data" localSheetId="6">'[1]ABSData-VehicleSales'!#REF!</definedName>
    <definedName name="A367316K_Data" localSheetId="20">'[1]ABSData-VehicleSales'!#REF!</definedName>
    <definedName name="A367316K_Data" localSheetId="24">'[1]ABSData-VehicleSales'!#REF!</definedName>
    <definedName name="A367316K_Data" localSheetId="39">'[1]ABSData-VehicleSales'!#REF!</definedName>
    <definedName name="A367316K_Data" localSheetId="2">'[1]ABSData-VehicleSales'!#REF!</definedName>
    <definedName name="A367316K_Data">'[1]ABSData-VehicleSales'!#REF!</definedName>
    <definedName name="A367316K_Latest" localSheetId="4">'[1]ABSData-VehicleSales'!#REF!</definedName>
    <definedName name="A367316K_Latest" localSheetId="20">'[1]ABSData-VehicleSales'!#REF!</definedName>
    <definedName name="A367316K_Latest" localSheetId="24">'[1]ABSData-VehicleSales'!#REF!</definedName>
    <definedName name="A367316K_Latest" localSheetId="2">'[1]ABSData-VehicleSales'!#REF!</definedName>
    <definedName name="A367316K_Latest">'[1]ABSData-VehicleSales'!#REF!</definedName>
    <definedName name="A367319T" localSheetId="4">'[1]ABSData-VehicleSales'!#REF!,'[1]ABSData-VehicleSales'!#REF!</definedName>
    <definedName name="A367319T" localSheetId="20">'[1]ABSData-VehicleSales'!#REF!,'[1]ABSData-VehicleSales'!#REF!</definedName>
    <definedName name="A367319T" localSheetId="24">'[1]ABSData-VehicleSales'!#REF!,'[1]ABSData-VehicleSales'!#REF!</definedName>
    <definedName name="A367319T" localSheetId="2">'[1]ABSData-VehicleSales'!#REF!,'[1]ABSData-VehicleSales'!#REF!</definedName>
    <definedName name="A367319T">'[1]ABSData-VehicleSales'!#REF!,'[1]ABSData-VehicleSales'!#REF!</definedName>
    <definedName name="A367319T_Data" localSheetId="4">'[1]ABSData-VehicleSales'!#REF!</definedName>
    <definedName name="A367319T_Data" localSheetId="6">'[1]ABSData-VehicleSales'!#REF!</definedName>
    <definedName name="A367319T_Data" localSheetId="20">'[1]ABSData-VehicleSales'!#REF!</definedName>
    <definedName name="A367319T_Data" localSheetId="24">'[1]ABSData-VehicleSales'!#REF!</definedName>
    <definedName name="A367319T_Data" localSheetId="39">'[1]ABSData-VehicleSales'!#REF!</definedName>
    <definedName name="A367319T_Data" localSheetId="2">'[1]ABSData-VehicleSales'!#REF!</definedName>
    <definedName name="A367319T_Data">'[1]ABSData-VehicleSales'!#REF!</definedName>
    <definedName name="A367319T_Latest" localSheetId="4">'[1]ABSData-VehicleSales'!#REF!</definedName>
    <definedName name="A367319T_Latest" localSheetId="20">'[1]ABSData-VehicleSales'!#REF!</definedName>
    <definedName name="A367319T_Latest" localSheetId="24">'[1]ABSData-VehicleSales'!#REF!</definedName>
    <definedName name="A367319T_Latest" localSheetId="2">'[1]ABSData-VehicleSales'!#REF!</definedName>
    <definedName name="A367319T_Latest">'[1]ABSData-VehicleSales'!#REF!</definedName>
    <definedName name="A367320A" localSheetId="4">'[1]ABSData-VehicleSales'!#REF!,'[1]ABSData-VehicleSales'!#REF!</definedName>
    <definedName name="A367320A" localSheetId="20">'[1]ABSData-VehicleSales'!#REF!,'[1]ABSData-VehicleSales'!#REF!</definedName>
    <definedName name="A367320A" localSheetId="24">'[1]ABSData-VehicleSales'!#REF!,'[1]ABSData-VehicleSales'!#REF!</definedName>
    <definedName name="A367320A" localSheetId="2">'[1]ABSData-VehicleSales'!#REF!,'[1]ABSData-VehicleSales'!#REF!</definedName>
    <definedName name="A367320A">'[1]ABSData-VehicleSales'!#REF!,'[1]ABSData-VehicleSales'!#REF!</definedName>
    <definedName name="A367320A_Data" localSheetId="4">'[1]ABSData-VehicleSales'!#REF!</definedName>
    <definedName name="A367320A_Data" localSheetId="6">'[1]ABSData-VehicleSales'!#REF!</definedName>
    <definedName name="A367320A_Data" localSheetId="20">'[1]ABSData-VehicleSales'!#REF!</definedName>
    <definedName name="A367320A_Data" localSheetId="24">'[1]ABSData-VehicleSales'!#REF!</definedName>
    <definedName name="A367320A_Data" localSheetId="39">'[1]ABSData-VehicleSales'!#REF!</definedName>
    <definedName name="A367320A_Data" localSheetId="2">'[1]ABSData-VehicleSales'!#REF!</definedName>
    <definedName name="A367320A_Data">'[1]ABSData-VehicleSales'!#REF!</definedName>
    <definedName name="A367320A_Latest" localSheetId="4">'[1]ABSData-VehicleSales'!#REF!</definedName>
    <definedName name="A367320A_Latest" localSheetId="20">'[1]ABSData-VehicleSales'!#REF!</definedName>
    <definedName name="A367320A_Latest" localSheetId="24">'[1]ABSData-VehicleSales'!#REF!</definedName>
    <definedName name="A367320A_Latest" localSheetId="2">'[1]ABSData-VehicleSales'!#REF!</definedName>
    <definedName name="A367320A_Latest">'[1]ABSData-VehicleSales'!#REF!</definedName>
    <definedName name="A367321C" localSheetId="4">'[1]ABSData-VehicleSales'!#REF!,'[1]ABSData-VehicleSales'!#REF!</definedName>
    <definedName name="A367321C" localSheetId="20">'[1]ABSData-VehicleSales'!#REF!,'[1]ABSData-VehicleSales'!#REF!</definedName>
    <definedName name="A367321C" localSheetId="24">'[1]ABSData-VehicleSales'!#REF!,'[1]ABSData-VehicleSales'!#REF!</definedName>
    <definedName name="A367321C" localSheetId="2">'[1]ABSData-VehicleSales'!#REF!,'[1]ABSData-VehicleSales'!#REF!</definedName>
    <definedName name="A367321C">'[1]ABSData-VehicleSales'!#REF!,'[1]ABSData-VehicleSales'!#REF!</definedName>
    <definedName name="A367321C_Data" localSheetId="4">'[1]ABSData-VehicleSales'!#REF!</definedName>
    <definedName name="A367321C_Data" localSheetId="6">'[1]ABSData-VehicleSales'!#REF!</definedName>
    <definedName name="A367321C_Data" localSheetId="20">'[1]ABSData-VehicleSales'!#REF!</definedName>
    <definedName name="A367321C_Data" localSheetId="24">'[1]ABSData-VehicleSales'!#REF!</definedName>
    <definedName name="A367321C_Data" localSheetId="39">'[1]ABSData-VehicleSales'!#REF!</definedName>
    <definedName name="A367321C_Data" localSheetId="2">'[1]ABSData-VehicleSales'!#REF!</definedName>
    <definedName name="A367321C_Data">'[1]ABSData-VehicleSales'!#REF!</definedName>
    <definedName name="A367321C_Latest" localSheetId="4">'[1]ABSData-VehicleSales'!#REF!</definedName>
    <definedName name="A367321C_Latest" localSheetId="20">'[1]ABSData-VehicleSales'!#REF!</definedName>
    <definedName name="A367321C_Latest" localSheetId="24">'[1]ABSData-VehicleSales'!#REF!</definedName>
    <definedName name="A367321C_Latest" localSheetId="2">'[1]ABSData-VehicleSales'!#REF!</definedName>
    <definedName name="A367321C_Latest">'[1]ABSData-VehicleSales'!#REF!</definedName>
    <definedName name="A367324K">'[1]ABSData-VehicleSales'!$E$1:$E$10,'[1]ABSData-VehicleSales'!$E$11:$E$150</definedName>
    <definedName name="A367324K_Data" localSheetId="4">#REF!</definedName>
    <definedName name="A367324K_Data" localSheetId="6">#REF!</definedName>
    <definedName name="A367324K_Data" localSheetId="17">#REF!</definedName>
    <definedName name="A367324K_Data" localSheetId="20">#REF!</definedName>
    <definedName name="A367324K_Data" localSheetId="24">#REF!</definedName>
    <definedName name="A367324K_Data" localSheetId="39">#REF!</definedName>
    <definedName name="A367324K_Data" localSheetId="1">#REF!</definedName>
    <definedName name="A367324K_Data" localSheetId="2">#REF!</definedName>
    <definedName name="A367324K_Data">#REF!</definedName>
    <definedName name="A367324K_Latest" localSheetId="4">#REF!</definedName>
    <definedName name="A367324K_Latest" localSheetId="6">#REF!</definedName>
    <definedName name="A367324K_Latest" localSheetId="20">#REF!</definedName>
    <definedName name="A367324K_Latest" localSheetId="24">#REF!</definedName>
    <definedName name="A367324K_Latest" localSheetId="2">#REF!</definedName>
    <definedName name="A367324K_Latest">#REF!</definedName>
    <definedName name="A367325L" localSheetId="4">'[1]ABSData-VehicleSales'!#REF!,'[1]ABSData-VehicleSales'!#REF!</definedName>
    <definedName name="A367325L" localSheetId="20">'[1]ABSData-VehicleSales'!#REF!,'[1]ABSData-VehicleSales'!#REF!</definedName>
    <definedName name="A367325L" localSheetId="24">'[1]ABSData-VehicleSales'!#REF!,'[1]ABSData-VehicleSales'!#REF!</definedName>
    <definedName name="A367325L" localSheetId="2">'[1]ABSData-VehicleSales'!#REF!,'[1]ABSData-VehicleSales'!#REF!</definedName>
    <definedName name="A367325L">'[1]ABSData-VehicleSales'!#REF!,'[1]ABSData-VehicleSales'!#REF!</definedName>
    <definedName name="A367325L_Data" localSheetId="4">'[1]ABSData-VehicleSales'!#REF!</definedName>
    <definedName name="A367325L_Data" localSheetId="6">'[1]ABSData-VehicleSales'!#REF!</definedName>
    <definedName name="A367325L_Data" localSheetId="20">'[1]ABSData-VehicleSales'!#REF!</definedName>
    <definedName name="A367325L_Data" localSheetId="24">'[1]ABSData-VehicleSales'!#REF!</definedName>
    <definedName name="A367325L_Data" localSheetId="39">'[1]ABSData-VehicleSales'!#REF!</definedName>
    <definedName name="A367325L_Data" localSheetId="2">'[1]ABSData-VehicleSales'!#REF!</definedName>
    <definedName name="A367325L_Data">'[1]ABSData-VehicleSales'!#REF!</definedName>
    <definedName name="A367325L_Latest" localSheetId="4">'[1]ABSData-VehicleSales'!#REF!</definedName>
    <definedName name="A367325L_Latest" localSheetId="20">'[1]ABSData-VehicleSales'!#REF!</definedName>
    <definedName name="A367325L_Latest" localSheetId="24">'[1]ABSData-VehicleSales'!#REF!</definedName>
    <definedName name="A367325L_Latest" localSheetId="2">'[1]ABSData-VehicleSales'!#REF!</definedName>
    <definedName name="A367325L_Latest">'[1]ABSData-VehicleSales'!#REF!</definedName>
    <definedName name="A367326R" localSheetId="4">'[1]ABSData-VehicleSales'!#REF!,'[1]ABSData-VehicleSales'!#REF!</definedName>
    <definedName name="A367326R" localSheetId="20">'[1]ABSData-VehicleSales'!#REF!,'[1]ABSData-VehicleSales'!#REF!</definedName>
    <definedName name="A367326R" localSheetId="24">'[1]ABSData-VehicleSales'!#REF!,'[1]ABSData-VehicleSales'!#REF!</definedName>
    <definedName name="A367326R" localSheetId="2">'[1]ABSData-VehicleSales'!#REF!,'[1]ABSData-VehicleSales'!#REF!</definedName>
    <definedName name="A367326R">'[1]ABSData-VehicleSales'!#REF!,'[1]ABSData-VehicleSales'!#REF!</definedName>
    <definedName name="A367326R_Data" localSheetId="4">'[1]ABSData-VehicleSales'!#REF!</definedName>
    <definedName name="A367326R_Data" localSheetId="6">'[1]ABSData-VehicleSales'!#REF!</definedName>
    <definedName name="A367326R_Data" localSheetId="20">'[1]ABSData-VehicleSales'!#REF!</definedName>
    <definedName name="A367326R_Data" localSheetId="24">'[1]ABSData-VehicleSales'!#REF!</definedName>
    <definedName name="A367326R_Data" localSheetId="39">'[1]ABSData-VehicleSales'!#REF!</definedName>
    <definedName name="A367326R_Data" localSheetId="2">'[1]ABSData-VehicleSales'!#REF!</definedName>
    <definedName name="A367326R_Data">'[1]ABSData-VehicleSales'!#REF!</definedName>
    <definedName name="A367326R_Latest" localSheetId="4">'[1]ABSData-VehicleSales'!#REF!</definedName>
    <definedName name="A367326R_Latest" localSheetId="20">'[1]ABSData-VehicleSales'!#REF!</definedName>
    <definedName name="A367326R_Latest" localSheetId="24">'[1]ABSData-VehicleSales'!#REF!</definedName>
    <definedName name="A367326R_Latest" localSheetId="2">'[1]ABSData-VehicleSales'!#REF!</definedName>
    <definedName name="A367326R_Latest">'[1]ABSData-VehicleSales'!#REF!</definedName>
    <definedName name="A367329W" localSheetId="4">'[1]ABSData-VehicleSales'!#REF!,'[1]ABSData-VehicleSales'!#REF!</definedName>
    <definedName name="A367329W" localSheetId="20">'[1]ABSData-VehicleSales'!#REF!,'[1]ABSData-VehicleSales'!#REF!</definedName>
    <definedName name="A367329W" localSheetId="24">'[1]ABSData-VehicleSales'!#REF!,'[1]ABSData-VehicleSales'!#REF!</definedName>
    <definedName name="A367329W" localSheetId="2">'[1]ABSData-VehicleSales'!#REF!,'[1]ABSData-VehicleSales'!#REF!</definedName>
    <definedName name="A367329W">'[1]ABSData-VehicleSales'!#REF!,'[1]ABSData-VehicleSales'!#REF!</definedName>
    <definedName name="A367329W_Data" localSheetId="4">'[1]ABSData-VehicleSales'!#REF!</definedName>
    <definedName name="A367329W_Data" localSheetId="6">'[1]ABSData-VehicleSales'!#REF!</definedName>
    <definedName name="A367329W_Data" localSheetId="20">'[1]ABSData-VehicleSales'!#REF!</definedName>
    <definedName name="A367329W_Data" localSheetId="24">'[1]ABSData-VehicleSales'!#REF!</definedName>
    <definedName name="A367329W_Data" localSheetId="39">'[1]ABSData-VehicleSales'!#REF!</definedName>
    <definedName name="A367329W_Data" localSheetId="2">'[1]ABSData-VehicleSales'!#REF!</definedName>
    <definedName name="A367329W_Data">'[1]ABSData-VehicleSales'!#REF!</definedName>
    <definedName name="A367329W_Latest" localSheetId="4">'[1]ABSData-VehicleSales'!#REF!</definedName>
    <definedName name="A367329W_Latest" localSheetId="20">'[1]ABSData-VehicleSales'!#REF!</definedName>
    <definedName name="A367329W_Latest" localSheetId="24">'[1]ABSData-VehicleSales'!#REF!</definedName>
    <definedName name="A367329W_Latest" localSheetId="2">'[1]ABSData-VehicleSales'!#REF!</definedName>
    <definedName name="A367329W_Latest">'[1]ABSData-VehicleSales'!#REF!</definedName>
    <definedName name="A367330F" localSheetId="4">'[1]ABSData-VehicleSales'!#REF!,'[1]ABSData-VehicleSales'!#REF!</definedName>
    <definedName name="A367330F" localSheetId="20">'[1]ABSData-VehicleSales'!#REF!,'[1]ABSData-VehicleSales'!#REF!</definedName>
    <definedName name="A367330F" localSheetId="24">'[1]ABSData-VehicleSales'!#REF!,'[1]ABSData-VehicleSales'!#REF!</definedName>
    <definedName name="A367330F" localSheetId="2">'[1]ABSData-VehicleSales'!#REF!,'[1]ABSData-VehicleSales'!#REF!</definedName>
    <definedName name="A367330F">'[1]ABSData-VehicleSales'!#REF!,'[1]ABSData-VehicleSales'!#REF!</definedName>
    <definedName name="A367330F_Data" localSheetId="4">'[1]ABSData-VehicleSales'!#REF!</definedName>
    <definedName name="A367330F_Data" localSheetId="6">'[1]ABSData-VehicleSales'!#REF!</definedName>
    <definedName name="A367330F_Data" localSheetId="20">'[1]ABSData-VehicleSales'!#REF!</definedName>
    <definedName name="A367330F_Data" localSheetId="24">'[1]ABSData-VehicleSales'!#REF!</definedName>
    <definedName name="A367330F_Data" localSheetId="39">'[1]ABSData-VehicleSales'!#REF!</definedName>
    <definedName name="A367330F_Data" localSheetId="2">'[1]ABSData-VehicleSales'!#REF!</definedName>
    <definedName name="A367330F_Data">'[1]ABSData-VehicleSales'!#REF!</definedName>
    <definedName name="A367330F_Latest" localSheetId="4">'[1]ABSData-VehicleSales'!#REF!</definedName>
    <definedName name="A367330F_Latest" localSheetId="20">'[1]ABSData-VehicleSales'!#REF!</definedName>
    <definedName name="A367330F_Latest" localSheetId="24">'[1]ABSData-VehicleSales'!#REF!</definedName>
    <definedName name="A367330F_Latest" localSheetId="2">'[1]ABSData-VehicleSales'!#REF!</definedName>
    <definedName name="A367330F_Latest">'[1]ABSData-VehicleSales'!#REF!</definedName>
    <definedName name="A367331J" localSheetId="4">'[1]ABSData-VehicleSales'!#REF!,'[1]ABSData-VehicleSales'!#REF!</definedName>
    <definedName name="A367331J" localSheetId="20">'[1]ABSData-VehicleSales'!#REF!,'[1]ABSData-VehicleSales'!#REF!</definedName>
    <definedName name="A367331J" localSheetId="24">'[1]ABSData-VehicleSales'!#REF!,'[1]ABSData-VehicleSales'!#REF!</definedName>
    <definedName name="A367331J" localSheetId="2">'[1]ABSData-VehicleSales'!#REF!,'[1]ABSData-VehicleSales'!#REF!</definedName>
    <definedName name="A367331J">'[1]ABSData-VehicleSales'!#REF!,'[1]ABSData-VehicleSales'!#REF!</definedName>
    <definedName name="A367331J_Data" localSheetId="4">'[1]ABSData-VehicleSales'!#REF!</definedName>
    <definedName name="A367331J_Data" localSheetId="6">'[1]ABSData-VehicleSales'!#REF!</definedName>
    <definedName name="A367331J_Data" localSheetId="20">'[1]ABSData-VehicleSales'!#REF!</definedName>
    <definedName name="A367331J_Data" localSheetId="24">'[1]ABSData-VehicleSales'!#REF!</definedName>
    <definedName name="A367331J_Data" localSheetId="39">'[1]ABSData-VehicleSales'!#REF!</definedName>
    <definedName name="A367331J_Data" localSheetId="2">'[1]ABSData-VehicleSales'!#REF!</definedName>
    <definedName name="A367331J_Data">'[1]ABSData-VehicleSales'!#REF!</definedName>
    <definedName name="A367331J_Latest" localSheetId="4">'[1]ABSData-VehicleSales'!#REF!</definedName>
    <definedName name="A367331J_Latest" localSheetId="20">'[1]ABSData-VehicleSales'!#REF!</definedName>
    <definedName name="A367331J_Latest" localSheetId="24">'[1]ABSData-VehicleSales'!#REF!</definedName>
    <definedName name="A367331J_Latest" localSheetId="2">'[1]ABSData-VehicleSales'!#REF!</definedName>
    <definedName name="A367331J_Latest">'[1]ABSData-VehicleSales'!#REF!</definedName>
    <definedName name="A367334R" localSheetId="4">'[1]ABSData-VehicleSales'!#REF!,'[1]ABSData-VehicleSales'!#REF!</definedName>
    <definedName name="A367334R" localSheetId="20">'[1]ABSData-VehicleSales'!#REF!,'[1]ABSData-VehicleSales'!#REF!</definedName>
    <definedName name="A367334R" localSheetId="24">'[1]ABSData-VehicleSales'!#REF!,'[1]ABSData-VehicleSales'!#REF!</definedName>
    <definedName name="A367334R" localSheetId="2">'[1]ABSData-VehicleSales'!#REF!,'[1]ABSData-VehicleSales'!#REF!</definedName>
    <definedName name="A367334R">'[1]ABSData-VehicleSales'!#REF!,'[1]ABSData-VehicleSales'!#REF!</definedName>
    <definedName name="A367334R_Data" localSheetId="4">'[1]ABSData-VehicleSales'!#REF!</definedName>
    <definedName name="A367334R_Data" localSheetId="6">'[1]ABSData-VehicleSales'!#REF!</definedName>
    <definedName name="A367334R_Data" localSheetId="20">'[1]ABSData-VehicleSales'!#REF!</definedName>
    <definedName name="A367334R_Data" localSheetId="24">'[1]ABSData-VehicleSales'!#REF!</definedName>
    <definedName name="A367334R_Data" localSheetId="39">'[1]ABSData-VehicleSales'!#REF!</definedName>
    <definedName name="A367334R_Data" localSheetId="2">'[1]ABSData-VehicleSales'!#REF!</definedName>
    <definedName name="A367334R_Data">'[1]ABSData-VehicleSales'!#REF!</definedName>
    <definedName name="A367334R_Latest" localSheetId="4">'[1]ABSData-VehicleSales'!#REF!</definedName>
    <definedName name="A367334R_Latest" localSheetId="20">'[1]ABSData-VehicleSales'!#REF!</definedName>
    <definedName name="A367334R_Latest" localSheetId="24">'[1]ABSData-VehicleSales'!#REF!</definedName>
    <definedName name="A367334R_Latest" localSheetId="2">'[1]ABSData-VehicleSales'!#REF!</definedName>
    <definedName name="A367334R_Latest">'[1]ABSData-VehicleSales'!#REF!</definedName>
    <definedName name="A367335T" localSheetId="4">'[1]ABSData-VehicleSales'!#REF!,'[1]ABSData-VehicleSales'!#REF!</definedName>
    <definedName name="A367335T" localSheetId="20">'[1]ABSData-VehicleSales'!#REF!,'[1]ABSData-VehicleSales'!#REF!</definedName>
    <definedName name="A367335T" localSheetId="24">'[1]ABSData-VehicleSales'!#REF!,'[1]ABSData-VehicleSales'!#REF!</definedName>
    <definedName name="A367335T" localSheetId="2">'[1]ABSData-VehicleSales'!#REF!,'[1]ABSData-VehicleSales'!#REF!</definedName>
    <definedName name="A367335T">'[1]ABSData-VehicleSales'!#REF!,'[1]ABSData-VehicleSales'!#REF!</definedName>
    <definedName name="A367335T_Data" localSheetId="4">'[1]ABSData-VehicleSales'!#REF!</definedName>
    <definedName name="A367335T_Data" localSheetId="6">'[1]ABSData-VehicleSales'!#REF!</definedName>
    <definedName name="A367335T_Data" localSheetId="20">'[1]ABSData-VehicleSales'!#REF!</definedName>
    <definedName name="A367335T_Data" localSheetId="24">'[1]ABSData-VehicleSales'!#REF!</definedName>
    <definedName name="A367335T_Data" localSheetId="39">'[1]ABSData-VehicleSales'!#REF!</definedName>
    <definedName name="A367335T_Data" localSheetId="2">'[1]ABSData-VehicleSales'!#REF!</definedName>
    <definedName name="A367335T_Data">'[1]ABSData-VehicleSales'!#REF!</definedName>
    <definedName name="A367335T_Latest" localSheetId="4">'[1]ABSData-VehicleSales'!#REF!</definedName>
    <definedName name="A367335T_Latest" localSheetId="20">'[1]ABSData-VehicleSales'!#REF!</definedName>
    <definedName name="A367335T_Latest" localSheetId="24">'[1]ABSData-VehicleSales'!#REF!</definedName>
    <definedName name="A367335T_Latest" localSheetId="2">'[1]ABSData-VehicleSales'!#REF!</definedName>
    <definedName name="A367335T_Latest">'[1]ABSData-VehicleSales'!#REF!</definedName>
    <definedName name="A367336V" localSheetId="4">'[1]ABSData-VehicleSales'!#REF!,'[1]ABSData-VehicleSales'!#REF!</definedName>
    <definedName name="A367336V" localSheetId="20">'[1]ABSData-VehicleSales'!#REF!,'[1]ABSData-VehicleSales'!#REF!</definedName>
    <definedName name="A367336V" localSheetId="24">'[1]ABSData-VehicleSales'!#REF!,'[1]ABSData-VehicleSales'!#REF!</definedName>
    <definedName name="A367336V" localSheetId="2">'[1]ABSData-VehicleSales'!#REF!,'[1]ABSData-VehicleSales'!#REF!</definedName>
    <definedName name="A367336V">'[1]ABSData-VehicleSales'!#REF!,'[1]ABSData-VehicleSales'!#REF!</definedName>
    <definedName name="A367336V_Data" localSheetId="4">'[1]ABSData-VehicleSales'!#REF!</definedName>
    <definedName name="A367336V_Data" localSheetId="6">'[1]ABSData-VehicleSales'!#REF!</definedName>
    <definedName name="A367336V_Data" localSheetId="20">'[1]ABSData-VehicleSales'!#REF!</definedName>
    <definedName name="A367336V_Data" localSheetId="24">'[1]ABSData-VehicleSales'!#REF!</definedName>
    <definedName name="A367336V_Data" localSheetId="39">'[1]ABSData-VehicleSales'!#REF!</definedName>
    <definedName name="A367336V_Data" localSheetId="2">'[1]ABSData-VehicleSales'!#REF!</definedName>
    <definedName name="A367336V_Data">'[1]ABSData-VehicleSales'!#REF!</definedName>
    <definedName name="A367336V_Latest" localSheetId="4">'[1]ABSData-VehicleSales'!#REF!</definedName>
    <definedName name="A367336V_Latest" localSheetId="20">'[1]ABSData-VehicleSales'!#REF!</definedName>
    <definedName name="A367336V_Latest" localSheetId="24">'[1]ABSData-VehicleSales'!#REF!</definedName>
    <definedName name="A367336V_Latest" localSheetId="2">'[1]ABSData-VehicleSales'!#REF!</definedName>
    <definedName name="A367336V_Latest">'[1]ABSData-VehicleSales'!#REF!</definedName>
    <definedName name="A367339A" localSheetId="4">'[1]ABSData-VehicleSales'!#REF!,'[1]ABSData-VehicleSales'!#REF!</definedName>
    <definedName name="A367339A" localSheetId="20">'[1]ABSData-VehicleSales'!#REF!,'[1]ABSData-VehicleSales'!#REF!</definedName>
    <definedName name="A367339A" localSheetId="24">'[1]ABSData-VehicleSales'!#REF!,'[1]ABSData-VehicleSales'!#REF!</definedName>
    <definedName name="A367339A" localSheetId="2">'[1]ABSData-VehicleSales'!#REF!,'[1]ABSData-VehicleSales'!#REF!</definedName>
    <definedName name="A367339A">'[1]ABSData-VehicleSales'!#REF!,'[1]ABSData-VehicleSales'!#REF!</definedName>
    <definedName name="A367339A_Data" localSheetId="4">'[1]ABSData-VehicleSales'!#REF!</definedName>
    <definedName name="A367339A_Data" localSheetId="6">'[1]ABSData-VehicleSales'!#REF!</definedName>
    <definedName name="A367339A_Data" localSheetId="20">'[1]ABSData-VehicleSales'!#REF!</definedName>
    <definedName name="A367339A_Data" localSheetId="24">'[1]ABSData-VehicleSales'!#REF!</definedName>
    <definedName name="A367339A_Data" localSheetId="39">'[1]ABSData-VehicleSales'!#REF!</definedName>
    <definedName name="A367339A_Data" localSheetId="2">'[1]ABSData-VehicleSales'!#REF!</definedName>
    <definedName name="A367339A_Data">'[1]ABSData-VehicleSales'!#REF!</definedName>
    <definedName name="A367339A_Latest" localSheetId="4">'[1]ABSData-VehicleSales'!#REF!</definedName>
    <definedName name="A367339A_Latest" localSheetId="20">'[1]ABSData-VehicleSales'!#REF!</definedName>
    <definedName name="A367339A_Latest" localSheetId="24">'[1]ABSData-VehicleSales'!#REF!</definedName>
    <definedName name="A367339A_Latest" localSheetId="2">'[1]ABSData-VehicleSales'!#REF!</definedName>
    <definedName name="A367339A_Latest">'[1]ABSData-VehicleSales'!#REF!</definedName>
    <definedName name="A367340K" localSheetId="4">'[1]ABSData-VehicleSales'!#REF!,'[1]ABSData-VehicleSales'!#REF!</definedName>
    <definedName name="A367340K" localSheetId="20">'[1]ABSData-VehicleSales'!#REF!,'[1]ABSData-VehicleSales'!#REF!</definedName>
    <definedName name="A367340K" localSheetId="24">'[1]ABSData-VehicleSales'!#REF!,'[1]ABSData-VehicleSales'!#REF!</definedName>
    <definedName name="A367340K" localSheetId="2">'[1]ABSData-VehicleSales'!#REF!,'[1]ABSData-VehicleSales'!#REF!</definedName>
    <definedName name="A367340K">'[1]ABSData-VehicleSales'!#REF!,'[1]ABSData-VehicleSales'!#REF!</definedName>
    <definedName name="A367340K_Data" localSheetId="4">'[1]ABSData-VehicleSales'!#REF!</definedName>
    <definedName name="A367340K_Data" localSheetId="6">'[1]ABSData-VehicleSales'!#REF!</definedName>
    <definedName name="A367340K_Data" localSheetId="20">'[1]ABSData-VehicleSales'!#REF!</definedName>
    <definedName name="A367340K_Data" localSheetId="24">'[1]ABSData-VehicleSales'!#REF!</definedName>
    <definedName name="A367340K_Data" localSheetId="39">'[1]ABSData-VehicleSales'!#REF!</definedName>
    <definedName name="A367340K_Data" localSheetId="2">'[1]ABSData-VehicleSales'!#REF!</definedName>
    <definedName name="A367340K_Data">'[1]ABSData-VehicleSales'!#REF!</definedName>
    <definedName name="A367340K_Latest" localSheetId="4">'[1]ABSData-VehicleSales'!#REF!</definedName>
    <definedName name="A367340K_Latest" localSheetId="20">'[1]ABSData-VehicleSales'!#REF!</definedName>
    <definedName name="A367340K_Latest" localSheetId="24">'[1]ABSData-VehicleSales'!#REF!</definedName>
    <definedName name="A367340K_Latest" localSheetId="2">'[1]ABSData-VehicleSales'!#REF!</definedName>
    <definedName name="A367340K_Latest">'[1]ABSData-VehicleSales'!#REF!</definedName>
    <definedName name="A367341L" localSheetId="4">'[1]ABSData-VehicleSales'!#REF!,'[1]ABSData-VehicleSales'!#REF!</definedName>
    <definedName name="A367341L" localSheetId="20">'[1]ABSData-VehicleSales'!#REF!,'[1]ABSData-VehicleSales'!#REF!</definedName>
    <definedName name="A367341L" localSheetId="24">'[1]ABSData-VehicleSales'!#REF!,'[1]ABSData-VehicleSales'!#REF!</definedName>
    <definedName name="A367341L" localSheetId="2">'[1]ABSData-VehicleSales'!#REF!,'[1]ABSData-VehicleSales'!#REF!</definedName>
    <definedName name="A367341L">'[1]ABSData-VehicleSales'!#REF!,'[1]ABSData-VehicleSales'!#REF!</definedName>
    <definedName name="A367341L_Data" localSheetId="4">'[1]ABSData-VehicleSales'!#REF!</definedName>
    <definedName name="A367341L_Data" localSheetId="6">'[1]ABSData-VehicleSales'!#REF!</definedName>
    <definedName name="A367341L_Data" localSheetId="20">'[1]ABSData-VehicleSales'!#REF!</definedName>
    <definedName name="A367341L_Data" localSheetId="24">'[1]ABSData-VehicleSales'!#REF!</definedName>
    <definedName name="A367341L_Data" localSheetId="39">'[1]ABSData-VehicleSales'!#REF!</definedName>
    <definedName name="A367341L_Data" localSheetId="2">'[1]ABSData-VehicleSales'!#REF!</definedName>
    <definedName name="A367341L_Data">'[1]ABSData-VehicleSales'!#REF!</definedName>
    <definedName name="A367341L_Latest" localSheetId="4">'[1]ABSData-VehicleSales'!#REF!</definedName>
    <definedName name="A367341L_Latest" localSheetId="20">'[1]ABSData-VehicleSales'!#REF!</definedName>
    <definedName name="A367341L_Latest" localSheetId="24">'[1]ABSData-VehicleSales'!#REF!</definedName>
    <definedName name="A367341L_Latest" localSheetId="2">'[1]ABSData-VehicleSales'!#REF!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ounts">'[3]SIMS query pasting (TOTAL CPID)'!$C$18:$D$1048576</definedName>
    <definedName name="Acct" localSheetId="2">[4]Acct!$A$2:$B$860</definedName>
    <definedName name="Acct">[5]Acct!$A$2:$B$860</definedName>
    <definedName name="additions">'[6]Trial Balance'!$A$59:$R$65</definedName>
    <definedName name="adjtyp">[6]Main!$D$7</definedName>
    <definedName name="Adjustment" localSheetId="20">[7]Other!$O$1:$O$2</definedName>
    <definedName name="Adjustment">[8]Other!$O$1:$O$2</definedName>
    <definedName name="Agencies" localSheetId="20">[7]Other!$E:$E</definedName>
    <definedName name="Agencies">[8]Other!$E:$E</definedName>
    <definedName name="Agency" localSheetId="21">#REF!</definedName>
    <definedName name="Agency">#REF!</definedName>
    <definedName name="AgencyAbbrev">'[9]Lists-HiddenSheet'!$J$18:$J$214</definedName>
    <definedName name="allcosts">[10]ALLEXP!$C$3:$H$110</definedName>
    <definedName name="AMAFV">[11]Schedules!$A$586:$E$688</definedName>
    <definedName name="Amounts" localSheetId="12">'[3]SIMS query pasting (TOTAL CPID)'!$C$18:$M$1048576</definedName>
    <definedName name="Amounts" localSheetId="28">'[3]SIMS query pasting (TOTAL CPID)'!$C$18:$M$1048576</definedName>
    <definedName name="Amounts">'[12]SIMS query pasting (TOTAL CPID)'!$C$18:$M$1048576</definedName>
    <definedName name="asset" localSheetId="4">#REF!</definedName>
    <definedName name="asset" localSheetId="6">#REF!</definedName>
    <definedName name="asset" localSheetId="17">#REF!</definedName>
    <definedName name="asset" localSheetId="20">#REF!</definedName>
    <definedName name="asset" localSheetId="24">#REF!</definedName>
    <definedName name="asset" localSheetId="39">#REF!</definedName>
    <definedName name="asset" localSheetId="1">#REF!</definedName>
    <definedName name="asset" localSheetId="2">#REF!</definedName>
    <definedName name="asset">#REF!</definedName>
    <definedName name="assets" localSheetId="4">#REF!</definedName>
    <definedName name="assets" localSheetId="6">#REF!</definedName>
    <definedName name="assets" localSheetId="20">#REF!</definedName>
    <definedName name="assets" localSheetId="24">#REF!</definedName>
    <definedName name="assets" localSheetId="2">#REF!</definedName>
    <definedName name="assets">#REF!</definedName>
    <definedName name="Beg_Bal">#REF!</definedName>
    <definedName name="BS" localSheetId="4">#REF!</definedName>
    <definedName name="BS" localSheetId="6">#REF!</definedName>
    <definedName name="BS" localSheetId="20">#REF!</definedName>
    <definedName name="BS" localSheetId="24">#REF!</definedName>
    <definedName name="BS" localSheetId="39">#REF!</definedName>
    <definedName name="BS" localSheetId="2">#REF!</definedName>
    <definedName name="BS">#REF!</definedName>
    <definedName name="Budget" localSheetId="12">[3]Lists!$A$39:$A$47</definedName>
    <definedName name="Budget" localSheetId="28">[3]Lists!$A$39:$A$47</definedName>
    <definedName name="Budget">[12]Lists!$A$39:$A$47</definedName>
    <definedName name="bui" localSheetId="6">#REF!</definedName>
    <definedName name="bui" localSheetId="20">#REF!</definedName>
    <definedName name="bui" localSheetId="39">#REF!</definedName>
    <definedName name="bui">#REF!</definedName>
    <definedName name="Bunr">'[13]Bunbury Rural data'!$A$5:$G$37</definedName>
    <definedName name="Bunu">'[13]Bunbury U data'!$A$5:$G$54</definedName>
    <definedName name="CAPCHECK">'[10]Cap Charge NEW'!$A$13:$I$199</definedName>
    <definedName name="capital">[10]ALLEXP!$D$125:$I$190</definedName>
    <definedName name="CASH" localSheetId="6">#REF!</definedName>
    <definedName name="CASH" localSheetId="20">#REF!</definedName>
    <definedName name="CASH" localSheetId="39">#REF!</definedName>
    <definedName name="CASH">#REF!</definedName>
    <definedName name="charge">'[14]Chargeable lookup'!$A$1:$C$139</definedName>
    <definedName name="Chargeas">'[15]Reference Table Assets Data'!$E$136:$F$151</definedName>
    <definedName name="checkextcs08">'[10]Ext wks CS08 NEW'!$A$11:$I$86</definedName>
    <definedName name="coa">[6]SCOA!$A$2:$B$644</definedName>
    <definedName name="CODE2">'[16]Agency List'!$E$1:$F$91</definedName>
    <definedName name="comments" localSheetId="12">[3]Sheet3!$A$1:$A$6</definedName>
    <definedName name="comments" localSheetId="28">[3]Sheet3!$A$1:$A$6</definedName>
    <definedName name="comments">[17]Sheet3!$A$1:$A$6</definedName>
    <definedName name="Comparatives" localSheetId="4">#REF!</definedName>
    <definedName name="Comparatives" localSheetId="5">#REF!</definedName>
    <definedName name="Comparatives" localSheetId="24">#REF!</definedName>
    <definedName name="Comparatives" localSheetId="25">#REF!</definedName>
    <definedName name="Comparatives" localSheetId="39">#REF!</definedName>
    <definedName name="Comparatives" localSheetId="2">#REF!</definedName>
    <definedName name="Comparatives">#REF!</definedName>
    <definedName name="Comparatives2" localSheetId="2">#REF!</definedName>
    <definedName name="Comparatives2">#REF!</definedName>
    <definedName name="controltotal">'[6]Trial Balance'!$A$67:$R$67</definedName>
    <definedName name="COSTCHECK">'[10]Cost Centre NEW'!$A$13:$I$161</definedName>
    <definedName name="costing">'[15]Reference Table Assets Data'!$A$2:$F$128</definedName>
    <definedName name="cpid" localSheetId="20">[7]Other!$C$1:$C$7</definedName>
    <definedName name="cpid">[8]Other!$C$1:$C$7</definedName>
    <definedName name="CT">'[13]Country Towns data'!$A$5:$G$72</definedName>
    <definedName name="d" localSheetId="21">#REF!,#REF!</definedName>
    <definedName name="d">#REF!,#REF!</definedName>
    <definedName name="Data" localSheetId="4">[18]Query!$A$6:$AB$101</definedName>
    <definedName name="DATA" localSheetId="6">#REF!</definedName>
    <definedName name="Data" localSheetId="20">#REF!</definedName>
    <definedName name="Data" localSheetId="2">#REF!</definedName>
    <definedName name="Data">[19]Query!$A$6:$AB$101</definedName>
    <definedName name="Data17" localSheetId="21">#REF!</definedName>
    <definedName name="Data17">#REF!</definedName>
    <definedName name="Data2" localSheetId="21">#REF!</definedName>
    <definedName name="Data2">#REF!</definedName>
    <definedName name="datacost">#REF!</definedName>
    <definedName name="DataSet" localSheetId="4">[20]Lists!$G$11:$G$13</definedName>
    <definedName name="DataSet" localSheetId="27">[21]Lists!$G$11:$G$13</definedName>
    <definedName name="DataSet" localSheetId="39">[21]Lists!$G$11:$G$13</definedName>
    <definedName name="DataSet" localSheetId="2">[22]Lists!$G$11:$G$13</definedName>
    <definedName name="DataSet">[20]Lists!$G$11:$G$13</definedName>
    <definedName name="Date_Range">'[1]ABSData-VehicleSales'!$A$2:$A$10,'[1]ABSData-VehicleSales'!$A$11:$A$150</definedName>
    <definedName name="Date_Range_Data" localSheetId="4">#REF!</definedName>
    <definedName name="Date_Range_Data" localSheetId="6">#REF!</definedName>
    <definedName name="Date_Range_Data" localSheetId="17">#REF!</definedName>
    <definedName name="Date_Range_Data" localSheetId="20">#REF!</definedName>
    <definedName name="Date_Range_Data" localSheetId="24">#REF!</definedName>
    <definedName name="Date_Range_Data" localSheetId="39">#REF!</definedName>
    <definedName name="Date_Range_Data" localSheetId="1">#REF!</definedName>
    <definedName name="Date_Range_Data" localSheetId="2">#REF!</definedName>
    <definedName name="Date_Range_Data">#REF!</definedName>
    <definedName name="deci" localSheetId="4">#REF!</definedName>
    <definedName name="deci" localSheetId="6">#REF!</definedName>
    <definedName name="deci" localSheetId="20">#REF!</definedName>
    <definedName name="deci" localSheetId="24">#REF!</definedName>
    <definedName name="deci" localSheetId="2">#REF!</definedName>
    <definedName name="deci">#REF!</definedName>
    <definedName name="DetailLastCalcTimeStamp" localSheetId="4">'[6]Depreciation Schedule'!#REF!</definedName>
    <definedName name="DetailLastCalcTimeStamp" localSheetId="20">'[6]Depreciation Schedule'!#REF!</definedName>
    <definedName name="DetailLastCalcTimeStamp" localSheetId="24">'[6]Depreciation Schedule'!#REF!</definedName>
    <definedName name="DetailLastCalcTimeStamp" localSheetId="27">#REF!</definedName>
    <definedName name="DetailLastCalcTimeStamp" localSheetId="2">'[6]Depreciation Schedule'!#REF!</definedName>
    <definedName name="DetailLastCalcTimeStamp">'[6]Depreciation Schedule'!#REF!</definedName>
    <definedName name="Details">'[23]DATA Store'!$A$7:$U$29</definedName>
    <definedName name="disposals" localSheetId="4">#REF!</definedName>
    <definedName name="disposals" localSheetId="6">#REF!</definedName>
    <definedName name="disposals" localSheetId="17">#REF!</definedName>
    <definedName name="disposals" localSheetId="20">#REF!</definedName>
    <definedName name="disposals" localSheetId="24">#REF!</definedName>
    <definedName name="disposals" localSheetId="39">#REF!</definedName>
    <definedName name="disposals" localSheetId="1">#REF!</definedName>
    <definedName name="disposals" localSheetId="2">#REF!</definedName>
    <definedName name="disposals">#REF!</definedName>
    <definedName name="DSFD">#REF!</definedName>
    <definedName name="End_Bal">#REF!</definedName>
    <definedName name="ER" localSheetId="4">#REF!</definedName>
    <definedName name="ER" localSheetId="6">#REF!</definedName>
    <definedName name="ER" localSheetId="20">#REF!</definedName>
    <definedName name="ER" localSheetId="24">#REF!</definedName>
    <definedName name="ER" localSheetId="39">#REF!</definedName>
    <definedName name="ER" localSheetId="2">#REF!</definedName>
    <definedName name="ER">#REF!</definedName>
    <definedName name="EssLatest">"P1"</definedName>
    <definedName name="Extra_Pay">#REF!</definedName>
    <definedName name="extwks">'[10]EXTWKS CS08'!$A$4:$H$45</definedName>
    <definedName name="failedCalcTime" localSheetId="4">#REF!</definedName>
    <definedName name="failedCalcTime" localSheetId="6">#REF!</definedName>
    <definedName name="failedCalcTime" localSheetId="17">#REF!</definedName>
    <definedName name="failedCalcTime" localSheetId="20">#REF!</definedName>
    <definedName name="failedCalcTime" localSheetId="24">#REF!</definedName>
    <definedName name="failedCalcTime" localSheetId="39">#REF!</definedName>
    <definedName name="failedCalcTime" localSheetId="1">#REF!</definedName>
    <definedName name="failedCalcTime" localSheetId="2">#REF!</definedName>
    <definedName name="failedCalcTime">#REF!</definedName>
    <definedName name="FGSGE">#REF!</definedName>
    <definedName name="FI">[11]Schedules!$A$236:$E$503</definedName>
    <definedName name="FI_Tiers">[11]Schedules!$A$799:$E$819</definedName>
    <definedName name="Find">'[24]Agency List 18 June 2015'!$A$1:$E$106</definedName>
    <definedName name="Full_Print">#REF!</definedName>
    <definedName name="furn" localSheetId="4">#REF!</definedName>
    <definedName name="furn" localSheetId="6">#REF!</definedName>
    <definedName name="furn" localSheetId="20">#REF!</definedName>
    <definedName name="furn" localSheetId="24">#REF!</definedName>
    <definedName name="furn" localSheetId="39">#REF!</definedName>
    <definedName name="furn">#REF!</definedName>
    <definedName name="FV_L3">[11]Schedules!$A$690:$E$795</definedName>
    <definedName name="GCF418EM.XLS" localSheetId="4">#REF!</definedName>
    <definedName name="GCF418EM.XLS" localSheetId="27">#REF!</definedName>
    <definedName name="GCF418EM.XLS">#REF!</definedName>
    <definedName name="GFS_all" localSheetId="4">[25]QueryAll!$A$8:$J$5001</definedName>
    <definedName name="GFS_all" localSheetId="24">[26]QueryAll!$A$8:$J$5001</definedName>
    <definedName name="GFS_all" localSheetId="39">[27]QueryAll!$A$8:$J$5001</definedName>
    <definedName name="GFS_all" localSheetId="2">[27]QueryAll!$A$8:$J$5001</definedName>
    <definedName name="GFS_all">[25]QueryAll!$A$8:$J$5001</definedName>
    <definedName name="Gsr">'[13]reference 2013 Invoices'!$A$4:$J$109</definedName>
    <definedName name="gyiol" localSheetId="21">#REF!</definedName>
    <definedName name="gyiol">#REF!</definedName>
    <definedName name="Hawthorn" localSheetId="4">#REF!</definedName>
    <definedName name="Hawthorn" localSheetId="6">#REF!</definedName>
    <definedName name="Hawthorn" localSheetId="20">#REF!</definedName>
    <definedName name="Hawthorn" localSheetId="24">#REF!</definedName>
    <definedName name="Hawthorn" localSheetId="39">#REF!</definedName>
    <definedName name="Hawthorn" localSheetId="2">#REF!</definedName>
    <definedName name="Hawthorn">#REF!</definedName>
    <definedName name="Header_Row">ROW(#REF!)</definedName>
    <definedName name="Int">#REF!</definedName>
    <definedName name="INTANGIBLES" localSheetId="4">#REF!</definedName>
    <definedName name="INTANGIBLES" localSheetId="15">#REF!</definedName>
    <definedName name="Intangibles" localSheetId="20">[11]Schedules!$A$189:$E$202</definedName>
    <definedName name="INTANGIBLES" localSheetId="22">#REF!</definedName>
    <definedName name="INTANGIBLES" localSheetId="23">#REF!</definedName>
    <definedName name="INTANGIBLES" localSheetId="39">#REF!</definedName>
    <definedName name="INTANGIBLES" localSheetId="2">#REF!</definedName>
    <definedName name="INTANGIBLES">#REF!</definedName>
    <definedName name="intangibles2" localSheetId="39">#REF!</definedName>
    <definedName name="intangibles2" localSheetId="2">#REF!</definedName>
    <definedName name="intangibles2">#REF!</definedName>
    <definedName name="Interest_Rate">#REF!</definedName>
    <definedName name="Invoice" localSheetId="21">#REF!</definedName>
    <definedName name="Invoice">#REF!</definedName>
    <definedName name="JrnlName">'[9]Lists-HiddenSheet'!$O$215:$O$285</definedName>
    <definedName name="June">'[24]Active Agency List 29 June 2016'!$A$2:$C$105</definedName>
    <definedName name="land2">'[28]Asset_WIP Analysis'!$B$99:$CZ$102</definedName>
    <definedName name="Landgate_average">'[29]Landgate Table 1'!$E$26</definedName>
    <definedName name="Last_Row" localSheetId="12">IF('Note 16 ROU assets'!Values_Entered,Header_Row+'Note 16 ROU assets'!Number_of_Payments,Header_Row)</definedName>
    <definedName name="Last_Row" localSheetId="15">IF('Note 19'!Values_Entered,Header_Row+'Note 19'!Number_of_Payments,Header_Row)</definedName>
    <definedName name="Last_Row" localSheetId="21">IF('Note 25 '!Values_Entered,Header_Row+'Note 25 '!Number_of_Payments,Header_Row)</definedName>
    <definedName name="Last_Row">IF(Values_Entered,Header_Row+Number_of_Payments,Header_Row)</definedName>
    <definedName name="lastyear">'[30]Last years stats'!$A$5:$D$107</definedName>
    <definedName name="LGA" localSheetId="4">#REF!</definedName>
    <definedName name="LGA" localSheetId="6">#REF!</definedName>
    <definedName name="LGA" localSheetId="39">#REF!</definedName>
    <definedName name="LGA" localSheetId="2">#REF!</definedName>
    <definedName name="LGA">#REF!</definedName>
    <definedName name="Loan_Amount">#REF!</definedName>
    <definedName name="Loan_Start">#REF!</definedName>
    <definedName name="Loan_Years">#REF!</definedName>
    <definedName name="look">'[6]Depreciation Schedule'!$B$9:$H$19</definedName>
    <definedName name="Macro1">[31]Macro1!$A$1</definedName>
    <definedName name="Macro2">[31]Macro1!$A$8</definedName>
    <definedName name="Macro3">[31]Macro1!$A$15</definedName>
    <definedName name="Macro4">[31]Macro1!$A$22</definedName>
    <definedName name="Macro5">[31]Macro1!$A$29</definedName>
    <definedName name="Macro6">[32]Macro1!$A$36</definedName>
    <definedName name="Macro7">[32]Macro1!$A$43</definedName>
    <definedName name="Mat_Leases">[11]Schedules!$A$822:$E$838</definedName>
    <definedName name="med" localSheetId="4">#REF!</definedName>
    <definedName name="med" localSheetId="6">#REF!</definedName>
    <definedName name="med" localSheetId="17">#REF!</definedName>
    <definedName name="med" localSheetId="20">#REF!</definedName>
    <definedName name="med" localSheetId="24">#REF!</definedName>
    <definedName name="med" localSheetId="39">#REF!</definedName>
    <definedName name="med" localSheetId="1">#REF!</definedName>
    <definedName name="med" localSheetId="2">#REF!</definedName>
    <definedName name="med">#REF!</definedName>
    <definedName name="Metro">'[13]Metro data'!$A$5:$G$84</definedName>
    <definedName name="MidLastCalcTimeStamp" localSheetId="4">#REF!</definedName>
    <definedName name="MidLastCalcTimeStamp" localSheetId="6">#REF!</definedName>
    <definedName name="MidLastCalcTimeStamp" localSheetId="20">#REF!</definedName>
    <definedName name="MidLastCalcTimeStamp" localSheetId="24">#REF!</definedName>
    <definedName name="MidLastCalcTimeStamp" localSheetId="27">#REF!</definedName>
    <definedName name="MidLastCalcTimeStamp" localSheetId="2">#REF!</definedName>
    <definedName name="MidLastCalcTimeStamp">#REF!</definedName>
    <definedName name="Month" localSheetId="4">[33]Lists!$A$1:$A$13</definedName>
    <definedName name="Month" localSheetId="6">[8]Other!$A$1:$A$4</definedName>
    <definedName name="Month" localSheetId="12">[3]Lists!$A$1:$A$13</definedName>
    <definedName name="Month" localSheetId="20">[7]Other!$A$1:$A$4</definedName>
    <definedName name="Month" localSheetId="24">[34]Lists!$A$1:$A$13</definedName>
    <definedName name="Month" localSheetId="28">[3]Lists!$A$1:$A$13</definedName>
    <definedName name="Month" localSheetId="39">[34]Lists!$A$1:$A$13</definedName>
    <definedName name="Month" localSheetId="2">[35]Lists!$A$1:$A$13</definedName>
    <definedName name="Month">[33]Lists!$A$1:$A$13</definedName>
    <definedName name="Month1" localSheetId="4">[36]Lists!$A$1:$A$12</definedName>
    <definedName name="Month1" localSheetId="6">[37]Lists!$A$1:$A$12</definedName>
    <definedName name="Month1" localSheetId="20">[37]Lists!$A$1:$A$12</definedName>
    <definedName name="Month1">[38]Lists!$A$1:$A$12</definedName>
    <definedName name="MonthAlias" localSheetId="6">'[9]Lists-HiddenSheet'!$C$4:$C$16</definedName>
    <definedName name="MonthAlias" localSheetId="20">'[9]Lists-HiddenSheet'!$C$4:$C$16</definedName>
    <definedName name="MonthAlias" localSheetId="24">[39]Lists!$C$1:$C$13</definedName>
    <definedName name="MonthAlias" localSheetId="27">[21]Lists!$C$1:$C$13</definedName>
    <definedName name="MonthAlias" localSheetId="39">[39]Lists!$C$1:$C$13</definedName>
    <definedName name="MonthAlias">[40]Lists!$C$1:$C$12</definedName>
    <definedName name="Months">[41]Other!$A$1:$A$4</definedName>
    <definedName name="Names" localSheetId="20">[7]Other!$J$1:$J$9</definedName>
    <definedName name="Names">[8]Other!$J$1:$J$9</definedName>
    <definedName name="Num_Pmt_Per_Year">#REF!</definedName>
    <definedName name="Number_of_Payments" localSheetId="12">MATCH(0.01,End_Bal,-1)+1</definedName>
    <definedName name="Number_of_Payments" localSheetId="15">MATCH(0.01,End_Bal,-1)+1</definedName>
    <definedName name="Number_of_Payments" localSheetId="21">MATCH(0.01,End_Bal,-1)+1</definedName>
    <definedName name="Number_of_Payments">MATCH(0.01,End_Bal,-1)+1</definedName>
    <definedName name="numbers">'[24]Last yrs invoice'!$A$2:$H$104</definedName>
    <definedName name="office">'[6]Trial Balance'!$A$66:$R$66</definedName>
    <definedName name="otimecheck">'[10]Otimecost code '!$C$3:$G$116</definedName>
    <definedName name="Ov_time">'[10]sickleave wc comp overtime data'!$T$6:$X$72</definedName>
    <definedName name="OVER_TIME">'[10]Otimecost code '!$J$3:$N$16</definedName>
    <definedName name="PANDL" localSheetId="4">#REF!</definedName>
    <definedName name="PANDL" localSheetId="6">#REF!</definedName>
    <definedName name="PANDL" localSheetId="17">#REF!</definedName>
    <definedName name="PANDL" localSheetId="20">#REF!</definedName>
    <definedName name="PANDL" localSheetId="24">#REF!</definedName>
    <definedName name="PANDL" localSheetId="39">#REF!</definedName>
    <definedName name="PANDL" localSheetId="1">#REF!</definedName>
    <definedName name="PANDL" localSheetId="2">#REF!</definedName>
    <definedName name="PANDL">#REF!</definedName>
    <definedName name="PathCentre">[42]PathCentre!$C$3:$E$192</definedName>
    <definedName name="Pay_Num">#REF!</definedName>
    <definedName name="Payment_Date" localSheetId="12">DATE(YEAR(Loan_Start),MONTH(Loan_Start)+Payment_Number,DAY(Loan_Start))</definedName>
    <definedName name="Payment_Date" localSheetId="15">DATE(YEAR(Loan_Start),MONTH(Loan_Start)+Payment_Number,DAY(Loan_Start))</definedName>
    <definedName name="Payment_Date" localSheetId="21">DATE(YEAR(Loan_Start),MONTH(Loan_Start)+Payment_Number,DAY(Loan_Start))</definedName>
    <definedName name="Payment_Date">DATE(YEAR(Loan_Start),MONTH(Loan_Start)+Payment_Number,DAY(Loan_Start))</definedName>
    <definedName name="Peel">[42]Peel!$E$3:$G$696</definedName>
    <definedName name="PeelSPA">[42]PeelSPA!$E$3:$G$444</definedName>
    <definedName name="Periods" localSheetId="4">[43]Lists!$A$2:$IV$2</definedName>
    <definedName name="Periods" localSheetId="5">[44]Lists!$A$2:$IV$2</definedName>
    <definedName name="Periods" localSheetId="24">[45]Lists!$A$2:$IV$2</definedName>
    <definedName name="Periods" localSheetId="39">[45]Lists!$A$2:$IV$2</definedName>
    <definedName name="Periods" localSheetId="2">[46]Lists!$A$2:$IV$2</definedName>
    <definedName name="Periods">[43]Lists!$A$2:$IV$2</definedName>
    <definedName name="PL" localSheetId="4">#REF!</definedName>
    <definedName name="PL" localSheetId="6">#REF!</definedName>
    <definedName name="PL" localSheetId="17">#REF!</definedName>
    <definedName name="PL" localSheetId="20">#REF!</definedName>
    <definedName name="PL" localSheetId="24">#REF!</definedName>
    <definedName name="PL" localSheetId="39">#REF!</definedName>
    <definedName name="PL" localSheetId="1">#REF!</definedName>
    <definedName name="PL" localSheetId="2">#REF!</definedName>
    <definedName name="PL">#REF!</definedName>
    <definedName name="PPE">[11]Schedules!$A$2:$E$186</definedName>
    <definedName name="Princ">#REF!</definedName>
    <definedName name="_xlnm.Print_Area" localSheetId="4">'Note 10 '!$A$45:$D$47</definedName>
    <definedName name="_xlnm.Print_Area" localSheetId="5">'Note 11'!#REF!</definedName>
    <definedName name="_xlnm.Print_Area" localSheetId="6">'Note 12 '!#REF!</definedName>
    <definedName name="_xlnm.Print_Area" localSheetId="7">'Note 13'!#REF!</definedName>
    <definedName name="_xlnm.Print_Area" localSheetId="8">'Note 14'!$A$2:$K$3</definedName>
    <definedName name="_xlnm.Print_Area" localSheetId="13">'Note 17 Reconciliation of ROU'!#REF!</definedName>
    <definedName name="_xlnm.Print_Area" localSheetId="15">'Note 19'!#REF!</definedName>
    <definedName name="_xlnm.Print_Area" localSheetId="17">'Note 21'!#REF!</definedName>
    <definedName name="_xlnm.Print_Area" localSheetId="18">'Note 22'!#REF!</definedName>
    <definedName name="_xlnm.Print_Area" localSheetId="19">'Note 23 '!$A$2:$D$2</definedName>
    <definedName name="_xlnm.Print_Area" localSheetId="20">'Note 24 '!#REF!</definedName>
    <definedName name="_xlnm.Print_Area" localSheetId="21">'Note 25 '!#REF!</definedName>
    <definedName name="_xlnm.Print_Area" localSheetId="24">'Note 28'!$A$2:$F$5</definedName>
    <definedName name="_xlnm.Print_Area" localSheetId="27">'Note 31'!$A$7:$H$9</definedName>
    <definedName name="_xlnm.Print_Area" localSheetId="28">'Note 32 '!$A$5:$D$33</definedName>
    <definedName name="_xlnm.Print_Area" localSheetId="1">'Note 7 '!#REF!</definedName>
    <definedName name="_xlnm.Print_Area" localSheetId="2">'Note 8'!$A$38:$D$44</definedName>
    <definedName name="_xlnm.Print_Area" localSheetId="3">'Note 9 '!#REF!</definedName>
    <definedName name="Print_Area_Reset" localSheetId="12">OFFSET(Full_Print,0,0,'Note 16 ROU assets'!Last_Row)</definedName>
    <definedName name="Print_Area_Reset" localSheetId="15">OFFSET(Full_Print,0,0,'Note 19'!Last_Row)</definedName>
    <definedName name="Print_Area_Reset" localSheetId="21">OFFSET(Full_Print,0,0,'Note 25 '!Last_Row)</definedName>
    <definedName name="Print_Area_Reset">OFFSET(Full_Print,0,0,Last_Row)</definedName>
    <definedName name="_xlnm.Print_Titles" localSheetId="8">'Note 14'!$2:$2</definedName>
    <definedName name="_xlnm.Print_Titles" localSheetId="20">'Note 24 '!#REF!</definedName>
    <definedName name="_xlnm.Print_Titles" localSheetId="28">'Note 32 '!$2:$2</definedName>
    <definedName name="Provisions">[11]Schedules!$A$204:$E$213</definedName>
    <definedName name="PTA" localSheetId="12">#REF!</definedName>
    <definedName name="PTA" localSheetId="21">#REF!</definedName>
    <definedName name="PTA" localSheetId="28">#REF!</definedName>
    <definedName name="PTA">#REF!</definedName>
    <definedName name="PTA_201701" localSheetId="12">#REF!</definedName>
    <definedName name="PTA_201701">#REF!</definedName>
    <definedName name="PTA_201706" localSheetId="12">#REF!</definedName>
    <definedName name="PTA_201706" localSheetId="28">#REF!</definedName>
    <definedName name="PTA_201706">#REF!</definedName>
    <definedName name="PTA_201806" localSheetId="12">#REF!</definedName>
    <definedName name="PTA_201806">#REF!</definedName>
    <definedName name="QEII">[47]QEII!$C$3:$E$54</definedName>
    <definedName name="qry_GetAgencyProfile" localSheetId="4">#REF!</definedName>
    <definedName name="qry_GetAgencyProfile" localSheetId="27">#REF!</definedName>
    <definedName name="qry_GetAgencyProfile" localSheetId="39">#REF!</definedName>
    <definedName name="qry_GetAgencyProfile" localSheetId="2">#REF!</definedName>
    <definedName name="qry_GetAgencyProfile">#REF!</definedName>
    <definedName name="Quad">[47]Quad!$C$3:$E$226</definedName>
    <definedName name="Quarter" localSheetId="12">[3]Lists!$A$24:$A$29</definedName>
    <definedName name="Quarter" localSheetId="28">[3]Lists!$A$24:$A$29</definedName>
    <definedName name="Quarter">[48]Lists!$A$24:$A$28</definedName>
    <definedName name="Rate_m2" localSheetId="4">#REF!</definedName>
    <definedName name="Rate_m2" localSheetId="6">#REF!</definedName>
    <definedName name="Rate_m2" localSheetId="39">#REF!</definedName>
    <definedName name="Rate_m2" localSheetId="2">#REF!</definedName>
    <definedName name="Rate_m2">#REF!</definedName>
    <definedName name="Recover">[31]Macro1!$A$43</definedName>
    <definedName name="Region">'[15]Reference Table Assets Data'!$B$136:$C$146</definedName>
    <definedName name="Report" localSheetId="24">#REF!</definedName>
    <definedName name="Report" localSheetId="39">#REF!</definedName>
    <definedName name="Report" localSheetId="2">#REF!</definedName>
    <definedName name="Report">#REF!</definedName>
    <definedName name="Report2" localSheetId="4">#REF!</definedName>
    <definedName name="Report2" localSheetId="24">#REF!</definedName>
    <definedName name="Report2" localSheetId="2">#REF!</definedName>
    <definedName name="Report2">#REF!</definedName>
    <definedName name="ReportingPeriod">'[9]Lists-HiddenSheet'!$G$5:$G$18</definedName>
    <definedName name="REVCHECK">'[10]Rev(Act_Exp) NEW'!$C$10:$J$306</definedName>
    <definedName name="revenue">[10]ALLREV!$D$5:$I$223</definedName>
    <definedName name="review" localSheetId="4">#REF!</definedName>
    <definedName name="review" localSheetId="6">#REF!</definedName>
    <definedName name="review" localSheetId="17">#REF!</definedName>
    <definedName name="review" localSheetId="20">#REF!</definedName>
    <definedName name="review" localSheetId="24">#REF!</definedName>
    <definedName name="review" localSheetId="39">#REF!</definedName>
    <definedName name="review" localSheetId="1">#REF!</definedName>
    <definedName name="review" localSheetId="2">#REF!</definedName>
    <definedName name="review">#REF!</definedName>
    <definedName name="ROU_Assets_Rec">[11]Schedules!$A$842:$E$907</definedName>
    <definedName name="round" localSheetId="4">'[6]Depreciation Schedule'!#REF!</definedName>
    <definedName name="round" localSheetId="20">'[6]Depreciation Schedule'!#REF!</definedName>
    <definedName name="round" localSheetId="24">'[6]Depreciation Schedule'!#REF!</definedName>
    <definedName name="round" localSheetId="39">'[6]Depreciation Schedule'!#REF!</definedName>
    <definedName name="round" localSheetId="2">'[6]Depreciation Schedule'!#REF!</definedName>
    <definedName name="round">'[6]Depreciation Schedule'!#REF!</definedName>
    <definedName name="round2" localSheetId="4">#REF!</definedName>
    <definedName name="round2" localSheetId="6">#REF!</definedName>
    <definedName name="round2" localSheetId="17">#REF!</definedName>
    <definedName name="round2" localSheetId="20">#REF!</definedName>
    <definedName name="round2" localSheetId="24">#REF!</definedName>
    <definedName name="round2" localSheetId="39">#REF!</definedName>
    <definedName name="round2" localSheetId="1">#REF!</definedName>
    <definedName name="round2" localSheetId="2">#REF!</definedName>
    <definedName name="round2">#REF!</definedName>
    <definedName name="round3" localSheetId="4">'[28]Depreciation Schedule'!#REF!</definedName>
    <definedName name="round3" localSheetId="20">'[28]Depreciation Schedule'!#REF!</definedName>
    <definedName name="round3" localSheetId="24">'[28]Depreciation Schedule'!#REF!</definedName>
    <definedName name="round3" localSheetId="39">'[28]Depreciation Schedule'!#REF!</definedName>
    <definedName name="round3" localSheetId="2">'[28]Depreciation Schedule'!#REF!</definedName>
    <definedName name="round3">'[28]Depreciation Schedule'!#REF!</definedName>
    <definedName name="Rural">'[13]Rural data '!$A$7:$G$56</definedName>
    <definedName name="safde" localSheetId="15">#REF!</definedName>
    <definedName name="safde">#REF!</definedName>
    <definedName name="sales" localSheetId="4">#REF!</definedName>
    <definedName name="sales" localSheetId="6">#REF!</definedName>
    <definedName name="sales" localSheetId="17">#REF!</definedName>
    <definedName name="sales" localSheetId="20">#REF!</definedName>
    <definedName name="sales" localSheetId="24">#REF!</definedName>
    <definedName name="sales" localSheetId="39">#REF!</definedName>
    <definedName name="sales" localSheetId="1">#REF!</definedName>
    <definedName name="sales" localSheetId="2">#REF!</definedName>
    <definedName name="sales">#REF!</definedName>
    <definedName name="SCFlow" localSheetId="4">#REF!</definedName>
    <definedName name="SCFlow" localSheetId="6">#REF!</definedName>
    <definedName name="SCFlow" localSheetId="20">#REF!</definedName>
    <definedName name="SCFlow" localSheetId="24">#REF!</definedName>
    <definedName name="SCFlow">#REF!</definedName>
    <definedName name="Sched_Pay">#REF!</definedName>
    <definedName name="Scheduled_Extra_Payments">#REF!</definedName>
    <definedName name="Scheduled_Monthly_Payment">#REF!</definedName>
    <definedName name="SCOA">[6]SCOA!$A$2:$B$1047</definedName>
    <definedName name="SFPerfMet">'[42]SFPerf Metro'!$A$9:$AA$473</definedName>
    <definedName name="SFPerfRS">'[42]SFPerf RS'!$A$9:$AA$464</definedName>
    <definedName name="SFPerfSCOA">'[49]SFPerf SCOA'!$A$8:$Q$538</definedName>
    <definedName name="SFPos" localSheetId="4">#REF!</definedName>
    <definedName name="SFPos" localSheetId="6">#REF!</definedName>
    <definedName name="SFPos" localSheetId="17">#REF!</definedName>
    <definedName name="SFPos" localSheetId="20">#REF!</definedName>
    <definedName name="SFPos" localSheetId="24">#REF!</definedName>
    <definedName name="SFPos" localSheetId="39">#REF!</definedName>
    <definedName name="SFPos" localSheetId="1">#REF!</definedName>
    <definedName name="SFPos" localSheetId="2">#REF!</definedName>
    <definedName name="SFPos">#REF!</definedName>
    <definedName name="SFPosMet">'[42]SFPos Metro'!$A$9:$AA$220</definedName>
    <definedName name="SFPosRS">'[42]SFPos RS'!$A$9:$AA$218</definedName>
    <definedName name="SFPosSCOA">'[49]SFPos SCOA'!$A$8:$Q$244</definedName>
    <definedName name="SICK_PAY">'[10]Sickleave costcode'!$J$3:$N$15</definedName>
    <definedName name="Sickleavedata">'[10]sickleave wc comp overtime data'!$B$4:$F$82</definedName>
    <definedName name="sicklvcost">'[10]Sickleave costcode'!$C$4:$C$112</definedName>
    <definedName name="Sought">'[6]TB Sought'!$A$82:$J$102</definedName>
    <definedName name="Start_Year" localSheetId="4">#REF!</definedName>
    <definedName name="Start_Year" localSheetId="6">#REF!</definedName>
    <definedName name="Start_Year" localSheetId="17">#REF!</definedName>
    <definedName name="Start_Year" localSheetId="20">#REF!</definedName>
    <definedName name="Start_Year" localSheetId="24">#REF!</definedName>
    <definedName name="Start_Year" localSheetId="39">#REF!</definedName>
    <definedName name="Start_Year" localSheetId="1">#REF!</definedName>
    <definedName name="Start_Year" localSheetId="2">#REF!</definedName>
    <definedName name="Start_Year">#REF!</definedName>
    <definedName name="stats">'[14]Last years invoices'!$A$5:$J$115</definedName>
    <definedName name="Status">'[50]Last year costing lookup'!$B$3:$K$103</definedName>
    <definedName name="SummaryLastCalcTimeStamp" localSheetId="4">#REF!</definedName>
    <definedName name="SummaryLastCalcTimeStamp" localSheetId="6">#REF!</definedName>
    <definedName name="SummaryLastCalcTimeStamp" localSheetId="17">#REF!</definedName>
    <definedName name="SummaryLastCalcTimeStamp" localSheetId="20">#REF!</definedName>
    <definedName name="SummaryLastCalcTimeStamp" localSheetId="24">#REF!</definedName>
    <definedName name="SummaryLastCalcTimeStamp" localSheetId="27">#REF!</definedName>
    <definedName name="SummaryLastCalcTimeStamp" localSheetId="1">#REF!</definedName>
    <definedName name="SummaryLastCalcTimeStamp">#REF!</definedName>
    <definedName name="Supp_data">[11]Schedules!$A$514:$E$552</definedName>
    <definedName name="SWHA">[47]SWHA!$C$3:$E$437</definedName>
    <definedName name="t">[51]ALLEXP!$D$168:$I$185</definedName>
    <definedName name="TableName">"Dummy"</definedName>
    <definedName name="timcoa2">'[28]Full COA for TIM'!$B$1:$C$2029</definedName>
    <definedName name="Total_Pay">#REF!</definedName>
    <definedName name="Total_Payment" localSheetId="12">Scheduled_Payment+Extra_Payment</definedName>
    <definedName name="Total_Payment" localSheetId="15">Scheduled_Payment+Extra_Payment</definedName>
    <definedName name="Total_Payment" localSheetId="21">Scheduled_Payment+Extra_Payment</definedName>
    <definedName name="Total_Payment">Scheduled_Payment+Extra_Payment</definedName>
    <definedName name="tprice">[52]ALLEXP!$D$178:$I$192</definedName>
    <definedName name="tprice1">[53]ALLEXP!$D$168:$I$182</definedName>
    <definedName name="Type">[41]Other!$H$1:$H$2</definedName>
    <definedName name="Valuer1">#REF!</definedName>
    <definedName name="Values_Entered" localSheetId="12">IF(Loan_Amount*Interest_Rate*Loan_Years*Loan_Start&gt;0,1,0)</definedName>
    <definedName name="Values_Entered" localSheetId="15">IF(Loan_Amount*Interest_Rate*Loan_Years*Loan_Start&gt;0,1,0)</definedName>
    <definedName name="Values_Entered" localSheetId="21">IF(Loan_Amount*Interest_Rate*Loan_Years*Loan_Start&gt;0,1,0)</definedName>
    <definedName name="Values_Entered">IF(Loan_Amount*Interest_Rate*Loan_Years*Loan_Start&gt;0,1,0)</definedName>
    <definedName name="variance" localSheetId="4">[54]Summary!$B$11:$H$110</definedName>
    <definedName name="variance" localSheetId="6">[55]Summary!$B$11:$H$110</definedName>
    <definedName name="variance" localSheetId="20">[55]Summary!$B$11:$H$110</definedName>
    <definedName name="variance">[56]Summary!$B$11:$H$110</definedName>
    <definedName name="W30T" localSheetId="4">[57]Warnings!#REF!</definedName>
    <definedName name="W30T" localSheetId="6">[57]Warnings!#REF!</definedName>
    <definedName name="W30T" localSheetId="20">[57]Warnings!#REF!</definedName>
    <definedName name="W30T" localSheetId="24">[57]Warnings!#REF!</definedName>
    <definedName name="W30T" localSheetId="39">[57]Warnings!#REF!</definedName>
    <definedName name="W30T" localSheetId="2">[57]Warnings!#REF!</definedName>
    <definedName name="W30T">[57]Warnings!#REF!</definedName>
    <definedName name="WAADA">[47]WAADA!$C$3:$E$336</definedName>
    <definedName name="WACHS">[47]WACHS!$C$3:$E$470</definedName>
    <definedName name="wcompcheck">'[10]Workers comp-COST CODE'!$C$3:$G$111</definedName>
    <definedName name="WOG" localSheetId="4">#REF!</definedName>
    <definedName name="WOG" localSheetId="15">#REF!</definedName>
    <definedName name="WOG" localSheetId="22">#REF!</definedName>
    <definedName name="WOG" localSheetId="23">#REF!</definedName>
    <definedName name="WOG" localSheetId="39">#REF!</definedName>
    <definedName name="WOG" localSheetId="2">#REF!</definedName>
    <definedName name="WOG">#REF!</definedName>
    <definedName name="workcompdata">'[10]sickleave wc comp overtime data'!$K$6:$O$16</definedName>
    <definedName name="WORKER_COMP">'[10]Workers comp-COST CODE'!$J$2:$N$14</definedName>
    <definedName name="year" localSheetId="4">#REF!</definedName>
    <definedName name="Year" localSheetId="6">[8]Other!$M$1:$M$8</definedName>
    <definedName name="Year" localSheetId="12">[3]Lists!$N$1:$N$15</definedName>
    <definedName name="year" localSheetId="17">#REF!</definedName>
    <definedName name="Year" localSheetId="20">[7]Other!$M$1:$M$8</definedName>
    <definedName name="year" localSheetId="24">#REF!</definedName>
    <definedName name="Year" localSheetId="27">[21]Lists!$E$8:$E$16</definedName>
    <definedName name="Year" localSheetId="28">[3]Lists!$N$1:$N$15</definedName>
    <definedName name="year" localSheetId="1">#REF!</definedName>
    <definedName name="year" localSheetId="2">#REF!</definedName>
    <definedName name="year">#REF!</definedName>
    <definedName name="Yr_Abbrev">[48]Lists!$N$1:$Q$14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0" i="60" l="1"/>
  <c r="N50" i="60"/>
  <c r="L50" i="60"/>
  <c r="K50" i="60"/>
  <c r="I50" i="60"/>
  <c r="H50" i="60"/>
  <c r="F50" i="60"/>
  <c r="E50" i="60"/>
  <c r="C50" i="60"/>
  <c r="B50" i="60"/>
  <c r="O40" i="59"/>
  <c r="N40" i="59"/>
  <c r="L40" i="59"/>
  <c r="K40" i="59"/>
  <c r="I40" i="59"/>
  <c r="H40" i="59"/>
  <c r="F40" i="59"/>
  <c r="E40" i="59"/>
  <c r="C40" i="59"/>
  <c r="B40" i="59"/>
  <c r="O43" i="58"/>
  <c r="N43" i="58"/>
  <c r="L43" i="58"/>
  <c r="K43" i="58"/>
  <c r="I43" i="58"/>
  <c r="H43" i="58"/>
  <c r="F43" i="58"/>
  <c r="E43" i="58"/>
  <c r="C43" i="58"/>
  <c r="B43" i="58"/>
  <c r="D36" i="62" l="1"/>
  <c r="C36" i="62"/>
  <c r="E78" i="50" l="1"/>
  <c r="C78" i="50"/>
  <c r="E63" i="50"/>
  <c r="C63" i="50"/>
  <c r="C54" i="50"/>
  <c r="E52" i="50"/>
  <c r="C52" i="50"/>
  <c r="E32" i="50"/>
  <c r="C32" i="50"/>
  <c r="E17" i="50"/>
  <c r="C17" i="50"/>
  <c r="C8" i="50"/>
  <c r="B37" i="67" l="1"/>
  <c r="D37" i="67"/>
  <c r="F37" i="67"/>
  <c r="D16" i="24" l="1"/>
  <c r="B16" i="24"/>
  <c r="D41" i="53" l="1"/>
  <c r="B41"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05010436</author>
  </authors>
  <commentList>
    <comment ref="D49" authorId="0" shapeId="0" xr:uid="{8D631E5F-146C-4B86-AB2B-B63B9381121C}">
      <text>
        <r>
          <rPr>
            <b/>
            <sz val="8"/>
            <color indexed="81"/>
            <rFont val="Tahoma"/>
            <family val="2"/>
          </rPr>
          <t xml:space="preserve">goodwill relating to SHC
</t>
        </r>
        <r>
          <rPr>
            <sz val="8"/>
            <color indexed="81"/>
            <rFont val="Tahoma"/>
            <family val="2"/>
          </rPr>
          <t xml:space="preserve">
</t>
        </r>
      </text>
    </comment>
  </commentList>
</comments>
</file>

<file path=xl/sharedStrings.xml><?xml version="1.0" encoding="utf-8"?>
<sst xmlns="http://schemas.openxmlformats.org/spreadsheetml/2006/main" count="3555" uniqueCount="873">
  <si>
    <t>General Government</t>
  </si>
  <si>
    <t>$m</t>
  </si>
  <si>
    <t>Depreciation</t>
  </si>
  <si>
    <t>Buildings</t>
  </si>
  <si>
    <t>Infrastructure</t>
  </si>
  <si>
    <t>Plant, equipment and other</t>
  </si>
  <si>
    <t>Total</t>
  </si>
  <si>
    <t>Amortisation</t>
  </si>
  <si>
    <t>Intangible assets</t>
  </si>
  <si>
    <t>Total depreciation and amortisation expenses</t>
  </si>
  <si>
    <t>Total Public Sector</t>
  </si>
  <si>
    <t>Accumulated Depreciation</t>
  </si>
  <si>
    <t>-</t>
  </si>
  <si>
    <t>Plant, equipment and other, at fair value</t>
  </si>
  <si>
    <t>Total Property, Plant and Equipment</t>
  </si>
  <si>
    <t>Land</t>
  </si>
  <si>
    <t>Land 
under 
Roads</t>
  </si>
  <si>
    <t>Electricity
generation
and transmission</t>
  </si>
  <si>
    <t>Road
networks</t>
  </si>
  <si>
    <t>Other 
Infra-
structure</t>
  </si>
  <si>
    <t>Plant, 
equip &amp; 
other</t>
  </si>
  <si>
    <t>Fixed Assets 
under 
Construction</t>
  </si>
  <si>
    <t>Carrying amount at beginning of year</t>
  </si>
  <si>
    <t>Assets classified as held for sale</t>
  </si>
  <si>
    <t>Additions</t>
  </si>
  <si>
    <t>Disposals</t>
  </si>
  <si>
    <t>Transfers in/-out</t>
  </si>
  <si>
    <t>Revaluation increments/-decrements</t>
  </si>
  <si>
    <t>Impairment losses</t>
  </si>
  <si>
    <t>Other</t>
  </si>
  <si>
    <t>Carrying amount at end of year</t>
  </si>
  <si>
    <t>Water storage
and 
distribution</t>
  </si>
  <si>
    <t>Other Infra-
structure</t>
  </si>
  <si>
    <t>Computer software</t>
  </si>
  <si>
    <t>Software in progress</t>
  </si>
  <si>
    <t>Total Intangible Assets</t>
  </si>
  <si>
    <t>Reconciliation of Intangibles</t>
  </si>
  <si>
    <t>Computer
Software</t>
  </si>
  <si>
    <t>Software in
progress</t>
  </si>
  <si>
    <t>Accumulated amortisation written back</t>
  </si>
  <si>
    <t>Renewable Energy Certificates</t>
  </si>
  <si>
    <t xml:space="preserve">Renewable Energy Certificates </t>
  </si>
  <si>
    <t>Assets reclassified as held for sale</t>
  </si>
  <si>
    <t>Write Down less cost to sell</t>
  </si>
  <si>
    <t>Assets sold</t>
  </si>
  <si>
    <t>Transfers out/other</t>
  </si>
  <si>
    <t xml:space="preserve"> </t>
  </si>
  <si>
    <t>Other Inventories</t>
  </si>
  <si>
    <t>Other materials and stores</t>
  </si>
  <si>
    <t>Total Other inventories</t>
  </si>
  <si>
    <t>Total Inventories</t>
  </si>
  <si>
    <t>Land Inventories</t>
  </si>
  <si>
    <t>Land acquisition and development</t>
  </si>
  <si>
    <t>Total Land inventories</t>
  </si>
  <si>
    <t>Precious metals</t>
  </si>
  <si>
    <t>Power station fuel stocks</t>
  </si>
  <si>
    <r>
      <t>Land under roads, at fair value</t>
    </r>
    <r>
      <rPr>
        <vertAlign val="superscript"/>
        <sz val="8"/>
        <rFont val="Arial"/>
        <family val="2"/>
      </rPr>
      <t>(b)</t>
    </r>
  </si>
  <si>
    <t xml:space="preserve">Total </t>
  </si>
  <si>
    <t>CURRENT TRANSFERS</t>
  </si>
  <si>
    <t>Local government</t>
  </si>
  <si>
    <t>Local government on-passing</t>
  </si>
  <si>
    <t>Private and not-for-profit sector</t>
  </si>
  <si>
    <t>Private and not-for-profit sector on-passing</t>
  </si>
  <si>
    <t>Other sectors of government</t>
  </si>
  <si>
    <t>Total Current Transfers</t>
  </si>
  <si>
    <t>CAPITAL TRANSFERS</t>
  </si>
  <si>
    <t>Total Capital Transfers</t>
  </si>
  <si>
    <t>Annual leave</t>
  </si>
  <si>
    <t>Long service leave</t>
  </si>
  <si>
    <t xml:space="preserve"> Assessments indicate that actual settlement of the annual leave liabilities is expected to occur as follows.</t>
  </si>
  <si>
    <t>Within 12 months of reporting date</t>
  </si>
  <si>
    <t>More than 12 months after reporting date</t>
  </si>
  <si>
    <t>Assessments indicate that actual settlement of the long service leave liabilities  is expected to occur as follows.</t>
  </si>
  <si>
    <t>For the purposes of the  Cash Flow Statement, cash includes cash on hand, cash at bank and investments in highly liquid money market instruments, net of outstanding bank overdrafts.</t>
  </si>
  <si>
    <t>Cash assets as per the Balance Sheet</t>
  </si>
  <si>
    <t>Bank Overdrafts</t>
  </si>
  <si>
    <t>Investments included as cash on the  Cash Flow Statement</t>
  </si>
  <si>
    <t>Total closing cash balance</t>
  </si>
  <si>
    <t>Note 27</t>
  </si>
  <si>
    <t>(a)</t>
  </si>
  <si>
    <t>- not later than one year</t>
  </si>
  <si>
    <t>- later than one year and not later than five years</t>
  </si>
  <si>
    <t>- later than five years</t>
  </si>
  <si>
    <t>(b)</t>
  </si>
  <si>
    <t>(c)</t>
  </si>
  <si>
    <t>Receivables</t>
  </si>
  <si>
    <t>Provision for impairment of receivables</t>
  </si>
  <si>
    <t>Total receivables</t>
  </si>
  <si>
    <t>Reconciliation of changes in the allowance for impairment of receivables:</t>
  </si>
  <si>
    <t>Balance at start of year</t>
  </si>
  <si>
    <t>Expected credit losses expense</t>
  </si>
  <si>
    <t>Amounts written off during the year</t>
  </si>
  <si>
    <t>Amounts recovered during the year</t>
  </si>
  <si>
    <t>Balance at the end of year</t>
  </si>
  <si>
    <t>AT 30 JUNE</t>
  </si>
  <si>
    <t>Contingent Assets</t>
  </si>
  <si>
    <t>Contingent Liabilities</t>
  </si>
  <si>
    <t>Total defined benefit obligations</t>
  </si>
  <si>
    <t>Actual assets</t>
  </si>
  <si>
    <t>Deficit/-surplus</t>
  </si>
  <si>
    <t>%</t>
  </si>
  <si>
    <t>Equities</t>
  </si>
  <si>
    <t>Cash and Investment funds</t>
  </si>
  <si>
    <t>Others</t>
  </si>
  <si>
    <r>
      <t>(d)</t>
    </r>
    <r>
      <rPr>
        <sz val="7"/>
        <color rgb="FF000000"/>
        <rFont val="Times New Roman"/>
        <family val="1"/>
      </rPr>
      <t>     Quoted in active markets.</t>
    </r>
  </si>
  <si>
    <r>
      <t>(e)</t>
    </r>
    <r>
      <rPr>
        <sz val="7"/>
        <color rgb="FF000000"/>
        <rFont val="Times New Roman"/>
        <family val="1"/>
      </rPr>
      <t xml:space="preserve">     </t>
    </r>
    <r>
      <rPr>
        <sz val="7"/>
        <rFont val="Arial"/>
        <family val="2"/>
      </rPr>
      <t>Significant observable inputs.</t>
    </r>
  </si>
  <si>
    <r>
      <t>(f)</t>
    </r>
    <r>
      <rPr>
        <sz val="7"/>
        <color rgb="FF000000"/>
        <rFont val="Times New Roman"/>
        <family val="1"/>
      </rPr>
      <t>      Unobservable inputs.</t>
    </r>
  </si>
  <si>
    <t>Pension 
Scheme</t>
  </si>
  <si>
    <t>Judges'
Pension
Scheme</t>
  </si>
  <si>
    <t>Parliamentary
Superannuation
Scheme</t>
  </si>
  <si>
    <t>Gross accrued benefits</t>
  </si>
  <si>
    <t>Net market value of plan assets</t>
  </si>
  <si>
    <t>Net liability</t>
  </si>
  <si>
    <t>Sensitivity to discount rate</t>
  </si>
  <si>
    <t>Discount rate</t>
  </si>
  <si>
    <t>Defined benefit obligation ($m)</t>
  </si>
  <si>
    <t>Changes in obligation ($m)</t>
  </si>
  <si>
    <t>Sensitivity to future salary increase</t>
  </si>
  <si>
    <t>Future salary increases</t>
  </si>
  <si>
    <t>Sensitivity to pension indexation rate</t>
  </si>
  <si>
    <t>Sensitivity to mortality</t>
  </si>
  <si>
    <t>1 year increase in future life expectancy</t>
  </si>
  <si>
    <t>Defined Benefit superannuation schemes:</t>
  </si>
  <si>
    <t>Pension Scheme</t>
  </si>
  <si>
    <t>Gold State Super Scheme</t>
  </si>
  <si>
    <t>Judges' Pension Scheme</t>
  </si>
  <si>
    <t>Parliamentary Superannuation Scheme</t>
  </si>
  <si>
    <t>Total Defined Benefit superannuation schemes</t>
  </si>
  <si>
    <t>Defined contribution superannuation scheme: West State Superannuation Scheme</t>
  </si>
  <si>
    <t xml:space="preserve">
Note: Columns may not add due to rounding.</t>
  </si>
  <si>
    <r>
      <t xml:space="preserve">Discount rate (gross of tax) </t>
    </r>
    <r>
      <rPr>
        <vertAlign val="superscript"/>
        <sz val="8"/>
        <rFont val="Arial"/>
        <family val="2"/>
      </rPr>
      <t>(a)</t>
    </r>
  </si>
  <si>
    <r>
      <t>Salary rate</t>
    </r>
    <r>
      <rPr>
        <vertAlign val="superscript"/>
        <sz val="8"/>
        <rFont val="Arial"/>
        <family val="2"/>
      </rPr>
      <t xml:space="preserve"> (b)</t>
    </r>
  </si>
  <si>
    <t>Inflation (pensions)</t>
  </si>
  <si>
    <t>(a)    The discount rate is based on the average term of liabilities.</t>
  </si>
  <si>
    <t>Movement in net liability</t>
  </si>
  <si>
    <t>Expense recognised in profit and loss</t>
  </si>
  <si>
    <t>Employer contributions</t>
  </si>
  <si>
    <t>Remeasurements</t>
  </si>
  <si>
    <t>The net liability of defined benefit plans recognised in the balance sheet is as follows:</t>
  </si>
  <si>
    <t>Scheme assets</t>
  </si>
  <si>
    <r>
      <t>Net liability</t>
    </r>
    <r>
      <rPr>
        <b/>
        <vertAlign val="superscript"/>
        <sz val="8"/>
        <rFont val="Arial"/>
        <family val="2"/>
      </rPr>
      <t>(g)</t>
    </r>
  </si>
  <si>
    <t>Not later than one year</t>
  </si>
  <si>
    <t>Later than one year</t>
  </si>
  <si>
    <t>The amounts recorded for the Gold State Superannuation Scheme relate to the scheme as a whole (ie. The pre-transfer benefit component plus the concurrently funded benefit component). The funding policy in respect of the defined benefit plans is directed at ensuring that benefits accruing to members and beneficiaries are fully funded at the time the benefits become payable.  As such, the actuary has considered long-term trends in such factors as scheme membership, salary growth and average market value of the schemes’ assets when advising on employer and employee contribution rates.</t>
  </si>
  <si>
    <t>Total employer current service cost</t>
  </si>
  <si>
    <t>Net interest cost</t>
  </si>
  <si>
    <t>Recognised actuarial -gains/losses</t>
  </si>
  <si>
    <t>Fair value plan assets at beginning of year</t>
  </si>
  <si>
    <t>Actual participant contributions</t>
  </si>
  <si>
    <t>Actual benefit payments</t>
  </si>
  <si>
    <t>Interest income</t>
  </si>
  <si>
    <t>Expected plan assets at end of year</t>
  </si>
  <si>
    <t>Return in excess of interest income</t>
  </si>
  <si>
    <t>Fair value of plan assets at end of year</t>
  </si>
  <si>
    <t>Defined benefit obligation at beginning of year</t>
  </si>
  <si>
    <t>Employer service cost plus operating costs</t>
  </si>
  <si>
    <t>Interest cost</t>
  </si>
  <si>
    <t>Expected defined benefit obligations at end of year</t>
  </si>
  <si>
    <t>Actuarial -gain/loss on liabilities</t>
  </si>
  <si>
    <t>Defined benefit obligation at end of year</t>
  </si>
  <si>
    <t>Actuarial -gain/loss due to demographic assumptions</t>
  </si>
  <si>
    <t>Actuarial -gain/loss due to financial assumptions</t>
  </si>
  <si>
    <t>Actuarial -gain/loss arising from experience</t>
  </si>
  <si>
    <t>Surplus /-deficit for period</t>
  </si>
  <si>
    <t>Non-cash movements</t>
  </si>
  <si>
    <t>Increase/-decrease in accrual in employees benefits</t>
  </si>
  <si>
    <t>-Increase/decrease in inventories</t>
  </si>
  <si>
    <t>-Increase/decrease in receivables</t>
  </si>
  <si>
    <t>-Increase/decrease in prepayments and other assets</t>
  </si>
  <si>
    <t>Increase/-decrease in payables</t>
  </si>
  <si>
    <t>Increase/-decrease in other liabilities and accruals</t>
  </si>
  <si>
    <t>Net GST receipts/-payments</t>
  </si>
  <si>
    <t>Other non-cash net asset transfers</t>
  </si>
  <si>
    <t>Adjustment for other non-cash items</t>
  </si>
  <si>
    <t>Net cash flows from operating activities as shown in the Cash Flow Statement</t>
  </si>
  <si>
    <t>Premium discount amortisation</t>
  </si>
  <si>
    <t xml:space="preserve">Total  </t>
  </si>
  <si>
    <r>
      <t>Level 1</t>
    </r>
    <r>
      <rPr>
        <vertAlign val="superscript"/>
        <sz val="10"/>
        <color indexed="8"/>
        <rFont val="Arial"/>
        <family val="2"/>
      </rPr>
      <t>(a)</t>
    </r>
  </si>
  <si>
    <r>
      <t xml:space="preserve">Level 2 </t>
    </r>
    <r>
      <rPr>
        <vertAlign val="superscript"/>
        <sz val="10"/>
        <color indexed="8"/>
        <rFont val="Arial"/>
        <family val="2"/>
      </rPr>
      <t>(b)</t>
    </r>
  </si>
  <si>
    <r>
      <t xml:space="preserve">Level 3 </t>
    </r>
    <r>
      <rPr>
        <vertAlign val="superscript"/>
        <sz val="10"/>
        <color indexed="8"/>
        <rFont val="Arial"/>
        <family val="2"/>
      </rPr>
      <t>(c)</t>
    </r>
  </si>
  <si>
    <t>Fair value 
at end of period</t>
  </si>
  <si>
    <t>Land (Note 12,14)</t>
  </si>
  <si>
    <t>Land under roads (Note 12,14)</t>
  </si>
  <si>
    <t>Buildings (Note 13,14)</t>
  </si>
  <si>
    <t>Electricity generation and transmission (Note 13,14)</t>
  </si>
  <si>
    <t>Road networks (Note 13,14)</t>
  </si>
  <si>
    <t>Other infrastructure (Note 13,14)</t>
  </si>
  <si>
    <t>Plant, equipment and other (Note 13,14)</t>
  </si>
  <si>
    <t>Water storage and distribution (Note 13,14)</t>
  </si>
  <si>
    <t>Biological assets</t>
  </si>
  <si>
    <t>Investment property</t>
  </si>
  <si>
    <t>Transfers between asset classes</t>
  </si>
  <si>
    <t>Foreign currency borrowings - the general government sector had no foreign currency borrowings at the reporting date or at the same time last year.</t>
  </si>
  <si>
    <t>EXPENSES</t>
  </si>
  <si>
    <t>General public services</t>
  </si>
  <si>
    <t>Public order and safety</t>
  </si>
  <si>
    <t>Economic affairs</t>
  </si>
  <si>
    <t>Environmental protection</t>
  </si>
  <si>
    <t>Housing and community amenities</t>
  </si>
  <si>
    <t>Health</t>
  </si>
  <si>
    <t>Recreation, culture and religion</t>
  </si>
  <si>
    <t>Education</t>
  </si>
  <si>
    <t>Social protection</t>
  </si>
  <si>
    <t>Transport</t>
  </si>
  <si>
    <t>TOTAL EXPENSES</t>
  </si>
  <si>
    <t>ASSETS AT 30 JUNE</t>
  </si>
  <si>
    <r>
      <t>plus</t>
    </r>
    <r>
      <rPr>
        <sz val="8"/>
        <rFont val="Arial"/>
        <family val="2"/>
      </rPr>
      <t xml:space="preserve"> Investments in other public sector entities</t>
    </r>
  </si>
  <si>
    <t>TOTAL ASSETS</t>
  </si>
  <si>
    <t>Current</t>
  </si>
  <si>
    <t>Insurance claims</t>
  </si>
  <si>
    <t>Interest payable</t>
  </si>
  <si>
    <t>Other provisions</t>
  </si>
  <si>
    <t xml:space="preserve">Other liabilities </t>
  </si>
  <si>
    <t>Total Current Liabilities</t>
  </si>
  <si>
    <t>Non Current</t>
  </si>
  <si>
    <t>Total Non Current Liabilities</t>
  </si>
  <si>
    <t>Total Other Liabilities</t>
  </si>
  <si>
    <t>Reconciliation of Other Provisions</t>
  </si>
  <si>
    <t>Employment
on-costs</t>
  </si>
  <si>
    <t>Restoration
costs</t>
  </si>
  <si>
    <t>Additional provisions recognised</t>
  </si>
  <si>
    <t>Amounts used</t>
  </si>
  <si>
    <t>Unused amounts reversed</t>
  </si>
  <si>
    <t>Unwinding of the discount</t>
  </si>
  <si>
    <t>Other liabilities</t>
  </si>
  <si>
    <t>Decommissioning
costs</t>
  </si>
  <si>
    <t>The liabilities for outstanding insurance claims comprise:</t>
  </si>
  <si>
    <t>Third Party Insurance Fund</t>
  </si>
  <si>
    <t>Government Insurance Fund</t>
  </si>
  <si>
    <t>RiskCover</t>
  </si>
  <si>
    <t>Motor Vehicle (Catastrophic Injuries) Fund</t>
  </si>
  <si>
    <t>Liability for outstanding claims (undiscounted)</t>
  </si>
  <si>
    <t>Discount to present value</t>
  </si>
  <si>
    <t>Claims expected to be paid:</t>
  </si>
  <si>
    <t>Inflation rate</t>
  </si>
  <si>
    <t>Agreed to 2010-2011 Annual Report</t>
  </si>
  <si>
    <t xml:space="preserve">Capital expenditure commitments, being contracted capital expenditure additional to the amounts reported in the financial statements, are expected to require payment as follows.
</t>
  </si>
  <si>
    <t>Check to Tims Schedule</t>
  </si>
  <si>
    <t>Variance</t>
  </si>
  <si>
    <r>
      <t>Capital expenditure commitments</t>
    </r>
    <r>
      <rPr>
        <b/>
        <vertAlign val="superscript"/>
        <sz val="8"/>
        <rFont val="Arial"/>
        <family val="2"/>
      </rPr>
      <t>(b)</t>
    </r>
    <r>
      <rPr>
        <b/>
        <sz val="8"/>
        <rFont val="Arial"/>
        <family val="2"/>
      </rPr>
      <t xml:space="preserve">
</t>
    </r>
  </si>
  <si>
    <r>
      <t>(a)</t>
    </r>
    <r>
      <rPr>
        <sz val="8"/>
        <rFont val="Times New Roman"/>
        <family val="1"/>
      </rPr>
      <t xml:space="preserve">       </t>
    </r>
    <r>
      <rPr>
        <sz val="8"/>
        <rFont val="Arial"/>
        <family val="2"/>
      </rPr>
      <t>The capital commitments include the following material amounts:</t>
    </r>
  </si>
  <si>
    <t>Livestock and other</t>
  </si>
  <si>
    <t>Total Biological Assets</t>
  </si>
  <si>
    <t>Reconciliation of Biological Assets</t>
  </si>
  <si>
    <t xml:space="preserve">Reconciliation of changes in the carrying amount of biological assets at the beginning and the end of the year are set out below. </t>
  </si>
  <si>
    <t>Standing
Trees</t>
  </si>
  <si>
    <t>Livestock and Other</t>
  </si>
  <si>
    <t>Gain/-loss from changes in fair value</t>
  </si>
  <si>
    <t>Purchases</t>
  </si>
  <si>
    <r>
      <t xml:space="preserve">Native and plantation standing trees </t>
    </r>
    <r>
      <rPr>
        <vertAlign val="superscript"/>
        <sz val="10"/>
        <rFont val="Arial"/>
        <family val="2"/>
      </rPr>
      <t>(b)</t>
    </r>
  </si>
  <si>
    <t>Services purchased from non-government agencies</t>
  </si>
  <si>
    <t>Health sector specific expenses</t>
  </si>
  <si>
    <t>Education sector specific expenses</t>
  </si>
  <si>
    <t>Consumable expenses</t>
  </si>
  <si>
    <t>Gold Corporation inventories</t>
  </si>
  <si>
    <t>Betting dividends payouts</t>
  </si>
  <si>
    <t>Electricity, gas and other direct costs</t>
  </si>
  <si>
    <t>Insurance claims expenses</t>
  </si>
  <si>
    <r>
      <t>Transfers to property held for sale</t>
    </r>
    <r>
      <rPr>
        <vertAlign val="superscript"/>
        <sz val="8"/>
        <rFont val="Arial"/>
        <family val="2"/>
      </rPr>
      <t xml:space="preserve"> </t>
    </r>
    <r>
      <rPr>
        <sz val="8"/>
        <rFont val="Arial"/>
        <family val="2"/>
      </rPr>
      <t>/-disposals</t>
    </r>
  </si>
  <si>
    <t>Transfers to Buildings</t>
  </si>
  <si>
    <t>Note: Columns/rows may not add due to rounding.</t>
  </si>
  <si>
    <t>Other Interest</t>
  </si>
  <si>
    <t>Interest on Leases</t>
  </si>
  <si>
    <t>Non-current</t>
  </si>
  <si>
    <t>United States Dollars</t>
  </si>
  <si>
    <t>At the reporting date, any foreign currency loans are either economically hedged, swapped or covered forward specifically or invested in the foreign currency. Consequently, any gain or loss on the translation of the overseas borrowing is matched by a corresponding loss or gain made on the foreign currency contract, the overseas investment or the back to back lending and the net exchange gain or loss is therefore zero.</t>
  </si>
  <si>
    <t>Taxation</t>
  </si>
  <si>
    <t>Sales of goods and services</t>
  </si>
  <si>
    <t>Right-of-use assets</t>
  </si>
  <si>
    <r>
      <t>Road networks, at fair value</t>
    </r>
    <r>
      <rPr>
        <vertAlign val="superscript"/>
        <sz val="8"/>
        <rFont val="Arial"/>
        <family val="2"/>
      </rPr>
      <t xml:space="preserve"> </t>
    </r>
    <r>
      <rPr>
        <vertAlign val="superscript"/>
        <sz val="10"/>
        <rFont val="Arial"/>
        <family val="2"/>
      </rPr>
      <t>(c)</t>
    </r>
  </si>
  <si>
    <t>30 June 2020</t>
  </si>
  <si>
    <t>Restated carrying amount at beginning of year</t>
  </si>
  <si>
    <t>Depreciation expense of right-of-use assets</t>
  </si>
  <si>
    <t>Lease interest expense</t>
  </si>
  <si>
    <t>Expenses relating to variable lease payments not included in lease liabilities</t>
  </si>
  <si>
    <t>Short-term leases</t>
  </si>
  <si>
    <t>Low-value leases</t>
  </si>
  <si>
    <t>Total amount recognised in the Operating Statement</t>
  </si>
  <si>
    <t xml:space="preserve">Total cash outflow for leases </t>
  </si>
  <si>
    <t>Plant, Equipment and Other</t>
  </si>
  <si>
    <t>Vehicles</t>
  </si>
  <si>
    <t>Opening net carrying amount</t>
  </si>
  <si>
    <t>Recognition of right-of-use assets on initial application of AASB 16</t>
  </si>
  <si>
    <t>Restated opening carrying amount</t>
  </si>
  <si>
    <t>1 July 2019</t>
  </si>
  <si>
    <t xml:space="preserve">Gross carrying amount </t>
  </si>
  <si>
    <t>Accumulated depreciation and impairment loss</t>
  </si>
  <si>
    <t>Power purchase agreements</t>
  </si>
  <si>
    <t>Commercialised assets</t>
  </si>
  <si>
    <t>Accumulated Amortisation and impairment losses</t>
  </si>
  <si>
    <t>Gold State 
Super 
Scheme</t>
  </si>
  <si>
    <t>(b)     Assumed rate of salary inflation is 1.5% per annum for the first two years and 2.75% per annum thereafter.</t>
  </si>
  <si>
    <t>Minimum lease payments due:</t>
  </si>
  <si>
    <t>Minimum lease payments</t>
  </si>
  <si>
    <t>Amounts expected to be settled:</t>
  </si>
  <si>
    <t>- later than one year</t>
  </si>
  <si>
    <t>Future Finance charges</t>
  </si>
  <si>
    <t>Deferred Revenue</t>
  </si>
  <si>
    <t>Reconciliation of changes in grant liabilities:</t>
  </si>
  <si>
    <t>Opening balance</t>
  </si>
  <si>
    <t>Income recognised in the reporting period</t>
  </si>
  <si>
    <t>Balance at the end of period</t>
  </si>
  <si>
    <t>Income recognition</t>
  </si>
  <si>
    <t>Revenue recognised in the reporting period</t>
  </si>
  <si>
    <t>(a) Insurance claims</t>
  </si>
  <si>
    <t>(a) Grant liabilities</t>
  </si>
  <si>
    <t>(b) Contract Liabilities</t>
  </si>
  <si>
    <t>Total Liability for outstanding claims (undiscounted)</t>
  </si>
  <si>
    <t>(b) Grant liabilities</t>
  </si>
  <si>
    <t>(c) Contract Liabilities</t>
  </si>
  <si>
    <t>Transfers</t>
  </si>
  <si>
    <t>Other gross operating expenses</t>
  </si>
  <si>
    <t>LIABILITIES</t>
  </si>
  <si>
    <r>
      <t xml:space="preserve">General Government </t>
    </r>
    <r>
      <rPr>
        <vertAlign val="superscript"/>
        <sz val="10"/>
        <rFont val="Arial"/>
        <family val="2"/>
      </rPr>
      <t>(a)</t>
    </r>
  </si>
  <si>
    <t xml:space="preserve">Asset Measured at Fair Value </t>
  </si>
  <si>
    <t>Valuation Technique(s)</t>
  </si>
  <si>
    <t>Unobservable inputs</t>
  </si>
  <si>
    <t>Current Replacement Cost</t>
  </si>
  <si>
    <t>Market Approach</t>
  </si>
  <si>
    <t>Selection of land with similar approximate utility</t>
  </si>
  <si>
    <t>Selection of land with restricted utility</t>
  </si>
  <si>
    <t>Value in Use</t>
  </si>
  <si>
    <t>Difference between hypothetical alternate land use value and current use land value</t>
  </si>
  <si>
    <t>Land under roads</t>
  </si>
  <si>
    <t>Selection of land adjoining road reserve</t>
  </si>
  <si>
    <t xml:space="preserve">Effective Age </t>
  </si>
  <si>
    <t>Percentage rate add-on cost</t>
  </si>
  <si>
    <t>Average installation costs</t>
  </si>
  <si>
    <t>Residual value of 25% of current replacement cost</t>
  </si>
  <si>
    <t>Application of a cost of construction index to historical cost</t>
  </si>
  <si>
    <t>Consumed economic benefit/obsolescence of asset</t>
  </si>
  <si>
    <t>Road networks</t>
  </si>
  <si>
    <r>
      <t>Historical cost per cubic metre (m</t>
    </r>
    <r>
      <rPr>
        <vertAlign val="superscript"/>
        <sz val="8"/>
        <rFont val="Arial"/>
        <family val="2"/>
      </rPr>
      <t>3</t>
    </r>
    <r>
      <rPr>
        <sz val="8"/>
        <rFont val="Arial"/>
        <family val="2"/>
      </rPr>
      <t>)</t>
    </r>
  </si>
  <si>
    <t>Other infrastructure</t>
  </si>
  <si>
    <t>Historical cost per library and artwork collection</t>
  </si>
  <si>
    <t>Consumed economic benefit/obsolescence for asset</t>
  </si>
  <si>
    <t>Electricity generation and transmission</t>
  </si>
  <si>
    <t>Consumed economic benefit/obsolescence of electricity infrastructure</t>
  </si>
  <si>
    <r>
      <t>Historical cost of electricity infrastructure per km</t>
    </r>
    <r>
      <rPr>
        <vertAlign val="superscript"/>
        <sz val="8"/>
        <rFont val="Arial"/>
        <family val="2"/>
      </rPr>
      <t>2</t>
    </r>
  </si>
  <si>
    <t>Water storage and distribution</t>
  </si>
  <si>
    <t>Consumed economic benefit/ obsolescence of asset</t>
  </si>
  <si>
    <t>Replacement cost per kilometre of network</t>
  </si>
  <si>
    <t>Replacement cost per kilometre of rail</t>
  </si>
  <si>
    <t>Replacement cost per cubic metres of ballast</t>
  </si>
  <si>
    <t>Replacement cost per sleeper</t>
  </si>
  <si>
    <t>Railway Infrastructure - Current Replacement 
Cost</t>
  </si>
  <si>
    <t>Replacement cost per individual tunnel</t>
  </si>
  <si>
    <t>Replacement cost per station structure</t>
  </si>
  <si>
    <t>Replacement cost per kilometre of rail line</t>
  </si>
  <si>
    <t>Replacement cost per signal</t>
  </si>
  <si>
    <t>Replacement cost per kilometre of overhead traction wiring</t>
  </si>
  <si>
    <t>Replacement cost per individual items</t>
  </si>
  <si>
    <t>Replacement cost per kilometre of cabling</t>
  </si>
  <si>
    <t>Bus Infrastructure- Current Replacement Cost</t>
  </si>
  <si>
    <r>
      <t>Replacement cost per square metre floor area (m</t>
    </r>
    <r>
      <rPr>
        <vertAlign val="superscript"/>
        <sz val="8"/>
        <rFont val="Arial"/>
        <family val="2"/>
      </rPr>
      <t>2</t>
    </r>
    <r>
      <rPr>
        <sz val="8"/>
        <rFont val="Arial"/>
        <family val="2"/>
      </rPr>
      <t>)</t>
    </r>
  </si>
  <si>
    <r>
      <t xml:space="preserve">Total Public Sector </t>
    </r>
    <r>
      <rPr>
        <vertAlign val="superscript"/>
        <sz val="10"/>
        <rFont val="Arial"/>
        <family val="2"/>
      </rPr>
      <t>(a)</t>
    </r>
  </si>
  <si>
    <t xml:space="preserve">Estimated average volume per annum </t>
  </si>
  <si>
    <t>Estimated average volume per annum</t>
  </si>
  <si>
    <t>Estimated cost per tonne to harvest, produce and sell the volume over the forecast horizon</t>
  </si>
  <si>
    <t>The area stocked</t>
  </si>
  <si>
    <t>Estimated future timber market prices per cubic metre</t>
  </si>
  <si>
    <t>Future wood flow projections</t>
  </si>
  <si>
    <t>Sandalwood Plantations - Discounted Cash Flow</t>
  </si>
  <si>
    <t>The weighted average price for products</t>
  </si>
  <si>
    <t>Estimated future timber average market proces per hectare</t>
  </si>
  <si>
    <t>Reconciliation of changes in the carrying amount of assets classified as held for sale at the beginning and the end of the year are set out below.</t>
  </si>
  <si>
    <t>Note 5</t>
  </si>
  <si>
    <t>Note 7</t>
  </si>
  <si>
    <t>Note 8</t>
  </si>
  <si>
    <t>Note 9</t>
  </si>
  <si>
    <t>Note 10</t>
  </si>
  <si>
    <t>Note 11</t>
  </si>
  <si>
    <t>Note 12</t>
  </si>
  <si>
    <t>Note 13</t>
  </si>
  <si>
    <t>Note 14</t>
  </si>
  <si>
    <t>Note 15</t>
  </si>
  <si>
    <t>Note 16</t>
  </si>
  <si>
    <t>Note 17</t>
  </si>
  <si>
    <t>Note 18</t>
  </si>
  <si>
    <t>Note 19</t>
  </si>
  <si>
    <t>Note 21</t>
  </si>
  <si>
    <t>Note 20</t>
  </si>
  <si>
    <t>Note 22</t>
  </si>
  <si>
    <t>Note 23</t>
  </si>
  <si>
    <t>Note: Columns may not add due to rounding.</t>
  </si>
  <si>
    <t>Note: Columns/rows may not add due to rounding.</t>
  </si>
  <si>
    <t>Amount recognised during year in 'other changes in equity'</t>
  </si>
  <si>
    <t>Cash for the purposes of the Cash Flow Statement is defined differently to ‘Cash’ for the purposes of the consolidated Balance Sheet (which only includes cash holdings at the balance date and not other liquid assets included in the Cash Flow Statement). As a result, the Cash reported on the Cash Flow Statement does not equal ‘Cash’ in the Balance Sheet.</t>
  </si>
  <si>
    <t>(b) In addition to the major commitments for the general government sector disclosed above, the following material commitments are included for the total public sector:</t>
  </si>
  <si>
    <t>Note 24</t>
  </si>
  <si>
    <t>Note 25</t>
  </si>
  <si>
    <t>Note 26</t>
  </si>
  <si>
    <t>Note 28</t>
  </si>
  <si>
    <t>Note 31</t>
  </si>
  <si>
    <t>Note 32</t>
  </si>
  <si>
    <t>Note 35</t>
  </si>
  <si>
    <t>Change in net worth</t>
  </si>
  <si>
    <t>Contributed
capital</t>
  </si>
  <si>
    <t>Dividends</t>
  </si>
  <si>
    <t>Accumulated surplus/(deficit)</t>
  </si>
  <si>
    <t>Reserves</t>
  </si>
  <si>
    <t>Accumulated net gain on equity investments in other sector entities</t>
  </si>
  <si>
    <t>Contributed equity</t>
  </si>
  <si>
    <t>Contributed Equity</t>
  </si>
  <si>
    <t>Inter-sector eliminations</t>
  </si>
  <si>
    <t>Public Non-Financial
Corporations</t>
  </si>
  <si>
    <t>Public Financial
Corporations</t>
  </si>
  <si>
    <t>Inter-sector
Eliminations</t>
  </si>
  <si>
    <t>Total
Public Sector</t>
  </si>
  <si>
    <t>RESULTS FROM TRANSACTIONS</t>
  </si>
  <si>
    <t>REVENUE</t>
  </si>
  <si>
    <t>Current grants and subsidies</t>
  </si>
  <si>
    <t>Capital grants</t>
  </si>
  <si>
    <t>Interest Income</t>
  </si>
  <si>
    <t>Revenue from public corporations</t>
  </si>
  <si>
    <t>Tax equivalent income</t>
  </si>
  <si>
    <t>Royalty income</t>
  </si>
  <si>
    <t xml:space="preserve">Other </t>
  </si>
  <si>
    <t>Salaries</t>
  </si>
  <si>
    <t>Superannuation</t>
  </si>
  <si>
    <t>Concurrent costs</t>
  </si>
  <si>
    <t>Superannuation interest cost</t>
  </si>
  <si>
    <t>Other employee costs</t>
  </si>
  <si>
    <t>Depreciation and amortisation</t>
  </si>
  <si>
    <t>Services and contracts</t>
  </si>
  <si>
    <t xml:space="preserve">Interest  </t>
  </si>
  <si>
    <t>Interest on leases</t>
  </si>
  <si>
    <t>Other interest</t>
  </si>
  <si>
    <t>Tax equivalents</t>
  </si>
  <si>
    <t>Current transfers</t>
  </si>
  <si>
    <t>Capital transfers</t>
  </si>
  <si>
    <t>NET OPERATING BALANCE</t>
  </si>
  <si>
    <t>Other economic flows - included in the operating result</t>
  </si>
  <si>
    <t>Net gains on assets/liabilities</t>
  </si>
  <si>
    <t>Provision for doubtful debts</t>
  </si>
  <si>
    <t>Changes in accounting policy/adjustment of prior periods</t>
  </si>
  <si>
    <t>Total other economic flows</t>
  </si>
  <si>
    <t>OPERATING RESULT</t>
  </si>
  <si>
    <t>All other movements in equity</t>
  </si>
  <si>
    <t>Items that will not be reclassified to operating result</t>
  </si>
  <si>
    <t>Revaluations</t>
  </si>
  <si>
    <t>Net actuarial gains - superannuation</t>
  </si>
  <si>
    <t>Gains recognised directly in equity</t>
  </si>
  <si>
    <t>Change in net worth of the public corporations sectors</t>
  </si>
  <si>
    <t xml:space="preserve">All other </t>
  </si>
  <si>
    <t>Total all other movements in equity</t>
  </si>
  <si>
    <t>Movements in owner equity</t>
  </si>
  <si>
    <t>Capital injections</t>
  </si>
  <si>
    <t>Total movements in owner equity</t>
  </si>
  <si>
    <t>TOTAL CHANGE IN NET WORTH</t>
  </si>
  <si>
    <t>KEY FISCAL AGGREGATES</t>
  </si>
  <si>
    <r>
      <t xml:space="preserve">Less </t>
    </r>
    <r>
      <rPr>
        <i/>
        <sz val="8"/>
        <rFont val="Arial"/>
        <family val="2"/>
      </rPr>
      <t>Net acquisition of non-financial assets</t>
    </r>
  </si>
  <si>
    <t>Purchase of non-financial assets</t>
  </si>
  <si>
    <t>Changes in inventories</t>
  </si>
  <si>
    <t>Other movement in non-financial assets</t>
  </si>
  <si>
    <t>less:</t>
  </si>
  <si>
    <t>Sales of non-financial assets</t>
  </si>
  <si>
    <t>Total net acquisition of non-financial assets</t>
  </si>
  <si>
    <t>NET LENDING/-BORROWING</t>
  </si>
  <si>
    <t>ASSETS</t>
  </si>
  <si>
    <t>Financial assets</t>
  </si>
  <si>
    <t>Cash and deposits</t>
  </si>
  <si>
    <t>Advances paid</t>
  </si>
  <si>
    <t>Investments, loans and placements</t>
  </si>
  <si>
    <t>Shares and other equity</t>
  </si>
  <si>
    <t>Investments in other public sector entities - equity method</t>
  </si>
  <si>
    <t>Investments in other public sector entities - direct injections</t>
  </si>
  <si>
    <t>Investments in other entities</t>
  </si>
  <si>
    <t>Other financial assets</t>
  </si>
  <si>
    <t>Total financial assets</t>
  </si>
  <si>
    <t>Non-financial assets</t>
  </si>
  <si>
    <t xml:space="preserve">Land </t>
  </si>
  <si>
    <t>Property, plant and equipment</t>
  </si>
  <si>
    <t>Inventories</t>
  </si>
  <si>
    <t>Land inventories</t>
  </si>
  <si>
    <t>Other inventories</t>
  </si>
  <si>
    <t>Intangibles</t>
  </si>
  <si>
    <t>Assets held for sale</t>
  </si>
  <si>
    <t xml:space="preserve">Other  </t>
  </si>
  <si>
    <t>Total non-financial assets</t>
  </si>
  <si>
    <t>Deposits held</t>
  </si>
  <si>
    <t>Advances received</t>
  </si>
  <si>
    <t>Borrowings</t>
  </si>
  <si>
    <t>Lease Liabilities</t>
  </si>
  <si>
    <t>Other borrowings</t>
  </si>
  <si>
    <t>Other employee benefits</t>
  </si>
  <si>
    <t>Payables</t>
  </si>
  <si>
    <t>TOTAL LIABILITIES</t>
  </si>
  <si>
    <t>NET ASSETS</t>
  </si>
  <si>
    <t>Of which:</t>
  </si>
  <si>
    <t>Accumulated surplus</t>
  </si>
  <si>
    <t>Other reserves</t>
  </si>
  <si>
    <t>NET WORTH</t>
  </si>
  <si>
    <t>CASH FLOWS FROM OPERATING ACTIVITES</t>
  </si>
  <si>
    <t>Cash received</t>
  </si>
  <si>
    <t>Taxes received</t>
  </si>
  <si>
    <t>Grants and subsidies received</t>
  </si>
  <si>
    <t>Receipts from sales of goods and services</t>
  </si>
  <si>
    <t>Interest receipts</t>
  </si>
  <si>
    <t>Dividends and tax equivalents</t>
  </si>
  <si>
    <t>Total cash received</t>
  </si>
  <si>
    <t>Cash Paid</t>
  </si>
  <si>
    <t>Wages, salaries and supplements, and superannuation</t>
  </si>
  <si>
    <t xml:space="preserve">Payments for goods and services </t>
  </si>
  <si>
    <t>Interest paid</t>
  </si>
  <si>
    <t>Grants and subsidies paid</t>
  </si>
  <si>
    <t>Other payments</t>
  </si>
  <si>
    <t>Total cash paid</t>
  </si>
  <si>
    <t>NET CASH FLOWS FROM OPERATING ACTIVITIES</t>
  </si>
  <si>
    <t>CASH FLOWS FROM INVESTING ACTIVITES</t>
  </si>
  <si>
    <t>Cash flows from investments in non-financial assets</t>
  </si>
  <si>
    <t>Total cash flows from investments in non-financial assets</t>
  </si>
  <si>
    <t>Cash  flows from investments in financial assets</t>
  </si>
  <si>
    <t>For policy purposes</t>
  </si>
  <si>
    <t>For liquidity purposes</t>
  </si>
  <si>
    <t>Cash paid</t>
  </si>
  <si>
    <t>Total cash flows from investments in financial assets</t>
  </si>
  <si>
    <t>NET CASH FLOWS FROM INVESTING ACTIVITIES</t>
  </si>
  <si>
    <t>CASH FLOWS FROM FINANCING ACTIVITIES</t>
  </si>
  <si>
    <t xml:space="preserve">Deposits received </t>
  </si>
  <si>
    <t>Other financing receipts</t>
  </si>
  <si>
    <t>Total cash receipts from financing activities</t>
  </si>
  <si>
    <t>Borrowings repaid</t>
  </si>
  <si>
    <t>Deposits paid</t>
  </si>
  <si>
    <t>Other financing payments</t>
  </si>
  <si>
    <t>Dividends paid</t>
  </si>
  <si>
    <t>Total payments for financing activities</t>
  </si>
  <si>
    <t>NET CASH FLOWS FROM FINANCING ACTIVITIES</t>
  </si>
  <si>
    <t>Net increase in cash and cash equivalents</t>
  </si>
  <si>
    <t>Cash and cash equivalents at the beginning of the year</t>
  </si>
  <si>
    <t>Cash and cash equivalents at the end of the year</t>
  </si>
  <si>
    <t>Net cash flows from operating activities</t>
  </si>
  <si>
    <t>Net cash flows from investing in non-financial assets</t>
  </si>
  <si>
    <t>Cash surplus/-deficit</t>
  </si>
  <si>
    <t>Operating Statement for the year ended 30 June</t>
  </si>
  <si>
    <t>Note 34</t>
  </si>
  <si>
    <t>Balance Sheet as at 30 June</t>
  </si>
  <si>
    <t>Statement of Changes in Equity for the year ended 30 June</t>
  </si>
  <si>
    <t>Cash Flow Statement for the year ended 30 June</t>
  </si>
  <si>
    <t>KMP Compensation</t>
  </si>
  <si>
    <t>Total public sector KMP include all Ministers. Total compensation for the State's KMP for the reporting period is presented in the following bands.</t>
  </si>
  <si>
    <t>(number)</t>
  </si>
  <si>
    <t>Remuneration ($)</t>
  </si>
  <si>
    <t>350,000-400,000</t>
  </si>
  <si>
    <t>400,000-450,000</t>
  </si>
  <si>
    <t>450,000-500,000</t>
  </si>
  <si>
    <t>500,000-550,000</t>
  </si>
  <si>
    <t>Post-employment benefits</t>
  </si>
  <si>
    <t>Total compensation of Ministers</t>
  </si>
  <si>
    <t>2019-20</t>
  </si>
  <si>
    <t>Categories of Financial Instruments</t>
  </si>
  <si>
    <t>The carrying amounts of each of the following categories of financial assets and financial liabilities at balance date are as follows.</t>
  </si>
  <si>
    <t>Financial Assets at amortised cost</t>
  </si>
  <si>
    <t>Financial Liabilities at amortised cost</t>
  </si>
  <si>
    <t>Lease liabilities</t>
  </si>
  <si>
    <t>Other financial liabilities</t>
  </si>
  <si>
    <t>The carrying amounts of each of the following categories of financial assets and financial liabilities at the balance sheet date are as follows.</t>
  </si>
  <si>
    <t>Financial assets at amortised cost</t>
  </si>
  <si>
    <t>Financial assets at fair value through profit or loss</t>
  </si>
  <si>
    <t>Guarantees</t>
  </si>
  <si>
    <t>Financial liabilities at fair value through profit or loss</t>
  </si>
  <si>
    <t>Financial liabilites at fair value through other comprehensive income</t>
  </si>
  <si>
    <t>Financial Assets</t>
  </si>
  <si>
    <t>Financial Liabilities</t>
  </si>
  <si>
    <t>Financial assets and liabilities exclude GST receivable/payable to the Australian Taxation Office and National Tax Equivalent arrangements.</t>
  </si>
  <si>
    <t>Fair Values</t>
  </si>
  <si>
    <t>Notional face
Value</t>
  </si>
  <si>
    <t>Net fair
Value</t>
  </si>
  <si>
    <t>Credit 
Exposure</t>
  </si>
  <si>
    <t>Interest rate contracts</t>
  </si>
  <si>
    <t>Forward exchange contracts</t>
  </si>
  <si>
    <t>Futures contracts</t>
  </si>
  <si>
    <t>Commodity contracts</t>
  </si>
  <si>
    <t>Equity Contracts</t>
  </si>
  <si>
    <t>Other commodity contracts</t>
  </si>
  <si>
    <t>Interest rate risk exposure</t>
  </si>
  <si>
    <t>The general governemnt sector’s exposure to interest rate risk and the effective interest rate by class of recognised financial asset and financial liability are shown below.</t>
  </si>
  <si>
    <t>Fixed Interest Maturing in</t>
  </si>
  <si>
    <t>Floating 
interest rate</t>
  </si>
  <si>
    <t>up to 3 months</t>
  </si>
  <si>
    <t>3 to 12
months</t>
  </si>
  <si>
    <t>1 year to
5 years</t>
  </si>
  <si>
    <t>Over 5 
years</t>
  </si>
  <si>
    <t>Total Fixed interest rate</t>
  </si>
  <si>
    <t>Non-interest
bearing</t>
  </si>
  <si>
    <t>Total
carrying
amount</t>
  </si>
  <si>
    <t>Weighted
average effective interest rate</t>
  </si>
  <si>
    <t>Advances paid:</t>
  </si>
  <si>
    <t>Non-government schools</t>
  </si>
  <si>
    <t>Other advances</t>
  </si>
  <si>
    <t>Financial liabilities</t>
  </si>
  <si>
    <t>The total public sector’s exposure to interest rate risk and the effective interest rate by class of recognised financial asset and financial liability are shown below.</t>
  </si>
  <si>
    <t>Homebuyers</t>
  </si>
  <si>
    <t>-1% change</t>
  </si>
  <si>
    <t>+1% change</t>
  </si>
  <si>
    <t>Carrying amount</t>
  </si>
  <si>
    <t>Profit</t>
  </si>
  <si>
    <t>Equity</t>
  </si>
  <si>
    <t>Interest rate sensitivity analysis</t>
  </si>
  <si>
    <t>Total Increase/-Decrease</t>
  </si>
  <si>
    <t>Carrying
amount as at
30 June 2020</t>
  </si>
  <si>
    <t>Fair value measurement at end of reporting period using:</t>
  </si>
  <si>
    <t>Note 33</t>
  </si>
  <si>
    <t>(a) Assets/liabilities valued using quoted prices (unadjusted) in active markets for identical assets or liabilities.</t>
  </si>
  <si>
    <t>(c) Assets/liabilities valued using inputs not based on observable market data.</t>
  </si>
  <si>
    <t>Future finance charges</t>
  </si>
  <si>
    <t>Discount rate (%)</t>
  </si>
  <si>
    <t>Percentage changes in obligation (%)</t>
  </si>
  <si>
    <t>Pension increases (%)</t>
  </si>
  <si>
    <t>(b) Assets/liabilities valued using inputs based on observable market data (either directly using prices or indirectly derived from prices).</t>
  </si>
  <si>
    <r>
      <t xml:space="preserve">Capital expenditure commitments </t>
    </r>
    <r>
      <rPr>
        <b/>
        <vertAlign val="superscript"/>
        <sz val="8"/>
        <rFont val="Arial"/>
        <family val="2"/>
      </rPr>
      <t>(a)</t>
    </r>
    <r>
      <rPr>
        <b/>
        <sz val="8"/>
        <rFont val="Arial"/>
        <family val="2"/>
      </rPr>
      <t xml:space="preserve">
</t>
    </r>
  </si>
  <si>
    <r>
      <t xml:space="preserve">Capital expenditure commitments </t>
    </r>
    <r>
      <rPr>
        <b/>
        <vertAlign val="superscript"/>
        <sz val="8"/>
        <rFont val="Arial"/>
        <family val="2"/>
      </rPr>
      <t>(b)</t>
    </r>
    <r>
      <rPr>
        <b/>
        <sz val="8"/>
        <rFont val="Arial"/>
        <family val="2"/>
      </rPr>
      <t xml:space="preserve">
</t>
    </r>
  </si>
  <si>
    <t>Note 15 (cont.)</t>
  </si>
  <si>
    <t>Property, Plant and Equipment</t>
  </si>
  <si>
    <t>Service concession assets</t>
  </si>
  <si>
    <t>Service concession intangible assets</t>
  </si>
  <si>
    <r>
      <t>Land, at fair value</t>
    </r>
    <r>
      <rPr>
        <vertAlign val="superscript"/>
        <sz val="8"/>
        <rFont val="Arial"/>
        <family val="2"/>
      </rPr>
      <t>(a)(c)</t>
    </r>
  </si>
  <si>
    <t>(a) Land valuations are provided by the Western Australian Land Information Authority (Valuation Services Branch) each financial year with an effective date of 1 July.  The valuation is based on information on the stock of land as at 30 June 2020.  Land vested in local authorities of $2,019 million (2020: $1,960 million) is not recognised in the consolidated Balance Sheet, as it is not under State public sector control.</t>
  </si>
  <si>
    <t>(b) Land under roads valuations are provided by the Western Australian Land Information Authority Valuation Services Branch each financial year with an effective date of 1 July.  The valuation is based on information on the stock of land as at 30 June 2020.</t>
  </si>
  <si>
    <r>
      <t>Buildings, at fair value</t>
    </r>
    <r>
      <rPr>
        <vertAlign val="superscript"/>
        <sz val="10"/>
        <rFont val="Arial"/>
        <family val="2"/>
      </rPr>
      <t>(b)</t>
    </r>
  </si>
  <si>
    <r>
      <t>Other infrastructure, at fair value</t>
    </r>
    <r>
      <rPr>
        <vertAlign val="superscript"/>
        <sz val="10"/>
        <rFont val="Arial"/>
        <family val="2"/>
      </rPr>
      <t>(b)</t>
    </r>
  </si>
  <si>
    <t>Fixed assets under construction</t>
  </si>
  <si>
    <r>
      <t>Electricity generation and transmission, at fair value</t>
    </r>
    <r>
      <rPr>
        <vertAlign val="superscript"/>
        <sz val="10"/>
        <rFont val="Arial"/>
        <family val="2"/>
      </rPr>
      <t>(d)</t>
    </r>
  </si>
  <si>
    <r>
      <t>Road networks, at fair value</t>
    </r>
    <r>
      <rPr>
        <vertAlign val="superscript"/>
        <sz val="10"/>
        <rFont val="Arial"/>
        <family val="2"/>
      </rPr>
      <t>(c)</t>
    </r>
  </si>
  <si>
    <r>
      <t>Water storage and distribution, at fair value</t>
    </r>
    <r>
      <rPr>
        <vertAlign val="superscript"/>
        <sz val="10"/>
        <rFont val="Arial"/>
        <family val="2"/>
      </rPr>
      <t>(e)</t>
    </r>
  </si>
  <si>
    <t>30 June 2021</t>
  </si>
  <si>
    <t>Adjustment for change in accounting policy - AASB 16</t>
  </si>
  <si>
    <t>Adjustment for change in accounting policy - AASB 1059</t>
  </si>
  <si>
    <r>
      <t>Level 1</t>
    </r>
    <r>
      <rPr>
        <vertAlign val="superscript"/>
        <sz val="11"/>
        <color rgb="FF000000"/>
        <rFont val="Arial"/>
        <family val="2"/>
      </rPr>
      <t>(a)</t>
    </r>
  </si>
  <si>
    <r>
      <t xml:space="preserve">Level 2 </t>
    </r>
    <r>
      <rPr>
        <vertAlign val="superscript"/>
        <sz val="11"/>
        <color rgb="FF000000"/>
        <rFont val="Arial"/>
        <family val="2"/>
      </rPr>
      <t>(b)</t>
    </r>
  </si>
  <si>
    <r>
      <t xml:space="preserve">Level 3 </t>
    </r>
    <r>
      <rPr>
        <vertAlign val="superscript"/>
        <sz val="11"/>
        <color rgb="FF000000"/>
        <rFont val="Arial"/>
        <family val="2"/>
      </rPr>
      <t>(c)</t>
    </r>
  </si>
  <si>
    <t>Assets classified as held for sale (Note 22)</t>
  </si>
  <si>
    <t>Service concession assets - Land (Note 18)</t>
  </si>
  <si>
    <t>Service concession assets - Buildings (Note 18)</t>
  </si>
  <si>
    <t>Service concession assets - Water storage and distribution (Note 18)</t>
  </si>
  <si>
    <t>Service concession assets - Other infrastructure (Note 18)</t>
  </si>
  <si>
    <t>Service concession assets - Plant, equipment and other (Note 18)</t>
  </si>
  <si>
    <t>Biological assets (Note 19)</t>
  </si>
  <si>
    <t>Investment property (Note 23)</t>
  </si>
  <si>
    <r>
      <t xml:space="preserve">Restated 30 June 2020 </t>
    </r>
    <r>
      <rPr>
        <b/>
        <vertAlign val="superscript"/>
        <sz val="11"/>
        <rFont val="Arial"/>
        <family val="2"/>
      </rPr>
      <t>(d)</t>
    </r>
  </si>
  <si>
    <r>
      <t xml:space="preserve">Restated 30 June 2020 </t>
    </r>
    <r>
      <rPr>
        <b/>
        <vertAlign val="superscript"/>
        <sz val="10"/>
        <rFont val="Arial"/>
        <family val="2"/>
      </rPr>
      <t>(d)</t>
    </r>
  </si>
  <si>
    <t>FAIR VALUE MEASUREMENTS</t>
  </si>
  <si>
    <t>(iii) Fair value measurements using significant unobservable inputs (Level 3)</t>
  </si>
  <si>
    <t>Fair value at 
start of 
period</t>
  </si>
  <si>
    <r>
      <t xml:space="preserve">Revaluation increments/-decrements </t>
    </r>
    <r>
      <rPr>
        <vertAlign val="superscript"/>
        <sz val="9"/>
        <color theme="1"/>
        <rFont val="Arial"/>
        <family val="2"/>
      </rPr>
      <t>(c)</t>
    </r>
    <r>
      <rPr>
        <sz val="8"/>
        <color theme="1"/>
        <rFont val="Arial"/>
        <family val="2"/>
      </rPr>
      <t xml:space="preserve"> 
</t>
    </r>
  </si>
  <si>
    <r>
      <t xml:space="preserve">Revaluation increments/-decrements </t>
    </r>
    <r>
      <rPr>
        <vertAlign val="superscript"/>
        <sz val="9"/>
        <color theme="1"/>
        <rFont val="Arial"/>
        <family val="2"/>
      </rPr>
      <t>(d)</t>
    </r>
    <r>
      <rPr>
        <sz val="9"/>
        <color theme="1"/>
        <rFont val="Arial"/>
        <family val="2"/>
      </rPr>
      <t xml:space="preserve"> </t>
    </r>
    <r>
      <rPr>
        <sz val="8"/>
        <color theme="1"/>
        <rFont val="Arial"/>
        <family val="2"/>
      </rPr>
      <t xml:space="preserve">
</t>
    </r>
  </si>
  <si>
    <t>Transfers 
from/-to 
Level 2</t>
  </si>
  <si>
    <t>Fair value at 
end of period</t>
  </si>
  <si>
    <t>Other Infrastructure</t>
  </si>
  <si>
    <t>Plant, equip &amp; other</t>
  </si>
  <si>
    <t>Service Concession assets - Land</t>
  </si>
  <si>
    <t>Service Concession assets - Buildings</t>
  </si>
  <si>
    <t>Service concession assets - Other infrastructure</t>
  </si>
  <si>
    <t>Service concession assets - Plant, equip &amp; other</t>
  </si>
  <si>
    <t>Fair value at 
start of period</t>
  </si>
  <si>
    <t>Adjustment for change in accounting 
policy AASB 16</t>
  </si>
  <si>
    <t>Adjustment for change in accounting 
policy AASB 1059</t>
  </si>
  <si>
    <t>Recognition
on initial application 
of AASB 1059</t>
  </si>
  <si>
    <t>Restated fair value at 
beginning of year</t>
  </si>
  <si>
    <t>FAIR VALUE MEASUREMENTS (CONT.)</t>
  </si>
  <si>
    <t>Land under Roads</t>
  </si>
  <si>
    <t>Service Concession Assets - Water storage and distribution</t>
  </si>
  <si>
    <t>Adjustment for change in accounting 
policy 
AASB 16</t>
  </si>
  <si>
    <t>Adjustment for change in accounting 
policy 
AASB 1059</t>
  </si>
  <si>
    <t>Market value for works of art</t>
  </si>
  <si>
    <t>Standing Timber
(Native Forests) - Discounted
Cash Flow</t>
  </si>
  <si>
    <t>Estimated average volume per annum
Estimated future timber market prices</t>
  </si>
  <si>
    <t>Standing Timber
(Sandlewood) - Discounted
Cash Flow</t>
  </si>
  <si>
    <t>Reconciliations of the opening and closing balances are provided in Note 14,17,19, 20 and 21.</t>
  </si>
  <si>
    <r>
      <t xml:space="preserve">Total Public Sector </t>
    </r>
    <r>
      <rPr>
        <vertAlign val="superscript"/>
        <sz val="8"/>
        <rFont val="Arial"/>
        <family val="2"/>
      </rPr>
      <t>(a)</t>
    </r>
  </si>
  <si>
    <r>
      <t>Freight Network Infrastructure -</t>
    </r>
    <r>
      <rPr>
        <i/>
        <sz val="8"/>
        <rFont val="Arial"/>
        <family val="2"/>
      </rPr>
      <t xml:space="preserve"> </t>
    </r>
    <r>
      <rPr>
        <sz val="8"/>
        <rFont val="Arial"/>
        <family val="2"/>
      </rPr>
      <t>Current Replacement 
Cost</t>
    </r>
  </si>
  <si>
    <r>
      <rPr>
        <sz val="8"/>
        <rFont val="Arial"/>
        <family val="2"/>
      </rPr>
      <t>Systems Infrastructure</t>
    </r>
    <r>
      <rPr>
        <i/>
        <sz val="8"/>
        <rFont val="Arial"/>
        <family val="2"/>
      </rPr>
      <t xml:space="preserve"> </t>
    </r>
    <r>
      <rPr>
        <sz val="8"/>
        <rFont val="Arial"/>
        <family val="2"/>
      </rPr>
      <t>- Current Replacement Cost</t>
    </r>
  </si>
  <si>
    <t>Standing Timber 
(Native Forests) - Discounted Cash Flow</t>
  </si>
  <si>
    <t xml:space="preserve">Estimated future timber market prices (gross profit) per cubic metre </t>
  </si>
  <si>
    <t xml:space="preserve">Estimated management costs per cubic metre to sell the volume </t>
  </si>
  <si>
    <t>Standing Timber 
(Sandlewood) - Discounted 
Cash Flow</t>
  </si>
  <si>
    <t>Estimated future timber market prices based on $US/$A forward exchange rates provided by Western Australian Treasury Corporation</t>
  </si>
  <si>
    <t>Weighted average price for products</t>
  </si>
  <si>
    <t>Standing Timber 
(Plantations) - Discounted 
Cash Flow</t>
  </si>
  <si>
    <t>Estimated future timber market prices based on $US/$A forward exchange rates to 2037 provided by Western Australian Treasury Corporation</t>
  </si>
  <si>
    <r>
      <rPr>
        <sz val="8"/>
        <rFont val="Arial"/>
        <family val="2"/>
      </rPr>
      <t>Esperance Pine Plantations</t>
    </r>
    <r>
      <rPr>
        <i/>
        <sz val="8"/>
        <rFont val="Arial"/>
        <family val="2"/>
      </rPr>
      <t xml:space="preserve"> - </t>
    </r>
    <r>
      <rPr>
        <sz val="8"/>
        <rFont val="Arial"/>
        <family val="2"/>
      </rPr>
      <t>Discounted Cash Flow</t>
    </r>
  </si>
  <si>
    <t>Estimated cost per hectare to harvest, produce and sell the volumn eover the forecast horizon</t>
  </si>
  <si>
    <t>NOTE 17: RIGHT-OF-USE ASSETS</t>
  </si>
  <si>
    <t>Lease adjustments</t>
  </si>
  <si>
    <t>at 30 June 2019</t>
  </si>
  <si>
    <t>Commer-cialised assets</t>
  </si>
  <si>
    <t>Software</t>
  </si>
  <si>
    <t>Gross carrying amount</t>
  </si>
  <si>
    <t>Accumulated depreciation and amortisation</t>
  </si>
  <si>
    <t>Recognition of service concession assets on initial application of AASB 1059</t>
  </si>
  <si>
    <t>Restated carrying amount at 1 July 2019</t>
  </si>
  <si>
    <t>Information on fair value measurements is provided in Note 15.</t>
  </si>
  <si>
    <t>INVENTORIES</t>
  </si>
  <si>
    <t>Commercialised 
assets</t>
  </si>
  <si>
    <t>Accumulated Amortisation</t>
  </si>
  <si>
    <t>Total Current</t>
  </si>
  <si>
    <t>Assets held for sale primarily relates to: the Department of Finance ($40 million land and buildings held for sale), the Department of Education ($26 million land held for sale), the Department of Transport ($21 million land and buildings, relating to the Welshpool Vehicle Examination Centre property), the Western Australian Planning Commission ($10 million land held for sale), and the Commissioner of Main Roads ($8 million land and buildings held for sale)</t>
  </si>
  <si>
    <t>Reconciliation of Assets classified as Held for Sale</t>
  </si>
  <si>
    <t>Revaluation increment/-decrement</t>
  </si>
  <si>
    <t xml:space="preserve">Transfers to property held for sale </t>
  </si>
  <si>
    <t>Loan Liabilities</t>
  </si>
  <si>
    <r>
      <t xml:space="preserve">Service Concession Liabilities - financial liability </t>
    </r>
    <r>
      <rPr>
        <vertAlign val="superscript"/>
        <sz val="11"/>
        <rFont val="Arial"/>
        <family val="2"/>
      </rPr>
      <t>(a)</t>
    </r>
  </si>
  <si>
    <r>
      <t xml:space="preserve">Domestic and foreign  borrowings </t>
    </r>
    <r>
      <rPr>
        <vertAlign val="superscript"/>
        <sz val="11"/>
        <rFont val="Arial"/>
        <family val="2"/>
      </rPr>
      <t>(b)</t>
    </r>
  </si>
  <si>
    <r>
      <t>Total</t>
    </r>
    <r>
      <rPr>
        <b/>
        <vertAlign val="superscript"/>
        <sz val="10"/>
        <rFont val="Arial"/>
        <family val="2"/>
      </rPr>
      <t xml:space="preserve"> (c) </t>
    </r>
  </si>
  <si>
    <r>
      <t xml:space="preserve">Service concession liabilities are recognised according to AASB 1059: </t>
    </r>
    <r>
      <rPr>
        <i/>
        <sz val="8"/>
        <rFont val="Arial"/>
        <family val="2"/>
      </rPr>
      <t>Service Concession Arrangements : Grantors.</t>
    </r>
  </si>
  <si>
    <t>Total service concession liabilities</t>
  </si>
  <si>
    <t>Borrowings maturity profile - information on the maturity profile of Borrowings is provided in Note 34: Financial Instruments.</t>
  </si>
  <si>
    <t>Bank overdrafts</t>
  </si>
  <si>
    <r>
      <t>Total</t>
    </r>
    <r>
      <rPr>
        <b/>
        <vertAlign val="superscript"/>
        <sz val="10"/>
        <rFont val="Arial"/>
        <family val="2"/>
      </rPr>
      <t xml:space="preserve"> </t>
    </r>
    <r>
      <rPr>
        <b/>
        <vertAlign val="superscript"/>
        <sz val="11"/>
        <rFont val="Arial"/>
        <family val="2"/>
      </rPr>
      <t>(c)</t>
    </r>
    <r>
      <rPr>
        <b/>
        <vertAlign val="superscript"/>
        <sz val="10"/>
        <rFont val="Arial"/>
        <family val="2"/>
      </rPr>
      <t xml:space="preserve"> </t>
    </r>
  </si>
  <si>
    <t>The following foreign currency borrowings are reported at Australian dollar equivalents applicable at the reporting date.</t>
  </si>
  <si>
    <t>The superannuation liability for the general government sector at 30 June 2021 was $5,516 million (2020 $6,818 million). The liability represents  98.5% (2020: 98.5%) of the whole-of-government total superannuation liability of $5,602 million at 30 June 2021 (2020: $6,920 million).
The disclosure information included in the Total Public Sector note below also applies to the general government sector.</t>
  </si>
  <si>
    <t>(i)</t>
  </si>
  <si>
    <t>(ii)</t>
  </si>
  <si>
    <t>The actuary has applied the following principal assumptions in assessing the defined benefit superannuation liabilities as reporting date and for following year expense.</t>
  </si>
  <si>
    <t>(iii)</t>
  </si>
  <si>
    <r>
      <t>Major categories of defined benefit plan assets as a percentage of total fund assets</t>
    </r>
    <r>
      <rPr>
        <vertAlign val="superscript"/>
        <sz val="8"/>
        <rFont val="Arial"/>
        <family val="2"/>
      </rPr>
      <t>(c)</t>
    </r>
    <r>
      <rPr>
        <sz val="8"/>
        <rFont val="Arial"/>
        <family val="2"/>
      </rPr>
      <t xml:space="preserve"> are as follows:</t>
    </r>
  </si>
  <si>
    <t>(iv)</t>
  </si>
  <si>
    <t>Net liability/-asset in balance sheet at end of prior year</t>
  </si>
  <si>
    <t>Net liability/-asset in balance sheet at end of year</t>
  </si>
  <si>
    <t>(v)</t>
  </si>
  <si>
    <t>(g)    Based on the actuarial valuation, the net liabilities fall due with the following.</t>
  </si>
  <si>
    <t>(vi)</t>
  </si>
  <si>
    <r>
      <t>Details of the deficit of the defined benefit plans measured in accordance with AAS 25</t>
    </r>
    <r>
      <rPr>
        <i/>
        <sz val="8"/>
        <rFont val="Arial"/>
        <family val="2"/>
      </rPr>
      <t> Financial Reporting by Superannuation Plans</t>
    </r>
    <r>
      <rPr>
        <sz val="8"/>
        <rFont val="Arial"/>
        <family val="2"/>
      </rPr>
      <t xml:space="preserve"> as determined from the plans’ most recent financial report are shown below:</t>
    </r>
  </si>
  <si>
    <t>(vii)</t>
  </si>
  <si>
    <t>The amounts recognised in the operating statement in respect of the defined benefit plans are as follows:</t>
  </si>
  <si>
    <t>(viii)</t>
  </si>
  <si>
    <t>Reconciliation of the fair value of defined benefit superannuation assets at the beginning and at the end of the year are set out below</t>
  </si>
  <si>
    <t>Actual operating costs</t>
  </si>
  <si>
    <t>(ix)</t>
  </si>
  <si>
    <t>Reconciliation of the fair value of defined benefit superannuation obligations at the beginning and at the end of the year are set out below</t>
  </si>
  <si>
    <t>Adjustment for asset ceiling</t>
  </si>
  <si>
    <t>(x)</t>
  </si>
  <si>
    <t>Reconciliation of actuarial -gain/loss on assets and liabilities are set out below:</t>
  </si>
  <si>
    <t>Unrecognised actuarial -gain/loss at beginning of year</t>
  </si>
  <si>
    <t>Unrecognised actuarial -gain/loss at end of year</t>
  </si>
  <si>
    <t>(xi)</t>
  </si>
  <si>
    <r>
      <t>Class 1</t>
    </r>
    <r>
      <rPr>
        <vertAlign val="superscript"/>
        <sz val="10"/>
        <rFont val="Arial"/>
        <family val="2"/>
      </rPr>
      <t>(d)</t>
    </r>
  </si>
  <si>
    <r>
      <t>Class 2</t>
    </r>
    <r>
      <rPr>
        <vertAlign val="superscript"/>
        <sz val="10"/>
        <rFont val="Arial"/>
        <family val="2"/>
      </rPr>
      <t>(e)</t>
    </r>
  </si>
  <si>
    <r>
      <t>Class 3</t>
    </r>
    <r>
      <rPr>
        <vertAlign val="superscript"/>
        <sz val="10"/>
        <rFont val="Arial"/>
        <family val="2"/>
      </rPr>
      <t>(f)</t>
    </r>
  </si>
  <si>
    <t>(c) Only the Pension Scheme and Gold State Super Scheme have plan assets. The Judges’ Pension and Parliamentary Superannuation Schemes are unfunded with no employer/employee contributions</t>
  </si>
  <si>
    <t>Liabilities for defined benefit scheme at 30 June for the last five years as follows.</t>
  </si>
  <si>
    <t>(xii)</t>
  </si>
  <si>
    <t>Sensitivity Analysis</t>
  </si>
  <si>
    <r>
      <t>Sensitivity analysis for the defined benefit obligation is presented on the following scenarios</t>
    </r>
    <r>
      <rPr>
        <vertAlign val="superscript"/>
        <sz val="8"/>
        <rFont val="Arial"/>
        <family val="2"/>
      </rPr>
      <t>(h).</t>
    </r>
  </si>
  <si>
    <t>+0.5 percentage point discount</t>
  </si>
  <si>
    <t>-0.5 percentage point discount</t>
  </si>
  <si>
    <t>+0.5% future salary increase</t>
  </si>
  <si>
    <t>2.0% for the first two years and 3.0% thereafter</t>
  </si>
  <si>
    <t>2.0% for the first year and 3.25% thereafter</t>
  </si>
  <si>
    <t>+0.5% pension indexation rate</t>
  </si>
  <si>
    <r>
      <t>(h)</t>
    </r>
    <r>
      <rPr>
        <sz val="7"/>
        <color rgb="FF000000"/>
        <rFont val="Times New Roman"/>
        <family val="1"/>
      </rPr>
      <t xml:space="preserve">     </t>
    </r>
    <r>
      <rPr>
        <sz val="7"/>
        <color rgb="FF000000"/>
        <rFont val="Arial"/>
        <family val="2"/>
      </rPr>
      <t>Sensitivity figures do not include Gold State Superannuation Scheme reserves amounting to $42.1 million (30 June 2020: $44.2 million).</t>
    </r>
  </si>
  <si>
    <t>Service Concession Liabilities - Grant of Right to Operate</t>
  </si>
  <si>
    <r>
      <t xml:space="preserve">Grant liabilities </t>
    </r>
    <r>
      <rPr>
        <vertAlign val="superscript"/>
        <sz val="11"/>
        <rFont val="Arial"/>
        <family val="2"/>
      </rPr>
      <t>(a)</t>
    </r>
  </si>
  <si>
    <r>
      <t xml:space="preserve">Contract liabilities </t>
    </r>
    <r>
      <rPr>
        <vertAlign val="superscript"/>
        <sz val="11"/>
        <rFont val="Arial"/>
        <family val="2"/>
      </rPr>
      <t>(b)</t>
    </r>
  </si>
  <si>
    <t>Reconciliation of changes in contract liabilities</t>
  </si>
  <si>
    <r>
      <t xml:space="preserve">Insurance claims </t>
    </r>
    <r>
      <rPr>
        <vertAlign val="superscript"/>
        <sz val="9"/>
        <rFont val="Arial"/>
        <family val="2"/>
      </rPr>
      <t>(a)</t>
    </r>
  </si>
  <si>
    <r>
      <t xml:space="preserve">Insurance claims </t>
    </r>
    <r>
      <rPr>
        <vertAlign val="superscript"/>
        <sz val="11"/>
        <rFont val="Arial"/>
        <family val="2"/>
      </rPr>
      <t>(a)</t>
    </r>
  </si>
  <si>
    <r>
      <t xml:space="preserve">Grant liabilities </t>
    </r>
    <r>
      <rPr>
        <vertAlign val="superscript"/>
        <sz val="11"/>
        <rFont val="Arial"/>
        <family val="2"/>
      </rPr>
      <t>(b)</t>
    </r>
  </si>
  <si>
    <r>
      <t xml:space="preserve">Contract liabilities </t>
    </r>
    <r>
      <rPr>
        <vertAlign val="superscript"/>
        <sz val="11"/>
        <rFont val="Arial"/>
        <family val="2"/>
      </rPr>
      <t>(c)</t>
    </r>
  </si>
  <si>
    <t>NOTE5: CLASSIFICATION OF THE FUNCTIONS OF GOVERNMENT</t>
  </si>
  <si>
    <t>NOTE 7: DEPRECIATION AND AMORTISATION EXPENSE</t>
  </si>
  <si>
    <t>Note: Columns may not add due to rounding.</t>
  </si>
  <si>
    <t>NOTE 8: OTHER GROSS OPERATING EXPENSES</t>
  </si>
  <si>
    <t>NOTE 9: OTHER INTEREST</t>
  </si>
  <si>
    <t>NOTE 10: TRANSFER EXPENSES</t>
  </si>
  <si>
    <r>
      <t>(a)</t>
    </r>
    <r>
      <rPr>
        <sz val="8"/>
        <color rgb="FF000000"/>
        <rFont val="Times New Roman"/>
        <family val="1"/>
      </rPr>
      <t xml:space="preserve">     </t>
    </r>
    <r>
      <rPr>
        <sz val="8"/>
        <color rgb="FF000000"/>
        <rFont val="Arial"/>
        <family val="2"/>
      </rPr>
      <t>Includes grants, subsidies and other transfer expenses.</t>
    </r>
  </si>
  <si>
    <t>NOTE 11: RECEIVABLES</t>
  </si>
  <si>
    <t>NOTE 12: LAND</t>
  </si>
  <si>
    <r>
      <t>NOTE 13: OTHER PROPERTY, PLANT AND EQUIPMENT</t>
    </r>
    <r>
      <rPr>
        <b/>
        <vertAlign val="superscript"/>
        <sz val="12"/>
        <rFont val="Arial"/>
        <family val="2"/>
      </rPr>
      <t>(a)</t>
    </r>
  </si>
  <si>
    <t>(a) The application of AASB 1059 has resulted in the reclassification of property, plant and equipment held under a service concession arrangement as service concession assets. This reclassification has resulted in a restatement of June 2020 figures shown in this note.</t>
  </si>
  <si>
    <t>(c) (c)	The application of AASB 1059 has resulted in the reclassification of property, plant and equipment held under a service concession arrangement as service concession assets. This reclassification has resulted in a restatement of June 2020 figures in this note</t>
  </si>
  <si>
    <r>
      <t>(a)</t>
    </r>
    <r>
      <rPr>
        <sz val="8"/>
        <rFont val="Times New Roman"/>
        <family val="1"/>
      </rPr>
      <t xml:space="preserve">     </t>
    </r>
    <r>
      <rPr>
        <sz val="8"/>
        <rFont val="Arial"/>
        <family val="2"/>
      </rPr>
      <t>The application of AASB 1059 has resulted in the reclassification of property, plant and equipment held under a service concession arrangement as service concession assets. This reclassification has resulted in a restatement of June 2020 figures in this note.</t>
    </r>
  </si>
  <si>
    <r>
      <t>(b)</t>
    </r>
    <r>
      <rPr>
        <sz val="8"/>
        <rFont val="Times New Roman"/>
        <family val="1"/>
      </rPr>
      <t xml:space="preserve">     </t>
    </r>
    <r>
      <rPr>
        <sz val="8"/>
        <rFont val="Arial"/>
        <family val="2"/>
      </rPr>
      <t>Building valuations are provided by Western Australian Land Information Authority (Valuation Services) and by other independent professional valuers. Revaluations are made with sufficient regularity to ensure that the carrying amount does not materially differ from fair value at reporting date.</t>
    </r>
  </si>
  <si>
    <r>
      <t>(c)</t>
    </r>
    <r>
      <rPr>
        <sz val="8"/>
        <rFont val="Times New Roman"/>
        <family val="1"/>
      </rPr>
      <t xml:space="preserve">     </t>
    </r>
    <r>
      <rPr>
        <sz val="8"/>
        <rFont val="Arial"/>
        <family val="2"/>
      </rPr>
      <t>Road infrastructure comprising roads, bridges and road furniture was valued at fair value by the Commissioner of Main Roads’ Engineer at 30 June 2021.</t>
    </r>
  </si>
  <si>
    <r>
      <t>(d)</t>
    </r>
    <r>
      <rPr>
        <sz val="8"/>
        <rFont val="Times New Roman"/>
        <family val="1"/>
      </rPr>
      <t xml:space="preserve">     </t>
    </r>
    <r>
      <rPr>
        <sz val="8"/>
        <rFont val="Arial"/>
        <family val="2"/>
      </rPr>
      <t>Electricity generation and transmission includes the cost of decommissioning of property, plant and equipment including the cost of dismantling and removing the asset and restoring the site on which it is located, to the extent that these costs are also recognised as a provision.</t>
    </r>
  </si>
  <si>
    <r>
      <t>(e)</t>
    </r>
    <r>
      <rPr>
        <sz val="8"/>
        <rFont val="Times New Roman"/>
        <family val="1"/>
      </rPr>
      <t xml:space="preserve">     </t>
    </r>
    <r>
      <rPr>
        <sz val="8"/>
        <rFont val="Arial"/>
        <family val="2"/>
      </rPr>
      <t>Water storage and distribution, comprising pipelines, outfalls and fittings, dams, reservoirs, bores and tanks, ocean outfalls, pump stations and treatment plants, drains and channels and other structures, are reported at deemed cost being a revalued amount prior to transition that approximates the fair value as at date of valuation.</t>
    </r>
  </si>
  <si>
    <r>
      <t>(a)</t>
    </r>
    <r>
      <rPr>
        <sz val="7"/>
        <rFont val="Times New Roman"/>
        <family val="1"/>
      </rPr>
      <t xml:space="preserve">     </t>
    </r>
    <r>
      <rPr>
        <sz val="7"/>
        <rFont val="Arial"/>
        <family val="2"/>
      </rPr>
      <t>Information on fair value measurements is provided in Note 15.</t>
    </r>
  </si>
  <si>
    <r>
      <t>Note: Columns/rows may not add due to rounding.</t>
    </r>
    <r>
      <rPr>
        <sz val="2"/>
        <color rgb="FF000000"/>
        <rFont val="Arial"/>
        <family val="2"/>
      </rPr>
      <t xml:space="preserve"> </t>
    </r>
  </si>
  <si>
    <r>
      <t xml:space="preserve">NOTE 14: RECONCILIATION OF LAND AND OTHER PROPERTY, PLANT AND EQUIPMENT </t>
    </r>
    <r>
      <rPr>
        <b/>
        <vertAlign val="superscript"/>
        <sz val="12"/>
        <rFont val="Arial"/>
        <family val="2"/>
      </rPr>
      <t>(a)</t>
    </r>
  </si>
  <si>
    <r>
      <t>(a)</t>
    </r>
    <r>
      <rPr>
        <sz val="8"/>
        <rFont val="Times New Roman"/>
        <family val="1"/>
      </rPr>
      <t xml:space="preserve">     </t>
    </r>
    <r>
      <rPr>
        <sz val="8"/>
        <rFont val="Arial"/>
        <family val="2"/>
      </rPr>
      <t>Assets valued using quoted prices (unadjusted) in active markets for identical assets.</t>
    </r>
  </si>
  <si>
    <r>
      <t>(b)</t>
    </r>
    <r>
      <rPr>
        <sz val="8"/>
        <rFont val="Times New Roman"/>
        <family val="1"/>
      </rPr>
      <t xml:space="preserve">     </t>
    </r>
    <r>
      <rPr>
        <sz val="8"/>
        <rFont val="Arial"/>
        <family val="2"/>
      </rPr>
      <t>Assets valued using inputs based on observable market data (either directly or indirectly).</t>
    </r>
  </si>
  <si>
    <r>
      <t>(c)</t>
    </r>
    <r>
      <rPr>
        <sz val="8"/>
        <rFont val="Times New Roman"/>
        <family val="1"/>
      </rPr>
      <t xml:space="preserve">     </t>
    </r>
    <r>
      <rPr>
        <sz val="8"/>
        <rFont val="Arial"/>
        <family val="2"/>
      </rPr>
      <t>Assets valued using inputs not based on observable market data.</t>
    </r>
  </si>
  <si>
    <r>
      <t>(d)</t>
    </r>
    <r>
      <rPr>
        <sz val="8"/>
        <rFont val="Times New Roman"/>
        <family val="1"/>
      </rPr>
      <t xml:space="preserve">     </t>
    </r>
    <r>
      <rPr>
        <sz val="8"/>
        <rFont val="Arial"/>
        <family val="2"/>
      </rPr>
      <t>The application of AASB 1059 has resulted in the reclassification of property, plant and equipment held under a service concession arrangement as service concession assets. This reclassification has resulted in a restatement of June 2020 figures in this note.</t>
    </r>
  </si>
  <si>
    <r>
      <t>(a)</t>
    </r>
    <r>
      <rPr>
        <sz val="8"/>
        <rFont val="Times New Roman"/>
        <family val="1"/>
      </rPr>
      <t xml:space="preserve">    </t>
    </r>
    <r>
      <rPr>
        <sz val="8"/>
        <rFont val="Arial"/>
        <family val="2"/>
      </rPr>
      <t>There was $56 million in losses for the period included in Operating Result for assets held at the end of the reporting period, under ‘Net gains on assets/liabilities’.</t>
    </r>
  </si>
  <si>
    <r>
      <t>(b)</t>
    </r>
    <r>
      <rPr>
        <sz val="8"/>
        <rFont val="Times New Roman"/>
        <family val="1"/>
      </rPr>
      <t xml:space="preserve">     </t>
    </r>
    <r>
      <rPr>
        <sz val="8"/>
        <rFont val="Arial"/>
        <family val="2"/>
      </rPr>
      <t>There was no change in unrealised gains or loss for the period included in the Operating Result for assets held at the end of the reporting period.</t>
    </r>
  </si>
  <si>
    <r>
      <t>(c)</t>
    </r>
    <r>
      <rPr>
        <sz val="8"/>
        <rFont val="Times New Roman"/>
        <family val="1"/>
      </rPr>
      <t xml:space="preserve">     </t>
    </r>
    <r>
      <rPr>
        <sz val="8"/>
        <rFont val="Arial"/>
        <family val="2"/>
      </rPr>
      <t>Recognised in Operating Statement.</t>
    </r>
  </si>
  <si>
    <r>
      <t>(d)</t>
    </r>
    <r>
      <rPr>
        <sz val="8"/>
        <rFont val="Times New Roman"/>
        <family val="1"/>
      </rPr>
      <t xml:space="preserve">     </t>
    </r>
    <r>
      <rPr>
        <sz val="8"/>
        <rFont val="Arial"/>
        <family val="2"/>
      </rPr>
      <t>Recognised in ‘All other movements in equity’.</t>
    </r>
  </si>
  <si>
    <t>Note: Columns may not add due to rounding</t>
  </si>
  <si>
    <r>
      <t>(a)</t>
    </r>
    <r>
      <rPr>
        <sz val="8"/>
        <rFont val="Times New Roman"/>
        <family val="1"/>
      </rPr>
      <t xml:space="preserve">     </t>
    </r>
    <r>
      <rPr>
        <sz val="8"/>
        <rFont val="Arial"/>
        <family val="2"/>
      </rPr>
      <t>There was $29 million in losses for the period included in Operating Result for assets held at the end of the reporting period, under ‘Net gains on assets/liabilities’.</t>
    </r>
  </si>
  <si>
    <t>NOTE 15: FAIR VALUE MEASUREMENTS (CONT).</t>
  </si>
  <si>
    <t>(a)     There was $55 million in losses for the period included in Operating Result for assets held at the end of the reporting period, under 'Net gains on assets/liabilities'.</t>
  </si>
  <si>
    <r>
      <t>(a)</t>
    </r>
    <r>
      <rPr>
        <sz val="8"/>
        <rFont val="Times New Roman"/>
        <family val="1"/>
      </rPr>
      <t xml:space="preserve">     </t>
    </r>
    <r>
      <rPr>
        <sz val="8"/>
        <rFont val="Arial"/>
        <family val="2"/>
      </rPr>
      <t>There was $28 million in losses for the period included in Operating Result for assets held at the end of the reporting period, under 'Net gains on assets/liabilities'.</t>
    </r>
  </si>
  <si>
    <t>NOTE 17: RECONCILIATION OF RIGHT-OF-USE ASSETS (CONT).</t>
  </si>
  <si>
    <t>NOTE 18: SERVICE CONCESSION ASSETS</t>
  </si>
  <si>
    <r>
      <t>(a)</t>
    </r>
    <r>
      <rPr>
        <sz val="8"/>
        <rFont val="Times New Roman"/>
        <family val="1"/>
      </rPr>
      <t xml:space="preserve">     </t>
    </r>
    <r>
      <rPr>
        <sz val="8"/>
        <rFont val="Arial"/>
        <family val="2"/>
      </rPr>
      <t>Information on fair value measurements is provided in Note 15.</t>
    </r>
  </si>
  <si>
    <t>NOTE 19: BIOLOGICAL ASSETS</t>
  </si>
  <si>
    <t xml:space="preserve">Note: Columns/rows may not add due to rounding. </t>
  </si>
  <si>
    <r>
      <t>(a)</t>
    </r>
    <r>
      <rPr>
        <sz val="8"/>
        <color rgb="FF000000"/>
        <rFont val="Times New Roman"/>
        <family val="1"/>
      </rPr>
      <t xml:space="preserve">     </t>
    </r>
    <r>
      <rPr>
        <sz val="8"/>
        <color rgb="FF000000"/>
        <rFont val="Arial"/>
        <family val="2"/>
      </rPr>
      <t>Information on fair value measurements is provided in Note 15.</t>
    </r>
  </si>
  <si>
    <r>
      <t>(b)</t>
    </r>
    <r>
      <rPr>
        <sz val="8"/>
        <color rgb="FF000000"/>
        <rFont val="Times New Roman"/>
        <family val="1"/>
      </rPr>
      <t xml:space="preserve">     </t>
    </r>
    <r>
      <rPr>
        <sz val="8"/>
        <color rgb="FF000000"/>
        <rFont val="Arial"/>
        <family val="2"/>
      </rPr>
      <t>Native and plantation standing trees consist of mature and maturing standing trees stated at fair value less estimated selling costs, based on discounted cash flow models using a pre-tax weighted average cost of capital, supported by market evidence.</t>
    </r>
  </si>
  <si>
    <t>NOTE 21: INTANGIBLE ASSETS</t>
  </si>
  <si>
    <t>NOTE 22: ASSETS CLASSIFIED AS HELD FOR SALE</t>
  </si>
  <si>
    <r>
      <t xml:space="preserve">NOTE 23: INVESTMENT PROPERTIES </t>
    </r>
    <r>
      <rPr>
        <b/>
        <vertAlign val="superscript"/>
        <sz val="12"/>
        <rFont val="Arial"/>
        <family val="2"/>
      </rPr>
      <t>(a)</t>
    </r>
  </si>
  <si>
    <t>NOTE 24:  BORROWINGS</t>
  </si>
  <si>
    <t xml:space="preserve"> NOTE 25: UNFUNDED SUPERANNUATION</t>
  </si>
  <si>
    <t>NOTE 26: OTHER EMPLOYEE BENEFITS</t>
  </si>
  <si>
    <t>NOTE 27: OTHER LIABILITIES</t>
  </si>
  <si>
    <t>NOTE 28: RECONCILIATION OF NET CASH FLOWS FROM OPERATING ACTIVITIES TO SURPLUS FOR THE PERIOD</t>
  </si>
  <si>
    <t>NOTE 29: CLOSING CASH BALANCES</t>
  </si>
  <si>
    <t xml:space="preserve">NOTE 33: QUANTIFIABLE CONTINGENT ASSETS AND LIABILITIES </t>
  </si>
  <si>
    <t>Note 37</t>
  </si>
  <si>
    <t>NOTE 37: RELATED PARTY DISCLOSURES</t>
  </si>
  <si>
    <t>NOTE 35: OTHER DISAGGREGATED INFORMATION (CONT.)</t>
  </si>
  <si>
    <t>NOTE 34: FINANCIAL INSTRUMENTS (CONT.)</t>
  </si>
  <si>
    <t>NOTE 30: RESTRICTED FINANCIAL ASSETS</t>
  </si>
  <si>
    <t xml:space="preserve">Note 29: </t>
  </si>
  <si>
    <r>
      <t>General government</t>
    </r>
    <r>
      <rPr>
        <vertAlign val="superscript"/>
        <sz val="8"/>
        <rFont val="Arial"/>
        <family val="2"/>
      </rPr>
      <t xml:space="preserve"> </t>
    </r>
    <r>
      <rPr>
        <vertAlign val="superscript"/>
        <sz val="9"/>
        <rFont val="Arial"/>
        <family val="2"/>
      </rPr>
      <t>(a)</t>
    </r>
  </si>
  <si>
    <r>
      <t>Public non-financial corporations</t>
    </r>
    <r>
      <rPr>
        <vertAlign val="superscript"/>
        <sz val="9"/>
        <rFont val="Arial"/>
        <family val="2"/>
      </rPr>
      <t xml:space="preserve"> </t>
    </r>
  </si>
  <si>
    <r>
      <t>Contingent liabilities under guarantees, warranties, indemnities and sureties</t>
    </r>
    <r>
      <rPr>
        <sz val="9"/>
        <rFont val="Arial"/>
        <family val="2"/>
      </rPr>
      <t xml:space="preserve"> </t>
    </r>
    <r>
      <rPr>
        <vertAlign val="superscript"/>
        <sz val="9"/>
        <rFont val="Arial"/>
        <family val="2"/>
      </rPr>
      <t>(b)</t>
    </r>
  </si>
  <si>
    <r>
      <t xml:space="preserve">Contingent liabilites for superannuation entitlements of public universities </t>
    </r>
    <r>
      <rPr>
        <vertAlign val="superscript"/>
        <sz val="9"/>
        <rFont val="Arial"/>
        <family val="2"/>
      </rPr>
      <t>(c)</t>
    </r>
  </si>
  <si>
    <r>
      <t xml:space="preserve">Other contingent liabilites </t>
    </r>
    <r>
      <rPr>
        <vertAlign val="superscript"/>
        <sz val="9"/>
        <rFont val="Arial"/>
        <family val="2"/>
      </rPr>
      <t>(d)</t>
    </r>
  </si>
  <si>
    <t>Note 30</t>
  </si>
  <si>
    <t>There are restrictions on the uses of specific purpose Commonwealth grants. Funding received and not yet spent total $204 million (2020: $161 million)</t>
  </si>
  <si>
    <t>Moneys held in a trustee capaicty are not controlled by the State and are excluded from assets and liabilities. An amount of $264 million was held as at 30 June 2021, compared with $449 million at 30 June 2020.</t>
  </si>
  <si>
    <t>NOTE 31: MONEYS HELD IN A TRUST</t>
  </si>
  <si>
    <t>• road infrastructure spending of $1.5 billion (30 June 2020: $707 million), including the Design and Construction of the Bunbury Outer Ring Road ($561 million), Swan River Crossings - Fremantle Road and Rall ($231 million), Great Eastern Highway Bypass interchanges ($195 million), Mitchell Freeway Extension - Hester Avenue to Romeo Road ($169 million), Albany Ring Road ($32 million), Coolgardie Esperance Highway Upgrade - Emu Rocks Station ($31 million) and the Greath northern Highway, Ord River North section ($30 million);</t>
  </si>
  <si>
    <t>• school infrastructure of $714 million (30 June 2020: $433 million) for the building of new schools, additions and improvements to primary and high schools ($425 million), as well as a component for the State's COVID-19 Recovery ($290 million);</t>
  </si>
  <si>
    <t>• major health infrastructure totalling $284 million (30 June 2020: $65 million) including contracted purchases of medical equipment replacements, COVD-19 vaccination equipment, Royal Perth Hospital WiFi rollout, infrastructure upgrades at King Edward Memorial Hospital, Sir Charles Gairdner Hospital Emergency Department upgrade and Stage 2 development of Joondalup Health Campus</t>
  </si>
  <si>
    <t>NOTE 32: CAPITAL EXPENDITURE COMMITMENTS</t>
  </si>
  <si>
    <t>• rail and bus infrastructure of $3.7 billion (30 June 2020: $3 billion), includes outstanding commitments surrounding the METRONET railcar procurement ($1.6 billion), the supply and delivery of buses ($170 million), as well as the continued development of the Morley-Ellenbrook Line ($700 million) and Yanchep Railway Extension ($663 million).</t>
  </si>
  <si>
    <t>• waste and wastewater projects of $246 million (30 June 2020: $269 million) including the design and construction of Quinns main sewer extension with 1,931 meters of DN1800 ($26 million).</t>
  </si>
  <si>
    <t>• Land development projects of $270 million (30 June 2020: $76 million) including the Ocean Reef Marina.($50 million) and Australian Marine complex ($56.6 million) developments.</t>
  </si>
  <si>
    <t>NOTE 34: FINANCIAL INSTRUMENTS</t>
  </si>
  <si>
    <t>Borrrowings</t>
  </si>
  <si>
    <t>Service concession liabilities</t>
  </si>
  <si>
    <r>
      <t>Receivables</t>
    </r>
    <r>
      <rPr>
        <vertAlign val="superscript"/>
        <sz val="11"/>
        <rFont val="Arial"/>
        <family val="2"/>
      </rPr>
      <t>(a)</t>
    </r>
  </si>
  <si>
    <r>
      <t>Total financial assets</t>
    </r>
    <r>
      <rPr>
        <b/>
        <vertAlign val="superscript"/>
        <sz val="11"/>
        <rFont val="Arial"/>
        <family val="2"/>
      </rPr>
      <t xml:space="preserve">(b) </t>
    </r>
  </si>
  <si>
    <t>Borrowings:</t>
  </si>
  <si>
    <r>
      <t>Payables</t>
    </r>
    <r>
      <rPr>
        <vertAlign val="superscript"/>
        <sz val="11"/>
        <rFont val="Arial"/>
        <family val="2"/>
      </rPr>
      <t>(c)</t>
    </r>
  </si>
  <si>
    <r>
      <t>Total financial liabilities</t>
    </r>
    <r>
      <rPr>
        <b/>
        <vertAlign val="superscript"/>
        <sz val="11"/>
        <rFont val="Arial"/>
        <family val="2"/>
      </rPr>
      <t>(b)</t>
    </r>
  </si>
  <si>
    <t>Service concession liaibilities</t>
  </si>
  <si>
    <r>
      <t>Guarantees</t>
    </r>
    <r>
      <rPr>
        <vertAlign val="superscript"/>
        <sz val="11"/>
        <rFont val="Arial"/>
        <family val="2"/>
      </rPr>
      <t>(d)</t>
    </r>
  </si>
  <si>
    <r>
      <t>Total financial assets</t>
    </r>
    <r>
      <rPr>
        <b/>
        <vertAlign val="superscript"/>
        <sz val="11"/>
        <rFont val="Arial"/>
        <family val="2"/>
      </rPr>
      <t>(b)</t>
    </r>
    <r>
      <rPr>
        <b/>
        <vertAlign val="superscript"/>
        <sz val="7.5"/>
        <rFont val="Arial"/>
        <family val="2"/>
      </rPr>
      <t xml:space="preserve"> </t>
    </r>
  </si>
  <si>
    <r>
      <t>(a)</t>
    </r>
    <r>
      <rPr>
        <sz val="7"/>
        <rFont val="Times New Roman"/>
        <family val="1"/>
      </rPr>
      <t xml:space="preserve">     </t>
    </r>
    <r>
      <rPr>
        <sz val="7"/>
        <rFont val="Arial"/>
        <family val="2"/>
      </rPr>
      <t>The amount of receivables excludes GST recoverable from the Australian Taxation Office (statutory receivable) and National Tax Equivalent Regimes.</t>
    </r>
  </si>
  <si>
    <r>
      <t>(b)</t>
    </r>
    <r>
      <rPr>
        <sz val="7"/>
        <rFont val="Times New Roman"/>
        <family val="1"/>
      </rPr>
      <t xml:space="preserve">     </t>
    </r>
    <r>
      <rPr>
        <sz val="7"/>
        <rFont val="Arial"/>
        <family val="2"/>
      </rPr>
      <t>Excludes non-financial assets and liabilities that are reported on the face of the balance sheet.</t>
    </r>
  </si>
  <si>
    <r>
      <t>(c)</t>
    </r>
    <r>
      <rPr>
        <sz val="7"/>
        <rFont val="Times New Roman"/>
        <family val="1"/>
      </rPr>
      <t xml:space="preserve">     </t>
    </r>
    <r>
      <rPr>
        <sz val="7"/>
        <rFont val="Arial"/>
        <family val="2"/>
      </rPr>
      <t>The amount of payables excludes GST payable to the Australian Taxation Office (statutory payable).</t>
    </r>
  </si>
  <si>
    <r>
      <t>(b)</t>
    </r>
    <r>
      <rPr>
        <sz val="7"/>
        <rFont val="Times New Roman"/>
        <family val="1"/>
      </rPr>
      <t xml:space="preserve">     </t>
    </r>
    <r>
      <rPr>
        <sz val="7"/>
        <rFont val="Arial"/>
        <family val="2"/>
      </rPr>
      <t>The amount of payables excludes GST payable to the Australian Taxation Office (statutory payable).</t>
    </r>
  </si>
  <si>
    <r>
      <t>(c)</t>
    </r>
    <r>
      <rPr>
        <sz val="7"/>
        <rFont val="Times New Roman"/>
        <family val="1"/>
      </rPr>
      <t xml:space="preserve">     </t>
    </r>
    <r>
      <rPr>
        <sz val="7"/>
        <rFont val="Arial"/>
        <family val="2"/>
      </rPr>
      <t>Excludes non-financial assets and liabilities that are reported on the face of the balance sheet.</t>
    </r>
  </si>
  <si>
    <r>
      <t>(d)</t>
    </r>
    <r>
      <rPr>
        <sz val="7"/>
        <rFont val="Times New Roman"/>
        <family val="1"/>
      </rPr>
      <t xml:space="preserve">     </t>
    </r>
    <r>
      <rPr>
        <sz val="7"/>
        <rFont val="Arial"/>
        <family val="2"/>
      </rPr>
      <t>Excludes non‑financial assets and liabilities that are reported on the face of the balance sheet.</t>
    </r>
  </si>
  <si>
    <r>
      <t>(a)</t>
    </r>
    <r>
      <rPr>
        <sz val="7"/>
        <rFont val="Times New Roman"/>
        <family val="1"/>
      </rPr>
      <t xml:space="preserve">     </t>
    </r>
    <r>
      <rPr>
        <sz val="7"/>
        <rFont val="Arial"/>
        <family val="2"/>
      </rPr>
      <t>The amount of receivables excludes GST recoverable from the Australian Taxation Office (statutory receivable).</t>
    </r>
  </si>
  <si>
    <t>(b)     The amount of payable excludes GST payable to the Australian Taxation Office (statutory payable).</t>
  </si>
  <si>
    <t>(c)     Includes guarantees, warranties indemnities and sureties. See Note 32: Contingent Assets and Liabilities.</t>
  </si>
  <si>
    <r>
      <t>(b)</t>
    </r>
    <r>
      <rPr>
        <sz val="7"/>
        <rFont val="Times New Roman"/>
        <family val="1"/>
      </rPr>
      <t xml:space="preserve">     </t>
    </r>
    <r>
      <rPr>
        <sz val="7"/>
        <rFont val="Arial"/>
        <family val="2"/>
      </rPr>
      <t>Excludes non-financial assets and liabilities that are reported on the face of the balance sheet</t>
    </r>
  </si>
  <si>
    <r>
      <t>(d)</t>
    </r>
    <r>
      <rPr>
        <sz val="7"/>
        <rFont val="Times New Roman"/>
        <family val="1"/>
      </rPr>
      <t xml:space="preserve">     </t>
    </r>
    <r>
      <rPr>
        <sz val="7"/>
        <rFont val="Arial"/>
        <family val="2"/>
      </rPr>
      <t>Includes guarantees, warranties, indemnities and sureties. See Note 32: </t>
    </r>
    <r>
      <rPr>
        <i/>
        <sz val="7"/>
        <rFont val="Arial"/>
        <family val="2"/>
      </rPr>
      <t>Contingent Assets and Liabilities</t>
    </r>
    <r>
      <rPr>
        <sz val="7"/>
        <rFont val="Arial"/>
        <family val="2"/>
      </rPr>
      <t>.</t>
    </r>
  </si>
  <si>
    <t>Carrying
amount as at
30 June 2021</t>
  </si>
  <si>
    <r>
      <t>Level 1</t>
    </r>
    <r>
      <rPr>
        <vertAlign val="superscript"/>
        <sz val="11"/>
        <rFont val="Arial"/>
        <family val="2"/>
      </rPr>
      <t>(a)</t>
    </r>
  </si>
  <si>
    <r>
      <t>Level 2</t>
    </r>
    <r>
      <rPr>
        <vertAlign val="superscript"/>
        <sz val="11"/>
        <rFont val="Arial"/>
        <family val="2"/>
      </rPr>
      <t>(b)</t>
    </r>
  </si>
  <si>
    <r>
      <t>Level 3</t>
    </r>
    <r>
      <rPr>
        <vertAlign val="superscript"/>
        <sz val="11"/>
        <rFont val="Arial"/>
        <family val="2"/>
      </rPr>
      <t>(c)</t>
    </r>
  </si>
  <si>
    <t>NOTE 35:  OTHER DISAGGREGATED INFORMATION</t>
  </si>
  <si>
    <t>Restated
Equity at
1 July 2020</t>
  </si>
  <si>
    <t>Equity at
30 June 2021</t>
  </si>
  <si>
    <t>Public Non Financial Corporations</t>
  </si>
  <si>
    <t>Public Financial Corporations</t>
  </si>
  <si>
    <t>2020-21</t>
  </si>
  <si>
    <t>100,000-150,000</t>
  </si>
  <si>
    <t>250,000-300,000</t>
  </si>
  <si>
    <t>300,000-350,000</t>
  </si>
  <si>
    <r>
      <t>Short-term employee benefits</t>
    </r>
    <r>
      <rPr>
        <vertAlign val="superscript"/>
        <sz val="8"/>
        <rFont val="Arial"/>
        <family val="2"/>
      </rPr>
      <t>(a)</t>
    </r>
  </si>
  <si>
    <t>Termination benefits</t>
  </si>
  <si>
    <r>
      <t>(a)</t>
    </r>
    <r>
      <rPr>
        <sz val="7"/>
        <rFont val="Times New Roman"/>
        <family val="1"/>
      </rPr>
      <t xml:space="preserve">     </t>
    </r>
    <r>
      <rPr>
        <sz val="7"/>
        <rFont val="Arial"/>
        <family val="2"/>
      </rPr>
      <t>Short‑term employee benefits include salaries, electorate allowances, motor vehicle allowances and accommodation allowances paid to Ministers.</t>
    </r>
  </si>
  <si>
    <t>FINANCIAL INSTRUMENTS</t>
  </si>
  <si>
    <r>
      <t xml:space="preserve">The Government Employees Superannuation Board (GESB) administers the following superannuation schemes provided in Note 3 (aa) </t>
    </r>
    <r>
      <rPr>
        <i/>
        <sz val="8"/>
        <rFont val="Arial"/>
        <family val="2"/>
      </rPr>
      <t>Provisions-Superannuation</t>
    </r>
    <r>
      <rPr>
        <sz val="8"/>
        <rFont val="Arial"/>
        <family val="2"/>
      </rPr>
      <t>.</t>
    </r>
  </si>
  <si>
    <t>(a) Information on fair value measurements is provided in Note 15.</t>
  </si>
  <si>
    <r>
      <t>(a)</t>
    </r>
    <r>
      <rPr>
        <sz val="7"/>
        <color rgb="FF000000"/>
        <rFont val="Times New Roman"/>
        <family val="1"/>
      </rPr>
      <t xml:space="preserve">     </t>
    </r>
    <r>
      <rPr>
        <sz val="7"/>
        <color rgb="FF000000"/>
        <rFont val="Arial"/>
        <family val="2"/>
      </rPr>
      <t>Information on fair value measurements is provided in Note 15.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</si>
</sst>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64" formatCode="_-* #,##0_-;\-* #,##0_-;_-* &quot;-&quot;??_-;_-@_-"/>
    <numFmt numFmtId="165" formatCode="#,##0;\-#,##0;\-\ \ \ "/>
    <numFmt numFmtId="166" formatCode="#,##0\ \ ;\-#,##0\ \ ;\-\ \ \ "/>
    <numFmt numFmtId="167" formatCode="_(* #,##0.00_);_(* \(#,##0.00\);_(* &quot;-&quot;??_);_(@_)"/>
    <numFmt numFmtId="168" formatCode="\-"/>
    <numFmt numFmtId="169" formatCode="#,##0;\(#,##0\)"/>
    <numFmt numFmtId="170" formatCode="#,##0.0;\(#,##0.0\)"/>
    <numFmt numFmtId="171" formatCode="#,##0.0"/>
    <numFmt numFmtId="172" formatCode="[$-10409]#,##0;\(#,##0\);\-"/>
    <numFmt numFmtId="173" formatCode="[$-C09]d\ mmmm\ yyyy;@"/>
    <numFmt numFmtId="174" formatCode="[&lt;=9999999]###\-####;###\-###\-####"/>
    <numFmt numFmtId="175" formatCode="0.000"/>
    <numFmt numFmtId="176" formatCode="#,##0_ ;\-#,##0\ "/>
    <numFmt numFmtId="177" formatCode="#,##0.000"/>
    <numFmt numFmtId="178" formatCode="_-* #,##0.000_-;\-* #,##0.000_-;_-* &quot;-&quot;??_-;_-@_-"/>
    <numFmt numFmtId="179" formatCode="#,###;\-#,###"/>
    <numFmt numFmtId="180" formatCode="#,##0;\-#,##0;\-"/>
    <numFmt numFmtId="181" formatCode="#,##0\ \ \ ;\-#,##0\ \ \ ;\-\ \ \ "/>
    <numFmt numFmtId="182" formatCode="0.0"/>
    <numFmt numFmtId="183" formatCode="_-* #,##0.0_-;\-* #,##0.0_-;_-* &quot;-&quot;??_-;_-@_-"/>
    <numFmt numFmtId="184" formatCode="_-* #,##0.0_-;\-* #,##0.0_-;_-* &quot;-&quot;_-;_-@_-"/>
    <numFmt numFmtId="185" formatCode="_-* #,##0,_-;\-* #,##0,_-;_-* &quot;-&quot;??_-;_-@_-"/>
  </numFmts>
  <fonts count="9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8"/>
      <name val="Arial"/>
      <family val="2"/>
    </font>
    <font>
      <i/>
      <sz val="8"/>
      <name val="Arial"/>
      <family val="2"/>
    </font>
    <font>
      <i/>
      <sz val="10"/>
      <name val="Arial"/>
      <family val="2"/>
    </font>
    <font>
      <i/>
      <sz val="8"/>
      <color indexed="12"/>
      <name val="Arial"/>
      <family val="2"/>
    </font>
    <font>
      <b/>
      <sz val="8"/>
      <name val="Arial"/>
      <family val="2"/>
    </font>
    <font>
      <b/>
      <sz val="10"/>
      <name val="Arial"/>
      <family val="2"/>
    </font>
    <font>
      <vertAlign val="superscript"/>
      <sz val="10"/>
      <name val="Arial"/>
      <family val="2"/>
    </font>
    <font>
      <vertAlign val="superscript"/>
      <sz val="8"/>
      <name val="Arial"/>
      <family val="2"/>
    </font>
    <font>
      <sz val="7"/>
      <name val="Arial"/>
      <family val="2"/>
    </font>
    <font>
      <sz val="8"/>
      <color indexed="10"/>
      <name val="Arial"/>
      <family val="2"/>
    </font>
    <font>
      <sz val="11"/>
      <color theme="1"/>
      <name val="Arial"/>
      <family val="2"/>
    </font>
    <font>
      <b/>
      <sz val="12"/>
      <color theme="1"/>
      <name val="Arial"/>
      <family val="2"/>
    </font>
    <font>
      <sz val="8"/>
      <color theme="1"/>
      <name val="Arial"/>
      <family val="2"/>
    </font>
    <font>
      <sz val="8"/>
      <color rgb="FF000000"/>
      <name val="Arial"/>
      <family val="2"/>
    </font>
    <font>
      <b/>
      <sz val="8"/>
      <color theme="1"/>
      <name val="Arial"/>
      <family val="2"/>
    </font>
    <font>
      <b/>
      <sz val="8"/>
      <color rgb="FF000000"/>
      <name val="Arial"/>
      <family val="2"/>
    </font>
    <font>
      <strike/>
      <sz val="7"/>
      <name val="Arial"/>
      <family val="2"/>
    </font>
    <font>
      <sz val="11"/>
      <name val="Arial"/>
      <family val="2"/>
    </font>
    <font>
      <sz val="10"/>
      <name val="Tahoma"/>
      <family val="2"/>
    </font>
    <font>
      <b/>
      <sz val="12"/>
      <name val="Tahoma"/>
      <family val="2"/>
    </font>
    <font>
      <b/>
      <sz val="10"/>
      <name val="Tahoma"/>
      <family val="2"/>
    </font>
    <font>
      <sz val="12"/>
      <name val="Arial"/>
      <family val="2"/>
    </font>
    <font>
      <i/>
      <sz val="7"/>
      <color indexed="18"/>
      <name val="Tahoma"/>
      <family val="2"/>
    </font>
    <font>
      <sz val="9"/>
      <name val="Arial"/>
      <family val="2"/>
    </font>
    <font>
      <sz val="10"/>
      <color rgb="FFFF0000"/>
      <name val="Arial"/>
      <family val="2"/>
    </font>
    <font>
      <b/>
      <sz val="8"/>
      <color rgb="FFFF0000"/>
      <name val="Arial"/>
      <family val="2"/>
    </font>
    <font>
      <b/>
      <vertAlign val="superscript"/>
      <sz val="8"/>
      <name val="Arial"/>
      <family val="2"/>
    </font>
    <font>
      <b/>
      <vertAlign val="superscript"/>
      <sz val="10"/>
      <name val="Arial"/>
      <family val="2"/>
    </font>
    <font>
      <b/>
      <sz val="10"/>
      <color indexed="12"/>
      <name val="Arial"/>
      <family val="2"/>
    </font>
    <font>
      <b/>
      <u/>
      <sz val="10"/>
      <name val="Arial"/>
      <family val="2"/>
    </font>
    <font>
      <b/>
      <sz val="8"/>
      <color indexed="12"/>
      <name val="Tahoma"/>
      <family val="2"/>
    </font>
    <font>
      <sz val="8"/>
      <name val="Tahoma"/>
      <family val="2"/>
    </font>
    <font>
      <i/>
      <sz val="8"/>
      <color indexed="10"/>
      <name val="Tahoma"/>
      <family val="2"/>
    </font>
    <font>
      <b/>
      <sz val="8"/>
      <color indexed="12"/>
      <name val="Arial"/>
      <family val="2"/>
    </font>
    <font>
      <i/>
      <sz val="7"/>
      <color indexed="12"/>
      <name val="Arial"/>
      <family val="2"/>
    </font>
    <font>
      <sz val="10"/>
      <name val="Arial"/>
      <family val="2"/>
    </font>
    <font>
      <vertAlign val="superscript"/>
      <sz val="9"/>
      <name val="Arial"/>
      <family val="2"/>
    </font>
    <font>
      <sz val="7"/>
      <color rgb="FF000000"/>
      <name val="Arial"/>
      <family val="2"/>
    </font>
    <font>
      <sz val="7"/>
      <color rgb="FF000000"/>
      <name val="Times New Roman"/>
      <family val="1"/>
    </font>
    <font>
      <sz val="6"/>
      <name val="Arial"/>
      <family val="2"/>
    </font>
    <font>
      <sz val="10"/>
      <name val="Arial"/>
      <family val="2"/>
    </font>
    <font>
      <vertAlign val="superscript"/>
      <sz val="10"/>
      <color indexed="8"/>
      <name val="Arial"/>
      <family val="2"/>
    </font>
    <font>
      <sz val="9"/>
      <color theme="1"/>
      <name val="Arial"/>
      <family val="2"/>
    </font>
    <font>
      <b/>
      <sz val="9"/>
      <name val="Arial"/>
      <family val="2"/>
    </font>
    <font>
      <i/>
      <sz val="9"/>
      <name val="Arial"/>
      <family val="2"/>
    </font>
    <font>
      <sz val="10"/>
      <name val="Arial"/>
      <family val="2"/>
    </font>
    <font>
      <b/>
      <vertAlign val="superscript"/>
      <sz val="12"/>
      <name val="Arial"/>
      <family val="2"/>
    </font>
    <font>
      <sz val="10"/>
      <name val="Verdana"/>
      <family val="2"/>
    </font>
    <font>
      <sz val="10"/>
      <name val="Verdana"/>
      <family val="2"/>
    </font>
    <font>
      <sz val="10"/>
      <color indexed="10"/>
      <name val="Verdana"/>
      <family val="2"/>
    </font>
    <font>
      <sz val="10"/>
      <name val="Arial"/>
      <family val="2"/>
    </font>
    <font>
      <sz val="8"/>
      <color indexed="48"/>
      <name val="Arial"/>
      <family val="2"/>
    </font>
    <font>
      <sz val="8"/>
      <name val="Times New Roman"/>
      <family val="1"/>
    </font>
    <font>
      <b/>
      <sz val="7"/>
      <name val="Arial"/>
      <family val="2"/>
    </font>
    <font>
      <sz val="11"/>
      <color indexed="62"/>
      <name val="Calibri"/>
      <family val="2"/>
    </font>
    <font>
      <sz val="11"/>
      <color rgb="FF1F497D"/>
      <name val="Calibri"/>
      <family val="2"/>
    </font>
    <font>
      <b/>
      <i/>
      <sz val="8"/>
      <color indexed="12"/>
      <name val="Arial"/>
      <family val="2"/>
    </font>
    <font>
      <sz val="10"/>
      <name val="Arial"/>
      <family val="2"/>
    </font>
    <font>
      <sz val="11"/>
      <color rgb="FF000000"/>
      <name val="Calibri"/>
      <family val="2"/>
      <scheme val="minor"/>
    </font>
    <font>
      <vertAlign val="superscript"/>
      <sz val="9"/>
      <color theme="1"/>
      <name val="Arial"/>
      <family val="2"/>
    </font>
    <font>
      <b/>
      <i/>
      <sz val="8"/>
      <name val="Arial"/>
      <family val="2"/>
    </font>
    <font>
      <b/>
      <i/>
      <sz val="10"/>
      <name val="Arial"/>
      <family val="2"/>
    </font>
    <font>
      <i/>
      <sz val="8"/>
      <name val="Verdana"/>
      <family val="2"/>
    </font>
    <font>
      <sz val="8"/>
      <name val="Verdana"/>
      <family val="2"/>
    </font>
    <font>
      <sz val="7.5"/>
      <name val="Arial"/>
      <family val="2"/>
    </font>
    <font>
      <b/>
      <sz val="8"/>
      <name val="Arial Bold"/>
    </font>
    <font>
      <b/>
      <sz val="7.5"/>
      <name val="Arial"/>
      <family val="2"/>
    </font>
    <font>
      <b/>
      <vertAlign val="superscript"/>
      <sz val="7.5"/>
      <name val="Arial"/>
      <family val="2"/>
    </font>
    <font>
      <sz val="12"/>
      <name val="Times New Roman"/>
      <family val="1"/>
    </font>
    <font>
      <i/>
      <sz val="7.5"/>
      <name val="Arial"/>
      <family val="2"/>
    </font>
    <font>
      <b/>
      <sz val="8"/>
      <color indexed="81"/>
      <name val="Tahoma"/>
      <family val="2"/>
    </font>
    <font>
      <sz val="8"/>
      <color indexed="81"/>
      <name val="Tahoma"/>
      <family val="2"/>
    </font>
    <font>
      <vertAlign val="superscript"/>
      <sz val="11"/>
      <color rgb="FF000000"/>
      <name val="Arial"/>
      <family val="2"/>
    </font>
    <font>
      <b/>
      <vertAlign val="superscript"/>
      <sz val="11"/>
      <name val="Arial"/>
      <family val="2"/>
    </font>
    <font>
      <i/>
      <sz val="8"/>
      <color theme="1"/>
      <name val="Arial"/>
      <family val="2"/>
    </font>
    <font>
      <vertAlign val="superscript"/>
      <sz val="11"/>
      <name val="Arial"/>
      <family val="2"/>
    </font>
    <font>
      <sz val="9"/>
      <name val="Verdana"/>
      <family val="2"/>
    </font>
    <font>
      <sz val="9"/>
      <color indexed="10"/>
      <name val="Arial"/>
      <family val="2"/>
    </font>
    <font>
      <b/>
      <sz val="9"/>
      <name val="Verdana"/>
      <family val="2"/>
    </font>
    <font>
      <sz val="8"/>
      <color rgb="FF000000"/>
      <name val="Times New Roman"/>
      <family val="1"/>
    </font>
    <font>
      <sz val="7"/>
      <name val="Times New Roman"/>
      <family val="1"/>
    </font>
    <font>
      <sz val="2"/>
      <color rgb="FF000000"/>
      <name val="Arial"/>
      <family val="2"/>
    </font>
    <font>
      <i/>
      <sz val="7"/>
      <name val="Arial"/>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7">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s>
  <cellStyleXfs count="36">
    <xf numFmtId="0" fontId="0" fillId="0" borderId="0"/>
    <xf numFmtId="43" fontId="5" fillId="0" borderId="0" applyFont="0" applyFill="0" applyBorder="0" applyAlignment="0" applyProtection="0"/>
    <xf numFmtId="0" fontId="5" fillId="0" borderId="0"/>
    <xf numFmtId="0" fontId="17" fillId="0" borderId="0"/>
    <xf numFmtId="41" fontId="5" fillId="0" borderId="0" applyFont="0" applyFill="0" applyBorder="0" applyAlignment="0" applyProtection="0"/>
    <xf numFmtId="0" fontId="5" fillId="0" borderId="0"/>
    <xf numFmtId="167" fontId="5" fillId="0" borderId="0" applyFont="0" applyFill="0" applyBorder="0" applyAlignment="0" applyProtection="0"/>
    <xf numFmtId="0" fontId="42"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47" fillId="0" borderId="0"/>
    <xf numFmtId="0" fontId="52" fillId="0" borderId="0"/>
    <xf numFmtId="0" fontId="5" fillId="0" borderId="0"/>
    <xf numFmtId="0" fontId="54" fillId="0" borderId="0"/>
    <xf numFmtId="43" fontId="55" fillId="0" borderId="0" applyFont="0" applyFill="0" applyBorder="0" applyAlignment="0" applyProtection="0"/>
    <xf numFmtId="9" fontId="55" fillId="0" borderId="0" applyFont="0" applyFill="0" applyBorder="0" applyAlignment="0" applyProtection="0"/>
    <xf numFmtId="0" fontId="57" fillId="0" borderId="0"/>
    <xf numFmtId="0" fontId="5" fillId="0" borderId="0"/>
    <xf numFmtId="0" fontId="64" fillId="0" borderId="0"/>
    <xf numFmtId="0" fontId="4" fillId="0" borderId="0"/>
    <xf numFmtId="0" fontId="7" fillId="0" borderId="0"/>
    <xf numFmtId="0" fontId="3" fillId="0" borderId="0"/>
    <xf numFmtId="41" fontId="3" fillId="0" borderId="0" applyFont="0" applyFill="0" applyBorder="0" applyAlignment="0" applyProtection="0"/>
    <xf numFmtId="0" fontId="65" fillId="0" borderId="0"/>
    <xf numFmtId="0" fontId="5" fillId="0" borderId="0"/>
    <xf numFmtId="0" fontId="2" fillId="0" borderId="0"/>
    <xf numFmtId="0" fontId="1"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cellStyleXfs>
  <cellXfs count="745">
    <xf numFmtId="0" fontId="0" fillId="0" borderId="0" xfId="0"/>
    <xf numFmtId="0" fontId="5" fillId="0" borderId="0" xfId="2"/>
    <xf numFmtId="0" fontId="5" fillId="0" borderId="0" xfId="2" applyBorder="1"/>
    <xf numFmtId="0" fontId="8" fillId="0" borderId="0" xfId="2" applyFont="1"/>
    <xf numFmtId="0" fontId="8" fillId="0" borderId="0" xfId="2" applyFont="1" applyAlignment="1">
      <alignment horizontal="right" vertical="top" wrapText="1"/>
    </xf>
    <xf numFmtId="0" fontId="9" fillId="0" borderId="0" xfId="2" applyFont="1"/>
    <xf numFmtId="0" fontId="7" fillId="0" borderId="0" xfId="2" applyFont="1"/>
    <xf numFmtId="1" fontId="7" fillId="0" borderId="0" xfId="2" applyNumberFormat="1" applyFont="1" applyAlignment="1">
      <alignment horizontal="right" vertical="top" wrapText="1"/>
    </xf>
    <xf numFmtId="1" fontId="8" fillId="0" borderId="0" xfId="2" applyNumberFormat="1" applyFont="1" applyAlignment="1">
      <alignment horizontal="right" vertical="top" wrapText="1"/>
    </xf>
    <xf numFmtId="0" fontId="11" fillId="0" borderId="0" xfId="2" applyFont="1" applyBorder="1"/>
    <xf numFmtId="0" fontId="12" fillId="0" borderId="0" xfId="2" applyFont="1"/>
    <xf numFmtId="0" fontId="7" fillId="0" borderId="0" xfId="2" applyFont="1" applyBorder="1"/>
    <xf numFmtId="0" fontId="5" fillId="0" borderId="0" xfId="2" applyAlignment="1">
      <alignment horizontal="right"/>
    </xf>
    <xf numFmtId="164" fontId="7" fillId="0" borderId="0" xfId="1" applyNumberFormat="1" applyFont="1" applyAlignment="1">
      <alignment horizontal="right" vertical="top" wrapText="1"/>
    </xf>
    <xf numFmtId="164" fontId="7" fillId="0" borderId="0" xfId="1" applyNumberFormat="1" applyFont="1" applyFill="1" applyAlignment="1">
      <alignment horizontal="right" vertical="top" wrapText="1"/>
    </xf>
    <xf numFmtId="164" fontId="11" fillId="0" borderId="0" xfId="1" applyNumberFormat="1" applyFont="1" applyAlignment="1">
      <alignment horizontal="right" vertical="top" wrapText="1"/>
    </xf>
    <xf numFmtId="0" fontId="7" fillId="0" borderId="1" xfId="2" applyFont="1" applyBorder="1"/>
    <xf numFmtId="0" fontId="7" fillId="0" borderId="0" xfId="2" applyFont="1" applyAlignment="1">
      <alignment horizontal="center" vertical="top" wrapText="1"/>
    </xf>
    <xf numFmtId="0" fontId="7" fillId="0" borderId="0" xfId="2" applyFont="1" applyAlignment="1">
      <alignment horizontal="right" wrapText="1"/>
    </xf>
    <xf numFmtId="0" fontId="7" fillId="0" borderId="0" xfId="2" applyFont="1" applyAlignment="1">
      <alignment horizontal="right"/>
    </xf>
    <xf numFmtId="166" fontId="16" fillId="0" borderId="0" xfId="2" applyNumberFormat="1" applyFont="1" applyAlignment="1">
      <alignment horizontal="right" vertical="top" wrapText="1"/>
    </xf>
    <xf numFmtId="3" fontId="7" fillId="0" borderId="0" xfId="2" applyNumberFormat="1" applyFont="1" applyAlignment="1">
      <alignment horizontal="right" vertical="top" wrapText="1"/>
    </xf>
    <xf numFmtId="0" fontId="6" fillId="0" borderId="0" xfId="2" applyFont="1"/>
    <xf numFmtId="0" fontId="11" fillId="0" borderId="0" xfId="2" applyFont="1" applyAlignment="1">
      <alignment horizontal="right" vertical="top" wrapText="1"/>
    </xf>
    <xf numFmtId="0" fontId="11" fillId="0" borderId="0" xfId="2" applyFont="1" applyAlignment="1">
      <alignment horizontal="right" vertical="top"/>
    </xf>
    <xf numFmtId="0" fontId="11" fillId="0" borderId="0" xfId="2" applyFont="1" applyAlignment="1">
      <alignment horizontal="right"/>
    </xf>
    <xf numFmtId="1" fontId="8" fillId="0" borderId="0" xfId="2" applyNumberFormat="1" applyFont="1" applyAlignment="1">
      <alignment horizontal="right"/>
    </xf>
    <xf numFmtId="1" fontId="7" fillId="0" borderId="0" xfId="2" applyNumberFormat="1" applyFont="1" applyAlignment="1">
      <alignment horizontal="right"/>
    </xf>
    <xf numFmtId="1" fontId="7" fillId="0" borderId="0" xfId="2" applyNumberFormat="1" applyFont="1"/>
    <xf numFmtId="0" fontId="11" fillId="0" borderId="0" xfId="2" applyFont="1"/>
    <xf numFmtId="1" fontId="8" fillId="0" borderId="0" xfId="2" applyNumberFormat="1" applyFont="1"/>
    <xf numFmtId="0" fontId="11" fillId="0" borderId="0" xfId="2" applyFont="1" applyAlignment="1">
      <alignment horizontal="right" wrapText="1"/>
    </xf>
    <xf numFmtId="0" fontId="10" fillId="0" borderId="0" xfId="2" applyFont="1"/>
    <xf numFmtId="0" fontId="17" fillId="0" borderId="0" xfId="3"/>
    <xf numFmtId="0" fontId="8" fillId="0" borderId="0" xfId="2" applyFont="1" applyAlignment="1">
      <alignment horizontal="left"/>
    </xf>
    <xf numFmtId="0" fontId="7" fillId="0" borderId="0" xfId="2" applyFont="1" applyAlignment="1">
      <alignment horizontal="left"/>
    </xf>
    <xf numFmtId="164" fontId="8" fillId="0" borderId="0" xfId="1" applyNumberFormat="1" applyFont="1" applyFill="1" applyAlignment="1">
      <alignment horizontal="right" vertical="top" wrapText="1"/>
    </xf>
    <xf numFmtId="0" fontId="7" fillId="0" borderId="0" xfId="2" applyFont="1" applyAlignment="1">
      <alignment horizontal="left" indent="2"/>
    </xf>
    <xf numFmtId="164" fontId="11" fillId="0" borderId="0" xfId="1" applyNumberFormat="1" applyFont="1" applyFill="1" applyBorder="1" applyAlignment="1">
      <alignment horizontal="right" wrapText="1"/>
    </xf>
    <xf numFmtId="0" fontId="10" fillId="0" borderId="0" xfId="2" applyFont="1" applyAlignment="1">
      <alignment horizontal="right"/>
    </xf>
    <xf numFmtId="164" fontId="7" fillId="0" borderId="0" xfId="2" applyNumberFormat="1" applyFont="1"/>
    <xf numFmtId="3" fontId="7" fillId="0" borderId="0" xfId="2" applyNumberFormat="1" applyFont="1"/>
    <xf numFmtId="164" fontId="10" fillId="0" borderId="0" xfId="1" applyNumberFormat="1" applyFont="1"/>
    <xf numFmtId="41" fontId="7" fillId="0" borderId="0" xfId="4" applyFont="1" applyFill="1" applyAlignment="1">
      <alignment horizontal="right" wrapText="1"/>
    </xf>
    <xf numFmtId="41" fontId="11" fillId="0" borderId="0" xfId="4" applyFont="1" applyFill="1" applyAlignment="1">
      <alignment horizontal="right" wrapText="1"/>
    </xf>
    <xf numFmtId="164" fontId="11" fillId="0" borderId="0" xfId="2" applyNumberFormat="1" applyFont="1" applyAlignment="1">
      <alignment horizontal="right" vertical="top" wrapText="1"/>
    </xf>
    <xf numFmtId="41" fontId="7" fillId="0" borderId="0" xfId="2" applyNumberFormat="1" applyFont="1"/>
    <xf numFmtId="0" fontId="25" fillId="0" borderId="0" xfId="0" applyFont="1"/>
    <xf numFmtId="3" fontId="25" fillId="0" borderId="0" xfId="0" applyNumberFormat="1" applyFont="1"/>
    <xf numFmtId="0" fontId="28" fillId="0" borderId="0" xfId="0" applyFont="1" applyFill="1"/>
    <xf numFmtId="0" fontId="29" fillId="0" borderId="0" xfId="0" applyFont="1"/>
    <xf numFmtId="0" fontId="28" fillId="0" borderId="0" xfId="0" applyFont="1"/>
    <xf numFmtId="0" fontId="6" fillId="0" borderId="0" xfId="0" applyFont="1"/>
    <xf numFmtId="0" fontId="7" fillId="2" borderId="0" xfId="2" applyFont="1" applyFill="1"/>
    <xf numFmtId="0" fontId="35" fillId="0" borderId="0" xfId="2" applyFont="1" applyAlignment="1">
      <alignment horizontal="right"/>
    </xf>
    <xf numFmtId="0" fontId="36" fillId="0" borderId="0" xfId="2" applyFont="1"/>
    <xf numFmtId="3" fontId="11" fillId="0" borderId="0" xfId="2" applyNumberFormat="1" applyFont="1"/>
    <xf numFmtId="0" fontId="15" fillId="0" borderId="0" xfId="2" applyFont="1" applyAlignment="1">
      <alignment horizontal="right" vertical="top" wrapText="1"/>
    </xf>
    <xf numFmtId="0" fontId="40" fillId="0" borderId="0" xfId="2" applyFont="1" applyAlignment="1">
      <alignment horizontal="right"/>
    </xf>
    <xf numFmtId="3" fontId="7" fillId="0" borderId="0" xfId="2" applyNumberFormat="1" applyFont="1" applyAlignment="1">
      <alignment horizontal="right"/>
    </xf>
    <xf numFmtId="0" fontId="31" fillId="0" borderId="0" xfId="2" applyFont="1"/>
    <xf numFmtId="1" fontId="31" fillId="0" borderId="0" xfId="2" applyNumberFormat="1" applyFont="1"/>
    <xf numFmtId="0" fontId="7" fillId="0" borderId="0" xfId="2" applyFont="1" applyBorder="1" applyAlignment="1">
      <alignment horizontal="right" vertical="top" wrapText="1"/>
    </xf>
    <xf numFmtId="0" fontId="42" fillId="0" borderId="0" xfId="7"/>
    <xf numFmtId="0" fontId="42" fillId="0" borderId="0" xfId="7" applyBorder="1"/>
    <xf numFmtId="0" fontId="36" fillId="0" borderId="0" xfId="7" applyFont="1" applyBorder="1"/>
    <xf numFmtId="0" fontId="42" fillId="0" borderId="0" xfId="7" applyFill="1" applyBorder="1"/>
    <xf numFmtId="164" fontId="0" fillId="0" borderId="0" xfId="1" applyNumberFormat="1" applyFont="1" applyBorder="1"/>
    <xf numFmtId="0" fontId="12" fillId="0" borderId="0" xfId="7" applyFont="1" applyBorder="1"/>
    <xf numFmtId="0" fontId="7" fillId="3" borderId="0" xfId="2" applyFont="1" applyFill="1" applyAlignment="1">
      <alignment horizontal="right" vertical="top"/>
    </xf>
    <xf numFmtId="0" fontId="7" fillId="0" borderId="0" xfId="2" applyFont="1" applyAlignment="1">
      <alignment horizontal="right" vertical="top"/>
    </xf>
    <xf numFmtId="0" fontId="7" fillId="3" borderId="0" xfId="2" applyFont="1" applyFill="1"/>
    <xf numFmtId="0" fontId="11" fillId="3" borderId="0" xfId="2" applyFont="1" applyFill="1"/>
    <xf numFmtId="164" fontId="8" fillId="0" borderId="0" xfId="2" applyNumberFormat="1" applyFont="1" applyAlignment="1">
      <alignment horizontal="center" vertical="top" wrapText="1"/>
    </xf>
    <xf numFmtId="164" fontId="11" fillId="0" borderId="0" xfId="2" applyNumberFormat="1" applyFont="1" applyAlignment="1">
      <alignment horizontal="center" vertical="top" wrapText="1"/>
    </xf>
    <xf numFmtId="3" fontId="7" fillId="3" borderId="0" xfId="2" applyNumberFormat="1" applyFont="1" applyFill="1"/>
    <xf numFmtId="0" fontId="7" fillId="0" borderId="0" xfId="9" applyFont="1" applyAlignment="1">
      <alignment horizontal="right" vertical="top" wrapText="1"/>
    </xf>
    <xf numFmtId="164" fontId="7" fillId="0" borderId="0" xfId="10" applyNumberFormat="1" applyFont="1" applyAlignment="1">
      <alignment horizontal="right" vertical="top" wrapText="1"/>
    </xf>
    <xf numFmtId="43" fontId="7" fillId="0" borderId="0" xfId="10" applyFont="1" applyAlignment="1">
      <alignment horizontal="right" vertical="top" wrapText="1"/>
    </xf>
    <xf numFmtId="164" fontId="7" fillId="0" borderId="0" xfId="10" applyNumberFormat="1" applyFont="1" applyBorder="1" applyAlignment="1">
      <alignment horizontal="right" vertical="top" wrapText="1"/>
    </xf>
    <xf numFmtId="0" fontId="7" fillId="0" borderId="0" xfId="9" applyFont="1" applyAlignment="1">
      <alignment horizontal="center" vertical="top" wrapText="1"/>
    </xf>
    <xf numFmtId="164" fontId="11" fillId="0" borderId="0" xfId="10" applyNumberFormat="1" applyFont="1" applyFill="1" applyBorder="1" applyAlignment="1">
      <alignment horizontal="right" wrapText="1"/>
    </xf>
    <xf numFmtId="0" fontId="5" fillId="0" borderId="0" xfId="5"/>
    <xf numFmtId="3" fontId="8" fillId="0" borderId="0" xfId="2" applyNumberFormat="1" applyFont="1"/>
    <xf numFmtId="0" fontId="7" fillId="0" borderId="0" xfId="2" applyFont="1" applyAlignment="1">
      <alignment vertical="top"/>
    </xf>
    <xf numFmtId="0" fontId="5" fillId="0" borderId="0" xfId="2" applyAlignment="1">
      <alignment vertical="center"/>
    </xf>
    <xf numFmtId="165" fontId="7" fillId="0" borderId="0" xfId="13" applyNumberFormat="1" applyFont="1"/>
    <xf numFmtId="3" fontId="5" fillId="0" borderId="0" xfId="2" applyNumberFormat="1"/>
    <xf numFmtId="165" fontId="11" fillId="0" borderId="0" xfId="13" applyNumberFormat="1" applyFont="1"/>
    <xf numFmtId="165" fontId="5" fillId="0" borderId="0" xfId="2" applyNumberFormat="1"/>
    <xf numFmtId="0" fontId="54" fillId="0" borderId="0" xfId="14" applyAlignment="1"/>
    <xf numFmtId="173" fontId="11" fillId="0" borderId="0" xfId="2" applyNumberFormat="1" applyFont="1" applyAlignment="1">
      <alignment horizontal="left" vertical="top"/>
    </xf>
    <xf numFmtId="0" fontId="7" fillId="0" borderId="0" xfId="14" applyFont="1" applyAlignment="1">
      <alignment horizontal="justify" vertical="top"/>
    </xf>
    <xf numFmtId="0" fontId="5" fillId="2" borderId="0" xfId="2" applyFill="1"/>
    <xf numFmtId="0" fontId="7" fillId="2" borderId="0" xfId="2" applyFont="1" applyFill="1" applyAlignment="1">
      <alignment horizontal="right" vertical="top" wrapText="1"/>
    </xf>
    <xf numFmtId="0" fontId="58" fillId="0" borderId="0" xfId="2" applyFont="1" applyAlignment="1">
      <alignment horizontal="right"/>
    </xf>
    <xf numFmtId="164" fontId="7" fillId="2" borderId="0" xfId="1" applyNumberFormat="1" applyFont="1" applyFill="1" applyAlignment="1">
      <alignment horizontal="right" vertical="top" wrapText="1"/>
    </xf>
    <xf numFmtId="0" fontId="62" fillId="0" borderId="0" xfId="17" applyFont="1" applyAlignment="1">
      <alignment vertical="center"/>
    </xf>
    <xf numFmtId="1" fontId="5" fillId="0" borderId="0" xfId="2" applyNumberFormat="1"/>
    <xf numFmtId="164" fontId="7" fillId="0" borderId="0" xfId="1" applyNumberFormat="1" applyFont="1" applyFill="1"/>
    <xf numFmtId="164" fontId="11" fillId="0" borderId="0" xfId="1" applyNumberFormat="1" applyFont="1" applyFill="1" applyBorder="1" applyAlignment="1">
      <alignment horizontal="right"/>
    </xf>
    <xf numFmtId="1" fontId="11" fillId="0" borderId="0" xfId="2" applyNumberFormat="1" applyFont="1"/>
    <xf numFmtId="0" fontId="35" fillId="0" borderId="0" xfId="2" applyFont="1"/>
    <xf numFmtId="3" fontId="11" fillId="0" borderId="0" xfId="2" applyNumberFormat="1" applyFont="1" applyAlignment="1">
      <alignment horizontal="right" wrapText="1"/>
    </xf>
    <xf numFmtId="3" fontId="7" fillId="0" borderId="0" xfId="2" applyNumberFormat="1" applyFont="1" applyAlignment="1">
      <alignment horizontal="right" wrapText="1"/>
    </xf>
    <xf numFmtId="164" fontId="12" fillId="0" borderId="0" xfId="2" applyNumberFormat="1" applyFont="1"/>
    <xf numFmtId="0" fontId="5" fillId="0" borderId="0" xfId="18"/>
    <xf numFmtId="0" fontId="32" fillId="0" borderId="0" xfId="2" applyFont="1"/>
    <xf numFmtId="0" fontId="8" fillId="0" borderId="0" xfId="2" quotePrefix="1" applyFont="1" applyAlignment="1">
      <alignment horizontal="left"/>
    </xf>
    <xf numFmtId="0" fontId="11" fillId="0" borderId="0" xfId="2" applyFont="1" applyAlignment="1">
      <alignment horizontal="justify" vertical="top" wrapText="1"/>
    </xf>
    <xf numFmtId="168" fontId="7" fillId="0" borderId="0" xfId="2" applyNumberFormat="1" applyFont="1" applyAlignment="1">
      <alignment horizontal="right" wrapText="1"/>
    </xf>
    <xf numFmtId="3" fontId="8" fillId="0" borderId="0" xfId="2" applyNumberFormat="1" applyFont="1" applyAlignment="1">
      <alignment horizontal="right" wrapText="1"/>
    </xf>
    <xf numFmtId="0" fontId="11" fillId="0" borderId="0" xfId="2" quotePrefix="1" applyFont="1"/>
    <xf numFmtId="0" fontId="3" fillId="0" borderId="0" xfId="22"/>
    <xf numFmtId="15" fontId="11" fillId="0" borderId="0" xfId="2" quotePrefix="1" applyNumberFormat="1" applyFont="1"/>
    <xf numFmtId="15" fontId="7" fillId="0" borderId="0" xfId="2" quotePrefix="1" applyNumberFormat="1" applyFont="1"/>
    <xf numFmtId="15" fontId="8" fillId="0" borderId="0" xfId="2" quotePrefix="1" applyNumberFormat="1" applyFont="1"/>
    <xf numFmtId="0" fontId="64" fillId="0" borderId="0" xfId="19"/>
    <xf numFmtId="164" fontId="7" fillId="0" borderId="0" xfId="2" applyNumberFormat="1" applyFont="1" applyAlignment="1">
      <alignment horizontal="right" vertical="top" wrapText="1"/>
    </xf>
    <xf numFmtId="164" fontId="11" fillId="0" borderId="0" xfId="2" applyNumberFormat="1" applyFont="1" applyAlignment="1">
      <alignment horizontal="right" wrapText="1"/>
    </xf>
    <xf numFmtId="1" fontId="11" fillId="0" borderId="0" xfId="2" applyNumberFormat="1" applyFont="1" applyAlignment="1">
      <alignment horizontal="right"/>
    </xf>
    <xf numFmtId="0" fontId="7" fillId="3" borderId="0" xfId="2" applyFont="1" applyFill="1" applyAlignment="1">
      <alignment horizontal="right" vertical="top" wrapText="1"/>
    </xf>
    <xf numFmtId="3" fontId="7" fillId="3" borderId="0" xfId="2" applyNumberFormat="1" applyFont="1" applyFill="1" applyAlignment="1">
      <alignment horizontal="right" wrapText="1"/>
    </xf>
    <xf numFmtId="3" fontId="11" fillId="3" borderId="0" xfId="2" applyNumberFormat="1" applyFont="1" applyFill="1" applyAlignment="1">
      <alignment horizontal="right" wrapText="1"/>
    </xf>
    <xf numFmtId="0" fontId="7" fillId="3" borderId="0" xfId="2" applyFont="1" applyFill="1" applyAlignment="1">
      <alignment horizontal="right"/>
    </xf>
    <xf numFmtId="0" fontId="7" fillId="3" borderId="0" xfId="2" applyFont="1" applyFill="1" applyAlignment="1">
      <alignment horizontal="right" wrapText="1"/>
    </xf>
    <xf numFmtId="170" fontId="7" fillId="3" borderId="0" xfId="2" applyNumberFormat="1" applyFont="1" applyFill="1" applyAlignment="1">
      <alignment horizontal="right" wrapText="1"/>
    </xf>
    <xf numFmtId="169" fontId="7" fillId="3" borderId="0" xfId="2" applyNumberFormat="1" applyFont="1" applyFill="1" applyAlignment="1">
      <alignment horizontal="right" wrapText="1"/>
    </xf>
    <xf numFmtId="171" fontId="7" fillId="3" borderId="0" xfId="2" applyNumberFormat="1" applyFont="1" applyFill="1" applyAlignment="1">
      <alignment horizontal="right" wrapText="1"/>
    </xf>
    <xf numFmtId="0" fontId="7" fillId="0" borderId="0" xfId="2" applyFont="1" applyAlignment="1">
      <alignment horizontal="left" vertical="top"/>
    </xf>
    <xf numFmtId="0" fontId="8" fillId="0" borderId="0" xfId="2" applyFont="1" applyAlignment="1">
      <alignment vertical="top"/>
    </xf>
    <xf numFmtId="0" fontId="8" fillId="0" borderId="0" xfId="2" applyFont="1" applyAlignment="1">
      <alignment horizontal="left" indent="2"/>
    </xf>
    <xf numFmtId="10" fontId="5" fillId="0" borderId="0" xfId="2" applyNumberFormat="1"/>
    <xf numFmtId="0" fontId="7" fillId="0" borderId="0" xfId="2" quotePrefix="1" applyFont="1" applyAlignment="1">
      <alignment horizontal="justify" vertical="top" wrapText="1"/>
    </xf>
    <xf numFmtId="0" fontId="15" fillId="3" borderId="0" xfId="25" applyFont="1" applyFill="1" applyAlignment="1">
      <alignment horizontal="justify" vertical="top" wrapText="1"/>
    </xf>
    <xf numFmtId="0" fontId="5" fillId="3" borderId="0" xfId="25" applyFill="1" applyAlignment="1">
      <alignment horizontal="justify" vertical="top" wrapText="1"/>
    </xf>
    <xf numFmtId="0" fontId="5" fillId="0" borderId="0" xfId="25"/>
    <xf numFmtId="0" fontId="7" fillId="0" borderId="0" xfId="25" applyFont="1" applyAlignment="1">
      <alignment horizontal="right" vertical="top" wrapText="1"/>
    </xf>
    <xf numFmtId="0" fontId="7" fillId="0" borderId="0" xfId="25" applyFont="1" applyAlignment="1">
      <alignment wrapText="1"/>
    </xf>
    <xf numFmtId="169" fontId="7" fillId="0" borderId="0" xfId="2" applyNumberFormat="1" applyFont="1" applyAlignment="1">
      <alignment horizontal="right" wrapText="1"/>
    </xf>
    <xf numFmtId="0" fontId="11" fillId="0" borderId="0" xfId="25" applyFont="1" applyAlignment="1">
      <alignment wrapText="1"/>
    </xf>
    <xf numFmtId="169" fontId="11" fillId="0" borderId="0" xfId="2" applyNumberFormat="1" applyFont="1" applyAlignment="1">
      <alignment horizontal="right" wrapText="1"/>
    </xf>
    <xf numFmtId="0" fontId="15" fillId="3" borderId="0" xfId="2" applyFont="1" applyFill="1"/>
    <xf numFmtId="0" fontId="46" fillId="3" borderId="0" xfId="2" applyFont="1" applyFill="1"/>
    <xf numFmtId="0" fontId="46" fillId="0" borderId="0" xfId="2" applyFont="1"/>
    <xf numFmtId="0" fontId="5" fillId="3" borderId="0" xfId="2" applyFill="1"/>
    <xf numFmtId="0" fontId="7" fillId="0" borderId="0" xfId="0" applyFont="1"/>
    <xf numFmtId="0" fontId="5" fillId="0" borderId="0" xfId="2" applyAlignment="1">
      <alignment horizontal="center"/>
    </xf>
    <xf numFmtId="0" fontId="7" fillId="0" borderId="0" xfId="2" applyFont="1" applyAlignment="1">
      <alignment horizontal="right" vertical="top" wrapText="1"/>
    </xf>
    <xf numFmtId="4" fontId="5" fillId="0" borderId="0" xfId="2" applyNumberFormat="1"/>
    <xf numFmtId="0" fontId="7" fillId="0" borderId="0" xfId="2" quotePrefix="1" applyFont="1"/>
    <xf numFmtId="0" fontId="7" fillId="0" borderId="0" xfId="2" quotePrefix="1" applyFont="1" applyAlignment="1">
      <alignment horizontal="right" vertical="top" wrapText="1"/>
    </xf>
    <xf numFmtId="0" fontId="7" fillId="0" borderId="0" xfId="0" applyFont="1" applyAlignment="1">
      <alignment horizontal="left" vertical="top"/>
    </xf>
    <xf numFmtId="176" fontId="7" fillId="0" borderId="0" xfId="2" applyNumberFormat="1" applyFont="1" applyAlignment="1">
      <alignment horizontal="right" vertical="top" wrapText="1"/>
    </xf>
    <xf numFmtId="0" fontId="58" fillId="0" borderId="0" xfId="2" applyFont="1" applyAlignment="1">
      <alignment horizontal="left" vertical="top" wrapText="1"/>
    </xf>
    <xf numFmtId="0" fontId="58" fillId="2" borderId="0" xfId="2" applyFont="1" applyFill="1" applyAlignment="1">
      <alignment horizontal="left" vertical="top"/>
    </xf>
    <xf numFmtId="3" fontId="11" fillId="2" borderId="0" xfId="2" applyNumberFormat="1" applyFont="1" applyFill="1" applyAlignment="1">
      <alignment horizontal="left"/>
    </xf>
    <xf numFmtId="0" fontId="5" fillId="0" borderId="0" xfId="2" quotePrefix="1"/>
    <xf numFmtId="3" fontId="32" fillId="0" borderId="0" xfId="2" applyNumberFormat="1" applyFont="1" applyAlignment="1">
      <alignment horizontal="left"/>
    </xf>
    <xf numFmtId="9" fontId="7" fillId="0" borderId="0" xfId="2" applyNumberFormat="1" applyFont="1"/>
    <xf numFmtId="3" fontId="11" fillId="2" borderId="0" xfId="2" applyNumberFormat="1" applyFont="1" applyFill="1" applyAlignment="1">
      <alignment horizontal="right" wrapText="1"/>
    </xf>
    <xf numFmtId="0" fontId="5" fillId="0" borderId="0" xfId="2" quotePrefix="1" applyAlignment="1">
      <alignment horizontal="right"/>
    </xf>
    <xf numFmtId="0" fontId="60" fillId="0" borderId="0" xfId="17" applyFont="1" applyAlignment="1">
      <alignment horizontal="left" indent="2"/>
    </xf>
    <xf numFmtId="0" fontId="61" fillId="0" borderId="0" xfId="17" applyFont="1"/>
    <xf numFmtId="0" fontId="5" fillId="0" borderId="0" xfId="2" applyAlignment="1">
      <alignment horizontal="right" wrapText="1"/>
    </xf>
    <xf numFmtId="0" fontId="7" fillId="0" borderId="0" xfId="17" applyFont="1" applyAlignment="1">
      <alignment vertical="top" wrapText="1"/>
    </xf>
    <xf numFmtId="0" fontId="5" fillId="0" borderId="0" xfId="2" applyAlignment="1">
      <alignment horizontal="left"/>
    </xf>
    <xf numFmtId="0" fontId="7" fillId="0" borderId="0" xfId="5" applyFont="1"/>
    <xf numFmtId="0" fontId="7" fillId="0" borderId="0" xfId="5" applyFont="1" applyAlignment="1">
      <alignment horizontal="left"/>
    </xf>
    <xf numFmtId="0" fontId="7" fillId="0" borderId="0" xfId="5" applyFont="1" applyAlignment="1">
      <alignment horizontal="left" wrapText="1"/>
    </xf>
    <xf numFmtId="0" fontId="7" fillId="0" borderId="0" xfId="2" applyFont="1" applyAlignment="1">
      <alignment horizontal="left" vertical="center"/>
    </xf>
    <xf numFmtId="0" fontId="7" fillId="0" borderId="0" xfId="2" applyFont="1" applyAlignment="1">
      <alignment horizontal="left" vertical="center" indent="1"/>
    </xf>
    <xf numFmtId="0" fontId="7" fillId="0" borderId="0" xfId="5" applyFont="1" applyAlignment="1">
      <alignment horizontal="left" vertical="top" wrapText="1"/>
    </xf>
    <xf numFmtId="0" fontId="19" fillId="0" borderId="0" xfId="5" applyFont="1" applyAlignment="1">
      <alignment vertical="center" wrapText="1"/>
    </xf>
    <xf numFmtId="165" fontId="7" fillId="0" borderId="0" xfId="0" applyNumberFormat="1" applyFont="1"/>
    <xf numFmtId="0" fontId="8" fillId="0" borderId="0" xfId="0" applyFont="1"/>
    <xf numFmtId="0" fontId="11" fillId="0" borderId="0" xfId="0" applyFont="1"/>
    <xf numFmtId="165" fontId="11" fillId="0" borderId="0" xfId="0" applyNumberFormat="1" applyFont="1"/>
    <xf numFmtId="0" fontId="7" fillId="0" borderId="0" xfId="2" applyFont="1" applyAlignment="1">
      <alignment horizontal="right" vertical="center" wrapText="1"/>
    </xf>
    <xf numFmtId="0" fontId="44" fillId="0" borderId="0" xfId="0" applyFont="1" applyAlignment="1">
      <alignment horizontal="justify" vertical="center"/>
    </xf>
    <xf numFmtId="0" fontId="7" fillId="0" borderId="0" xfId="2" applyFont="1" applyAlignment="1">
      <alignment horizontal="right" vertical="top" wrapText="1"/>
    </xf>
    <xf numFmtId="0" fontId="7" fillId="0" borderId="0" xfId="2" applyFont="1" applyAlignment="1">
      <alignment horizontal="center"/>
    </xf>
    <xf numFmtId="0" fontId="7" fillId="3" borderId="0" xfId="25" applyFont="1" applyFill="1"/>
    <xf numFmtId="0" fontId="7" fillId="3" borderId="0" xfId="25" applyFont="1" applyFill="1" applyAlignment="1">
      <alignment horizontal="right" vertical="top" wrapText="1"/>
    </xf>
    <xf numFmtId="0" fontId="7" fillId="3" borderId="0" xfId="25" applyFont="1" applyFill="1" applyAlignment="1">
      <alignment wrapText="1"/>
    </xf>
    <xf numFmtId="0" fontId="44" fillId="3" borderId="0" xfId="25" applyFont="1" applyFill="1" applyAlignment="1">
      <alignment horizontal="justify" vertical="center"/>
    </xf>
    <xf numFmtId="0" fontId="8" fillId="3" borderId="0" xfId="25" applyFont="1" applyFill="1" applyAlignment="1">
      <alignment horizontal="justify" vertical="top" wrapText="1"/>
    </xf>
    <xf numFmtId="0" fontId="7" fillId="3" borderId="0" xfId="25" applyFont="1" applyFill="1" applyAlignment="1">
      <alignment vertical="top" wrapText="1"/>
    </xf>
    <xf numFmtId="0" fontId="7" fillId="3" borderId="0" xfId="25" quotePrefix="1" applyFont="1" applyFill="1" applyAlignment="1">
      <alignment horizontal="center" vertical="top" wrapText="1"/>
    </xf>
    <xf numFmtId="0" fontId="7" fillId="3" borderId="0" xfId="25" applyFont="1" applyFill="1" applyAlignment="1">
      <alignment vertical="center" wrapText="1"/>
    </xf>
    <xf numFmtId="0" fontId="7" fillId="3" borderId="0" xfId="25" applyFont="1" applyFill="1" applyAlignment="1">
      <alignment vertical="center"/>
    </xf>
    <xf numFmtId="0" fontId="30" fillId="0" borderId="0" xfId="2" applyFont="1"/>
    <xf numFmtId="0" fontId="7" fillId="0" borderId="0" xfId="17" applyFont="1" applyAlignment="1">
      <alignment horizontal="left" vertical="top"/>
    </xf>
    <xf numFmtId="0" fontId="7" fillId="0" borderId="0" xfId="17" applyFont="1" applyAlignment="1">
      <alignment horizontal="left" vertical="top" wrapText="1"/>
    </xf>
    <xf numFmtId="0" fontId="0" fillId="0" borderId="0" xfId="7" applyFont="1"/>
    <xf numFmtId="0" fontId="7" fillId="0" borderId="0" xfId="14" applyFont="1"/>
    <xf numFmtId="0" fontId="5" fillId="0" borderId="0" xfId="14" applyFont="1"/>
    <xf numFmtId="0" fontId="8" fillId="0" borderId="0" xfId="14" applyFont="1"/>
    <xf numFmtId="0" fontId="6" fillId="0" borderId="0" xfId="5" applyFont="1"/>
    <xf numFmtId="0" fontId="17" fillId="0" borderId="0" xfId="27" applyFont="1"/>
    <xf numFmtId="0" fontId="11" fillId="0" borderId="0" xfId="2" applyFont="1" applyAlignment="1">
      <alignment horizontal="left"/>
    </xf>
    <xf numFmtId="182" fontId="7" fillId="0" borderId="0" xfId="2" applyNumberFormat="1" applyFont="1"/>
    <xf numFmtId="182" fontId="11" fillId="0" borderId="0" xfId="2" applyNumberFormat="1" applyFont="1"/>
    <xf numFmtId="3" fontId="11" fillId="0" borderId="0" xfId="2" applyNumberFormat="1" applyFont="1" applyAlignment="1">
      <alignment horizontal="center"/>
    </xf>
    <xf numFmtId="168" fontId="11" fillId="0" borderId="0" xfId="2" applyNumberFormat="1" applyFont="1" applyAlignment="1">
      <alignment horizontal="center"/>
    </xf>
    <xf numFmtId="168" fontId="7" fillId="0" borderId="0" xfId="2" applyNumberFormat="1" applyFont="1" applyAlignment="1">
      <alignment horizontal="center"/>
    </xf>
    <xf numFmtId="41" fontId="7" fillId="0" borderId="0" xfId="2" applyNumberFormat="1" applyFont="1" applyAlignment="1">
      <alignment horizontal="right"/>
    </xf>
    <xf numFmtId="41" fontId="11" fillId="0" borderId="0" xfId="2" applyNumberFormat="1" applyFont="1" applyAlignment="1">
      <alignment horizontal="right"/>
    </xf>
    <xf numFmtId="3" fontId="7" fillId="0" borderId="0" xfId="0" applyNumberFormat="1" applyFont="1" applyAlignment="1">
      <alignment horizontal="right" wrapText="1"/>
    </xf>
    <xf numFmtId="37" fontId="71" fillId="0" borderId="0" xfId="0" applyNumberFormat="1" applyFont="1" applyAlignment="1">
      <alignment horizontal="right" wrapText="1"/>
    </xf>
    <xf numFmtId="3" fontId="11" fillId="0" borderId="0" xfId="0" applyNumberFormat="1" applyFont="1" applyAlignment="1">
      <alignment horizontal="right" wrapText="1"/>
    </xf>
    <xf numFmtId="0" fontId="0" fillId="0" borderId="0" xfId="0" applyAlignment="1">
      <alignment horizontal="left"/>
    </xf>
    <xf numFmtId="0" fontId="5" fillId="0" borderId="0" xfId="29" applyAlignment="1">
      <alignment horizontal="left" vertical="center"/>
    </xf>
    <xf numFmtId="0" fontId="0" fillId="0" borderId="0" xfId="0" applyAlignment="1">
      <alignment horizontal="left" vertical="center"/>
    </xf>
    <xf numFmtId="0" fontId="8" fillId="0" borderId="0" xfId="29" applyFont="1" applyAlignment="1">
      <alignment vertical="top" wrapText="1"/>
    </xf>
    <xf numFmtId="0" fontId="8" fillId="0" borderId="0" xfId="0" applyFont="1" applyAlignment="1">
      <alignment horizontal="left" vertical="top" wrapText="1"/>
    </xf>
    <xf numFmtId="49" fontId="11" fillId="0" borderId="0" xfId="29" applyNumberFormat="1" applyFont="1" applyAlignment="1">
      <alignment horizontal="center" vertical="top" wrapText="1"/>
    </xf>
    <xf numFmtId="0" fontId="72" fillId="0" borderId="0" xfId="29" applyFont="1" applyAlignment="1">
      <alignment horizontal="left" vertical="top" wrapText="1"/>
    </xf>
    <xf numFmtId="0" fontId="73" fillId="0" borderId="2" xfId="30" applyFont="1" applyBorder="1" applyAlignment="1">
      <alignment horizontal="right" wrapText="1"/>
    </xf>
    <xf numFmtId="0" fontId="73" fillId="0" borderId="0" xfId="0" applyFont="1" applyAlignment="1">
      <alignment horizontal="left" wrapText="1"/>
    </xf>
    <xf numFmtId="0" fontId="73" fillId="0" borderId="0" xfId="30" applyFont="1" applyAlignment="1">
      <alignment horizontal="right" vertical="top" wrapText="1"/>
    </xf>
    <xf numFmtId="0" fontId="73" fillId="0" borderId="0" xfId="0" applyFont="1" applyAlignment="1">
      <alignment horizontal="left" vertical="top" wrapText="1"/>
    </xf>
    <xf numFmtId="0" fontId="73" fillId="0" borderId="0" xfId="29" applyFont="1" applyAlignment="1">
      <alignment horizontal="left" wrapText="1"/>
    </xf>
    <xf numFmtId="0" fontId="73" fillId="0" borderId="0" xfId="29" applyFont="1" applyAlignment="1">
      <alignment horizontal="center" wrapText="1"/>
    </xf>
    <xf numFmtId="0" fontId="71" fillId="0" borderId="0" xfId="29" applyFont="1" applyAlignment="1">
      <alignment horizontal="left" wrapText="1"/>
    </xf>
    <xf numFmtId="164" fontId="71" fillId="0" borderId="0" xfId="1" applyNumberFormat="1" applyFont="1" applyAlignment="1">
      <alignment horizontal="right" vertical="top" wrapText="1"/>
    </xf>
    <xf numFmtId="183" fontId="71" fillId="0" borderId="0" xfId="1" applyNumberFormat="1" applyFont="1" applyAlignment="1">
      <alignment horizontal="right" vertical="top" wrapText="1"/>
    </xf>
    <xf numFmtId="41" fontId="71" fillId="0" borderId="0" xfId="4" applyFont="1" applyBorder="1" applyAlignment="1">
      <alignment horizontal="left" wrapText="1"/>
    </xf>
    <xf numFmtId="184" fontId="71" fillId="0" borderId="0" xfId="4" applyNumberFormat="1" applyFont="1" applyBorder="1" applyAlignment="1">
      <alignment horizontal="left" wrapText="1"/>
    </xf>
    <xf numFmtId="2" fontId="71" fillId="0" borderId="0" xfId="0" applyNumberFormat="1" applyFont="1" applyAlignment="1">
      <alignment horizontal="left" wrapText="1"/>
    </xf>
    <xf numFmtId="0" fontId="71" fillId="0" borderId="0" xfId="29" applyFont="1" applyAlignment="1">
      <alignment horizontal="left" wrapText="1" indent="1"/>
    </xf>
    <xf numFmtId="3" fontId="73" fillId="0" borderId="0" xfId="8" applyNumberFormat="1" applyFont="1" applyBorder="1" applyAlignment="1">
      <alignment horizontal="right" wrapText="1"/>
    </xf>
    <xf numFmtId="183" fontId="7" fillId="0" borderId="0" xfId="1" applyNumberFormat="1" applyFont="1" applyAlignment="1">
      <alignment horizontal="right" vertical="top" wrapText="1"/>
    </xf>
    <xf numFmtId="3" fontId="73" fillId="0" borderId="0" xfId="0" applyNumberFormat="1" applyFont="1" applyAlignment="1">
      <alignment horizontal="left" vertical="center" wrapText="1"/>
    </xf>
    <xf numFmtId="182" fontId="73" fillId="0" borderId="0" xfId="0" applyNumberFormat="1" applyFont="1" applyAlignment="1">
      <alignment horizontal="left" vertical="center" wrapText="1"/>
    </xf>
    <xf numFmtId="0" fontId="0" fillId="0" borderId="0" xfId="0" applyAlignment="1">
      <alignment vertical="center"/>
    </xf>
    <xf numFmtId="183" fontId="11" fillId="0" borderId="0" xfId="1" applyNumberFormat="1" applyFont="1" applyAlignment="1">
      <alignment horizontal="right" vertical="top" wrapText="1"/>
    </xf>
    <xf numFmtId="182" fontId="73" fillId="0" borderId="0" xfId="29" applyNumberFormat="1" applyFont="1" applyAlignment="1">
      <alignment horizontal="right" vertical="top" wrapText="1"/>
    </xf>
    <xf numFmtId="0" fontId="72" fillId="0" borderId="0" xfId="29" applyFont="1" applyAlignment="1">
      <alignment horizontal="right" vertical="top" wrapText="1"/>
    </xf>
    <xf numFmtId="0" fontId="73" fillId="0" borderId="0" xfId="0" applyFont="1" applyAlignment="1">
      <alignment wrapText="1"/>
    </xf>
    <xf numFmtId="0" fontId="73" fillId="0" borderId="0" xfId="0" applyFont="1" applyAlignment="1">
      <alignment vertical="top" wrapText="1"/>
    </xf>
    <xf numFmtId="171" fontId="71" fillId="0" borderId="0" xfId="8" applyNumberFormat="1" applyFont="1" applyAlignment="1">
      <alignment horizontal="right" wrapText="1"/>
    </xf>
    <xf numFmtId="41" fontId="71" fillId="0" borderId="0" xfId="4" applyFont="1" applyBorder="1" applyAlignment="1">
      <alignment wrapText="1"/>
    </xf>
    <xf numFmtId="184" fontId="71" fillId="0" borderId="0" xfId="4" applyNumberFormat="1" applyFont="1" applyBorder="1" applyAlignment="1">
      <alignment wrapText="1"/>
    </xf>
    <xf numFmtId="2" fontId="71" fillId="0" borderId="0" xfId="0" applyNumberFormat="1" applyFont="1" applyAlignment="1">
      <alignment wrapText="1"/>
    </xf>
    <xf numFmtId="3" fontId="73" fillId="0" borderId="0" xfId="0" applyNumberFormat="1" applyFont="1" applyAlignment="1">
      <alignment vertical="center" wrapText="1"/>
    </xf>
    <xf numFmtId="182" fontId="73" fillId="0" borderId="0" xfId="0" applyNumberFormat="1" applyFont="1" applyAlignment="1">
      <alignment vertical="center" wrapText="1"/>
    </xf>
    <xf numFmtId="0" fontId="15" fillId="0" borderId="0" xfId="0" applyFont="1" applyAlignment="1">
      <alignment vertical="top" wrapText="1"/>
    </xf>
    <xf numFmtId="0" fontId="7" fillId="0" borderId="0" xfId="0" applyFont="1" applyAlignment="1">
      <alignment vertical="top" wrapText="1"/>
    </xf>
    <xf numFmtId="0" fontId="72" fillId="0" borderId="0" xfId="30" applyFont="1" applyAlignment="1">
      <alignment horizontal="right" vertical="top" wrapText="1"/>
    </xf>
    <xf numFmtId="0" fontId="73" fillId="0" borderId="0" xfId="30" applyFont="1" applyAlignment="1">
      <alignment wrapText="1"/>
    </xf>
    <xf numFmtId="0" fontId="71" fillId="0" borderId="0" xfId="30" applyFont="1" applyAlignment="1">
      <alignment wrapText="1"/>
    </xf>
    <xf numFmtId="182" fontId="71" fillId="0" borderId="0" xfId="0" applyNumberFormat="1" applyFont="1" applyAlignment="1">
      <alignment wrapText="1"/>
    </xf>
    <xf numFmtId="0" fontId="71" fillId="0" borderId="0" xfId="29" applyFont="1" applyAlignment="1">
      <alignment wrapText="1"/>
    </xf>
    <xf numFmtId="41" fontId="71" fillId="0" borderId="0" xfId="4" applyFont="1" applyFill="1" applyBorder="1" applyAlignment="1">
      <alignment wrapText="1"/>
    </xf>
    <xf numFmtId="0" fontId="71" fillId="0" borderId="0" xfId="30" applyFont="1" applyAlignment="1">
      <alignment horizontal="left" wrapText="1" indent="1"/>
    </xf>
    <xf numFmtId="3" fontId="73" fillId="0" borderId="0" xfId="8" applyNumberFormat="1" applyFont="1" applyAlignment="1">
      <alignment horizontal="right" wrapText="1"/>
    </xf>
    <xf numFmtId="0" fontId="73" fillId="0" borderId="0" xfId="0" applyFont="1" applyAlignment="1">
      <alignment vertical="center" wrapText="1"/>
    </xf>
    <xf numFmtId="168" fontId="71" fillId="0" borderId="0" xfId="8" applyNumberFormat="1" applyFont="1" applyAlignment="1">
      <alignment horizontal="right" wrapText="1"/>
    </xf>
    <xf numFmtId="0" fontId="7" fillId="0" borderId="0" xfId="0" applyFont="1" applyAlignment="1">
      <alignment wrapText="1"/>
    </xf>
    <xf numFmtId="1" fontId="12" fillId="0" borderId="0" xfId="0" applyNumberFormat="1" applyFont="1"/>
    <xf numFmtId="0" fontId="0" fillId="0" borderId="1" xfId="0" applyBorder="1" applyAlignment="1">
      <alignment wrapText="1"/>
    </xf>
    <xf numFmtId="0" fontId="7" fillId="0" borderId="2" xfId="0" applyFont="1" applyBorder="1" applyAlignment="1">
      <alignment horizontal="left" vertical="top" wrapText="1"/>
    </xf>
    <xf numFmtId="0" fontId="75" fillId="0" borderId="0" xfId="0" applyFont="1" applyAlignment="1">
      <alignment wrapText="1"/>
    </xf>
    <xf numFmtId="0" fontId="72" fillId="0" borderId="0" xfId="0" applyFont="1" applyAlignment="1">
      <alignment horizontal="right" vertical="top" wrapText="1"/>
    </xf>
    <xf numFmtId="0" fontId="7" fillId="0" borderId="0" xfId="0" applyFont="1" applyAlignment="1">
      <alignment horizontal="center" vertical="top" wrapText="1"/>
    </xf>
    <xf numFmtId="0" fontId="73" fillId="0" borderId="0" xfId="0" applyFont="1" applyAlignment="1">
      <alignment horizontal="center" wrapText="1"/>
    </xf>
    <xf numFmtId="0" fontId="7" fillId="0" borderId="0" xfId="0" applyFont="1" applyAlignment="1">
      <alignment horizontal="center" wrapText="1"/>
    </xf>
    <xf numFmtId="0" fontId="72" fillId="0" borderId="0" xfId="0" applyFont="1" applyAlignment="1">
      <alignment horizontal="right" wrapText="1"/>
    </xf>
    <xf numFmtId="0" fontId="73" fillId="0" borderId="0" xfId="0" applyFont="1" applyAlignment="1">
      <alignment horizontal="right" wrapText="1"/>
    </xf>
    <xf numFmtId="0" fontId="76" fillId="0" borderId="0" xfId="0" applyFont="1" applyAlignment="1">
      <alignment vertical="top" wrapText="1"/>
    </xf>
    <xf numFmtId="0" fontId="73" fillId="0" borderId="0" xfId="0" applyFont="1" applyAlignment="1">
      <alignment horizontal="right" vertical="top" wrapText="1"/>
    </xf>
    <xf numFmtId="0" fontId="72" fillId="0" borderId="0" xfId="0" applyFont="1" applyAlignment="1">
      <alignment horizontal="center" vertical="top" wrapText="1"/>
    </xf>
    <xf numFmtId="0" fontId="72" fillId="0" borderId="0" xfId="0" applyFont="1" applyAlignment="1">
      <alignment vertical="top" wrapText="1"/>
    </xf>
    <xf numFmtId="0" fontId="71" fillId="0" borderId="0" xfId="0" applyFont="1" applyAlignment="1">
      <alignment wrapText="1"/>
    </xf>
    <xf numFmtId="3" fontId="71" fillId="0" borderId="0" xfId="0" applyNumberFormat="1" applyFont="1" applyAlignment="1">
      <alignment horizontal="right" wrapText="1"/>
    </xf>
    <xf numFmtId="0" fontId="71" fillId="0" borderId="0" xfId="0" applyFont="1" applyAlignment="1">
      <alignment horizontal="right" wrapText="1"/>
    </xf>
    <xf numFmtId="0" fontId="72" fillId="0" borderId="0" xfId="0" applyFont="1" applyAlignment="1">
      <alignment wrapText="1"/>
    </xf>
    <xf numFmtId="3" fontId="73" fillId="0" borderId="0" xfId="0" applyNumberFormat="1" applyFont="1" applyAlignment="1">
      <alignment horizontal="right" wrapText="1"/>
    </xf>
    <xf numFmtId="0" fontId="7" fillId="0" borderId="0" xfId="0" applyFont="1" applyAlignment="1">
      <alignment horizontal="right" wrapText="1"/>
    </xf>
    <xf numFmtId="0" fontId="0" fillId="0" borderId="0" xfId="0" applyAlignment="1">
      <alignment wrapText="1"/>
    </xf>
    <xf numFmtId="164" fontId="7" fillId="0" borderId="0" xfId="1" applyNumberFormat="1" applyFont="1"/>
    <xf numFmtId="185" fontId="11" fillId="0" borderId="0" xfId="1" applyNumberFormat="1" applyFont="1"/>
    <xf numFmtId="185" fontId="7" fillId="0" borderId="0" xfId="1" applyNumberFormat="1" applyFont="1"/>
    <xf numFmtId="185" fontId="7" fillId="0" borderId="0" xfId="1" applyNumberFormat="1" applyFont="1" applyAlignment="1">
      <alignment horizontal="right" vertical="top" wrapText="1"/>
    </xf>
    <xf numFmtId="164" fontId="7" fillId="0" borderId="0" xfId="1" applyNumberFormat="1" applyFont="1" applyAlignment="1">
      <alignment horizontal="right"/>
    </xf>
    <xf numFmtId="164" fontId="5" fillId="0" borderId="0" xfId="1" applyNumberFormat="1"/>
    <xf numFmtId="164" fontId="71" fillId="0" borderId="0" xfId="1" applyNumberFormat="1" applyFont="1" applyAlignment="1">
      <alignment horizontal="right" wrapText="1"/>
    </xf>
    <xf numFmtId="164" fontId="11" fillId="0" borderId="0" xfId="1" applyNumberFormat="1" applyFont="1"/>
    <xf numFmtId="185" fontId="5" fillId="0" borderId="0" xfId="1" applyNumberFormat="1" applyFont="1"/>
    <xf numFmtId="0" fontId="20" fillId="0" borderId="1" xfId="5" applyFont="1" applyBorder="1" applyAlignment="1">
      <alignment horizontal="justify" vertical="center" wrapText="1"/>
    </xf>
    <xf numFmtId="3" fontId="63" fillId="0" borderId="0" xfId="2" applyNumberFormat="1" applyFont="1" applyAlignment="1">
      <alignment horizontal="right" wrapText="1"/>
    </xf>
    <xf numFmtId="41" fontId="11" fillId="0" borderId="0" xfId="2" applyNumberFormat="1" applyFont="1" applyAlignment="1">
      <alignment horizontal="right" vertical="top" wrapText="1"/>
    </xf>
    <xf numFmtId="3" fontId="10" fillId="0" borderId="0" xfId="2" applyNumberFormat="1" applyFont="1" applyAlignment="1">
      <alignment horizontal="right" wrapText="1"/>
    </xf>
    <xf numFmtId="178" fontId="11" fillId="0" borderId="0" xfId="2" applyNumberFormat="1" applyFont="1" applyAlignment="1">
      <alignment horizontal="right"/>
    </xf>
    <xf numFmtId="41" fontId="7" fillId="0" borderId="0" xfId="2" applyNumberFormat="1" applyFont="1" applyAlignment="1">
      <alignment horizontal="right" vertical="top" wrapText="1"/>
    </xf>
    <xf numFmtId="0" fontId="20" fillId="0" borderId="0" xfId="5" applyFont="1" applyBorder="1" applyAlignment="1">
      <alignment horizontal="justify" vertical="center"/>
    </xf>
    <xf numFmtId="0" fontId="7" fillId="0" borderId="0" xfId="0" applyFont="1" applyAlignment="1">
      <alignment horizontal="left"/>
    </xf>
    <xf numFmtId="0" fontId="6" fillId="0" borderId="0" xfId="2" applyFont="1" applyAlignment="1">
      <alignment horizontal="center"/>
    </xf>
    <xf numFmtId="0" fontId="5" fillId="0" borderId="0" xfId="2" applyAlignment="1">
      <alignment horizontal="center"/>
    </xf>
    <xf numFmtId="0" fontId="7" fillId="0" borderId="0" xfId="2" applyFont="1" applyAlignment="1">
      <alignment horizontal="left" wrapText="1"/>
    </xf>
    <xf numFmtId="0" fontId="7" fillId="0" borderId="0" xfId="2" applyFont="1" applyAlignment="1">
      <alignment horizontal="justify" wrapText="1"/>
    </xf>
    <xf numFmtId="0" fontId="0" fillId="0" borderId="0" xfId="0" applyAlignment="1">
      <alignment horizontal="justify" wrapText="1"/>
    </xf>
    <xf numFmtId="0" fontId="0" fillId="0" borderId="0" xfId="0"/>
    <xf numFmtId="0" fontId="7" fillId="0" borderId="0" xfId="2" applyFont="1" applyAlignment="1">
      <alignment horizontal="right" vertical="top" wrapText="1"/>
    </xf>
    <xf numFmtId="0" fontId="7" fillId="0" borderId="0" xfId="2" applyFont="1" applyAlignment="1">
      <alignment wrapText="1"/>
    </xf>
    <xf numFmtId="0" fontId="5" fillId="0" borderId="0" xfId="2" applyAlignment="1">
      <alignment horizontal="center"/>
    </xf>
    <xf numFmtId="0" fontId="7" fillId="0" borderId="0" xfId="2" applyFont="1" applyAlignment="1">
      <alignment horizontal="left" wrapText="1"/>
    </xf>
    <xf numFmtId="0" fontId="7" fillId="0" borderId="0" xfId="2" applyFont="1" applyAlignment="1">
      <alignment horizontal="right" vertical="top" wrapText="1"/>
    </xf>
    <xf numFmtId="0" fontId="7" fillId="0" borderId="0" xfId="2" applyFont="1" applyAlignment="1">
      <alignment horizontal="justify" vertical="top" wrapText="1"/>
    </xf>
    <xf numFmtId="0" fontId="7" fillId="0" borderId="0" xfId="2" applyFont="1" applyAlignment="1">
      <alignment horizontal="left" vertical="top" wrapText="1"/>
    </xf>
    <xf numFmtId="0" fontId="7" fillId="3" borderId="0" xfId="25" quotePrefix="1" applyFont="1" applyFill="1" applyAlignment="1">
      <alignment horizontal="right" vertical="top" wrapText="1"/>
    </xf>
    <xf numFmtId="0" fontId="7" fillId="3" borderId="0" xfId="25" applyFont="1" applyFill="1" applyAlignment="1">
      <alignment horizontal="justify" vertical="top" wrapText="1"/>
    </xf>
    <xf numFmtId="0" fontId="7" fillId="3" borderId="0" xfId="2" applyFont="1" applyFill="1" applyAlignment="1">
      <alignment horizontal="justify" vertical="top" wrapText="1"/>
    </xf>
    <xf numFmtId="0" fontId="5" fillId="0" borderId="0" xfId="25" applyAlignment="1">
      <alignment horizontal="justify" vertical="top" wrapText="1"/>
    </xf>
    <xf numFmtId="0" fontId="15" fillId="3" borderId="0" xfId="2" applyFont="1" applyFill="1" applyAlignment="1">
      <alignment horizontal="justify" vertical="top" wrapText="1"/>
    </xf>
    <xf numFmtId="0" fontId="8" fillId="0" borderId="0" xfId="2" applyFont="1" applyAlignment="1">
      <alignment horizontal="justify" vertical="top" wrapText="1"/>
    </xf>
    <xf numFmtId="0" fontId="7" fillId="0" borderId="0" xfId="2" applyFont="1" applyAlignment="1">
      <alignment horizontal="left" indent="1"/>
    </xf>
    <xf numFmtId="164" fontId="8" fillId="0" borderId="0" xfId="10" applyNumberFormat="1" applyFont="1" applyAlignment="1">
      <alignment horizontal="right" vertical="top" wrapText="1"/>
    </xf>
    <xf numFmtId="1" fontId="7" fillId="0" borderId="0" xfId="2" applyNumberFormat="1" applyFont="1" applyAlignment="1">
      <alignment horizontal="right" wrapText="1"/>
    </xf>
    <xf numFmtId="164" fontId="7" fillId="0" borderId="0" xfId="10" applyNumberFormat="1" applyFont="1" applyFill="1" applyAlignment="1">
      <alignment horizontal="right" vertical="top" wrapText="1"/>
    </xf>
    <xf numFmtId="0" fontId="5" fillId="0" borderId="0" xfId="2" applyBorder="1" applyAlignment="1">
      <alignment horizontal="center"/>
    </xf>
    <xf numFmtId="3" fontId="7" fillId="0" borderId="0" xfId="2" applyNumberFormat="1" applyFont="1" applyBorder="1" applyAlignment="1">
      <alignment horizontal="right" wrapText="1"/>
    </xf>
    <xf numFmtId="164" fontId="7" fillId="0" borderId="0" xfId="10" applyNumberFormat="1" applyFont="1"/>
    <xf numFmtId="3" fontId="11" fillId="0" borderId="0" xfId="2" applyNumberFormat="1" applyFont="1" applyBorder="1" applyAlignment="1">
      <alignment horizontal="right" wrapText="1"/>
    </xf>
    <xf numFmtId="164" fontId="11" fillId="0" borderId="0" xfId="10" applyNumberFormat="1" applyFont="1" applyFill="1" applyAlignment="1">
      <alignment horizontal="right" vertical="top" wrapText="1"/>
    </xf>
    <xf numFmtId="0" fontId="7" fillId="0" borderId="0" xfId="2" quotePrefix="1" applyFont="1" applyBorder="1" applyAlignment="1">
      <alignment horizontal="right" vertical="top" wrapText="1"/>
    </xf>
    <xf numFmtId="49" fontId="37" fillId="0" borderId="0" xfId="13" applyNumberFormat="1" applyFont="1" applyAlignment="1">
      <alignment horizontal="right"/>
    </xf>
    <xf numFmtId="49" fontId="37" fillId="0" borderId="0" xfId="13" applyNumberFormat="1" applyFont="1"/>
    <xf numFmtId="49" fontId="38" fillId="0" borderId="0" xfId="13" quotePrefix="1" applyNumberFormat="1" applyFont="1"/>
    <xf numFmtId="49" fontId="38" fillId="0" borderId="0" xfId="13" applyNumberFormat="1" applyFont="1"/>
    <xf numFmtId="49" fontId="39" fillId="0" borderId="0" xfId="13" quotePrefix="1" applyNumberFormat="1" applyFont="1"/>
    <xf numFmtId="3" fontId="41" fillId="0" borderId="0" xfId="2" applyNumberFormat="1" applyFont="1" applyAlignment="1">
      <alignment horizontal="right" wrapText="1"/>
    </xf>
    <xf numFmtId="180" fontId="7" fillId="0" borderId="0" xfId="13" applyNumberFormat="1" applyFont="1" applyAlignment="1">
      <alignment horizontal="right" vertical="top" wrapText="1"/>
    </xf>
    <xf numFmtId="3" fontId="12" fillId="0" borderId="0" xfId="2" applyNumberFormat="1" applyFont="1"/>
    <xf numFmtId="165" fontId="8" fillId="0" borderId="0" xfId="13" applyNumberFormat="1" applyFont="1"/>
    <xf numFmtId="165" fontId="11" fillId="0" borderId="0" xfId="2" applyNumberFormat="1" applyFont="1" applyAlignment="1">
      <alignment horizontal="right" wrapText="1"/>
    </xf>
    <xf numFmtId="165" fontId="7" fillId="0" borderId="0" xfId="2" applyNumberFormat="1" applyFont="1" applyAlignment="1">
      <alignment horizontal="right" wrapText="1"/>
    </xf>
    <xf numFmtId="165" fontId="7" fillId="0" borderId="0" xfId="2" applyNumberFormat="1" applyFont="1" applyAlignment="1">
      <alignment horizontal="right" vertical="top" wrapText="1"/>
    </xf>
    <xf numFmtId="165" fontId="7" fillId="0" borderId="0" xfId="13" applyNumberFormat="1" applyFont="1" applyAlignment="1">
      <alignment horizontal="right"/>
    </xf>
    <xf numFmtId="165" fontId="11" fillId="0" borderId="0" xfId="13" applyNumberFormat="1" applyFont="1" applyAlignment="1">
      <alignment horizontal="right"/>
    </xf>
    <xf numFmtId="165" fontId="8" fillId="0" borderId="0" xfId="13" applyNumberFormat="1" applyFont="1" applyAlignment="1">
      <alignment horizontal="right"/>
    </xf>
    <xf numFmtId="0" fontId="5" fillId="0" borderId="0" xfId="13"/>
    <xf numFmtId="0" fontId="19" fillId="0" borderId="0" xfId="13" applyFont="1" applyAlignment="1">
      <alignment horizontal="right"/>
    </xf>
    <xf numFmtId="0" fontId="19" fillId="0" borderId="0" xfId="13" applyFont="1"/>
    <xf numFmtId="0" fontId="19" fillId="0" borderId="0" xfId="13" applyFont="1" applyAlignment="1">
      <alignment horizontal="right" wrapText="1"/>
    </xf>
    <xf numFmtId="0" fontId="5" fillId="0" borderId="0" xfId="13" applyAlignment="1">
      <alignment horizontal="right"/>
    </xf>
    <xf numFmtId="172" fontId="20" fillId="0" borderId="0" xfId="13" applyNumberFormat="1" applyFont="1" applyAlignment="1">
      <alignment horizontal="right" vertical="top" wrapText="1" readingOrder="1"/>
    </xf>
    <xf numFmtId="165" fontId="21" fillId="0" borderId="0" xfId="13" applyNumberFormat="1" applyFont="1"/>
    <xf numFmtId="165" fontId="19" fillId="0" borderId="0" xfId="13" applyNumberFormat="1" applyFont="1" applyAlignment="1">
      <alignment horizontal="right"/>
    </xf>
    <xf numFmtId="165" fontId="19" fillId="0" borderId="0" xfId="13" applyNumberFormat="1" applyFont="1"/>
    <xf numFmtId="0" fontId="5" fillId="0" borderId="0" xfId="13" applyBorder="1"/>
    <xf numFmtId="0" fontId="21" fillId="0" borderId="0" xfId="13" applyFont="1" applyAlignment="1">
      <alignment horizontal="right" wrapText="1"/>
    </xf>
    <xf numFmtId="0" fontId="7" fillId="0" borderId="0" xfId="13" applyFont="1" applyAlignment="1">
      <alignment horizontal="right"/>
    </xf>
    <xf numFmtId="0" fontId="11" fillId="0" borderId="0" xfId="13" applyFont="1" applyAlignment="1">
      <alignment horizontal="right"/>
    </xf>
    <xf numFmtId="3" fontId="19" fillId="0" borderId="0" xfId="32" applyNumberFormat="1" applyFont="1"/>
    <xf numFmtId="172" fontId="20" fillId="0" borderId="0" xfId="11" applyNumberFormat="1" applyFont="1" applyAlignment="1">
      <alignment horizontal="right" vertical="top" wrapText="1" readingOrder="1"/>
    </xf>
    <xf numFmtId="3" fontId="21" fillId="0" borderId="0" xfId="32" applyNumberFormat="1" applyFont="1"/>
    <xf numFmtId="172" fontId="22" fillId="0" borderId="0" xfId="11" applyNumberFormat="1" applyFont="1" applyAlignment="1">
      <alignment horizontal="right" vertical="top" wrapText="1" readingOrder="1"/>
    </xf>
    <xf numFmtId="0" fontId="81" fillId="0" borderId="0" xfId="13" applyFont="1" applyAlignment="1">
      <alignment horizontal="right" wrapText="1"/>
    </xf>
    <xf numFmtId="0" fontId="8" fillId="0" borderId="0" xfId="13" applyFont="1" applyAlignment="1">
      <alignment horizontal="right"/>
    </xf>
    <xf numFmtId="3" fontId="19" fillId="0" borderId="0" xfId="32" applyNumberFormat="1" applyFont="1" applyAlignment="1">
      <alignment horizontal="right"/>
    </xf>
    <xf numFmtId="3" fontId="81" fillId="0" borderId="0" xfId="32" applyNumberFormat="1" applyFont="1"/>
    <xf numFmtId="3" fontId="81" fillId="0" borderId="0" xfId="32" applyNumberFormat="1" applyFont="1" applyAlignment="1">
      <alignment horizontal="right"/>
    </xf>
    <xf numFmtId="3" fontId="21" fillId="0" borderId="0" xfId="32" applyNumberFormat="1" applyFont="1" applyAlignment="1">
      <alignment horizontal="right"/>
    </xf>
    <xf numFmtId="3" fontId="19" fillId="0" borderId="0" xfId="33" applyNumberFormat="1" applyFont="1"/>
    <xf numFmtId="3" fontId="19" fillId="0" borderId="0" xfId="33" applyNumberFormat="1" applyFont="1" applyAlignment="1">
      <alignment horizontal="right"/>
    </xf>
    <xf numFmtId="3" fontId="21" fillId="0" borderId="0" xfId="33" applyNumberFormat="1" applyFont="1"/>
    <xf numFmtId="0" fontId="5" fillId="0" borderId="0" xfId="2" applyBorder="1" applyAlignment="1"/>
    <xf numFmtId="3" fontId="81" fillId="0" borderId="0" xfId="33" applyNumberFormat="1" applyFont="1"/>
    <xf numFmtId="0" fontId="21" fillId="0" borderId="0" xfId="0" applyFont="1" applyAlignment="1">
      <alignment horizontal="left" wrapText="1"/>
    </xf>
    <xf numFmtId="0" fontId="19" fillId="0" borderId="0" xfId="0" applyFont="1" applyAlignment="1">
      <alignment horizontal="left" vertical="top" wrapText="1"/>
    </xf>
    <xf numFmtId="0" fontId="19" fillId="0" borderId="0" xfId="0" applyFont="1" applyAlignment="1">
      <alignment horizontal="left" wrapText="1"/>
    </xf>
    <xf numFmtId="0" fontId="7" fillId="0" borderId="0" xfId="0" applyFont="1" applyAlignment="1">
      <alignment horizontal="left" wrapText="1"/>
    </xf>
    <xf numFmtId="0" fontId="7" fillId="0" borderId="0" xfId="0" applyFont="1" applyAlignment="1">
      <alignment horizontal="left" vertical="center"/>
    </xf>
    <xf numFmtId="0" fontId="7" fillId="0" borderId="0" xfId="0" applyFont="1" applyAlignment="1">
      <alignment horizontal="left" vertical="center" wrapText="1"/>
    </xf>
    <xf numFmtId="0" fontId="19" fillId="0" borderId="0" xfId="0" applyFont="1" applyAlignment="1">
      <alignment vertical="center"/>
    </xf>
    <xf numFmtId="0" fontId="19" fillId="0" borderId="0" xfId="0" applyFont="1" applyAlignment="1">
      <alignment horizontal="left"/>
    </xf>
    <xf numFmtId="0" fontId="19" fillId="0" borderId="0" xfId="0" applyFont="1" applyAlignment="1">
      <alignment horizontal="left" vertical="center"/>
    </xf>
    <xf numFmtId="0" fontId="19" fillId="0" borderId="0" xfId="0" applyFont="1" applyAlignment="1">
      <alignment horizontal="left" vertical="top"/>
    </xf>
    <xf numFmtId="0" fontId="19" fillId="0" borderId="0" xfId="0" applyFont="1" applyAlignment="1">
      <alignment horizontal="left" vertical="center" wrapText="1"/>
    </xf>
    <xf numFmtId="0" fontId="19" fillId="0" borderId="0" xfId="0" applyFont="1" applyAlignment="1">
      <alignment vertical="top"/>
    </xf>
    <xf numFmtId="0" fontId="7" fillId="0" borderId="0" xfId="0" applyFont="1" applyAlignment="1">
      <alignment horizontal="left" vertical="top" wrapText="1"/>
    </xf>
    <xf numFmtId="0" fontId="7" fillId="0" borderId="0" xfId="0" applyFont="1" applyAlignment="1">
      <alignment vertical="center"/>
    </xf>
    <xf numFmtId="0" fontId="19" fillId="0" borderId="0" xfId="0" applyFont="1"/>
    <xf numFmtId="0" fontId="19" fillId="0" borderId="0" xfId="0" applyFont="1" applyAlignment="1">
      <alignment wrapText="1"/>
    </xf>
    <xf numFmtId="0" fontId="7" fillId="0" borderId="0" xfId="0" applyFont="1" applyAlignment="1">
      <alignment vertical="center" wrapText="1"/>
    </xf>
    <xf numFmtId="0" fontId="19" fillId="0" borderId="0" xfId="0" applyFont="1" applyAlignment="1">
      <alignment horizontal="left" wrapText="1" indent="1"/>
    </xf>
    <xf numFmtId="0" fontId="21" fillId="0" borderId="0" xfId="0" applyFont="1" applyAlignment="1">
      <alignment horizontal="left" vertical="center" wrapText="1"/>
    </xf>
    <xf numFmtId="0" fontId="19" fillId="0" borderId="0" xfId="0" applyFont="1" applyAlignment="1">
      <alignment vertical="top" wrapText="1"/>
    </xf>
    <xf numFmtId="0" fontId="19" fillId="0" borderId="0" xfId="0" applyFont="1" applyAlignment="1">
      <alignment vertical="center" wrapText="1"/>
    </xf>
    <xf numFmtId="0" fontId="8" fillId="0" borderId="0" xfId="0" applyFont="1" applyAlignment="1">
      <alignment vertical="center" wrapText="1"/>
    </xf>
    <xf numFmtId="0" fontId="7" fillId="0" borderId="0" xfId="0" applyFont="1" applyAlignment="1">
      <alignment horizontal="left" vertical="center" wrapText="1"/>
    </xf>
    <xf numFmtId="0" fontId="7" fillId="0" borderId="0" xfId="2" applyFont="1" applyBorder="1" applyAlignment="1">
      <alignment horizontal="left"/>
    </xf>
    <xf numFmtId="0" fontId="5" fillId="0" borderId="0" xfId="2" applyBorder="1" applyAlignment="1">
      <alignment horizontal="left"/>
    </xf>
    <xf numFmtId="0" fontId="7" fillId="0" borderId="0" xfId="0" applyFont="1" applyBorder="1"/>
    <xf numFmtId="0" fontId="7" fillId="0" borderId="0" xfId="0" applyFont="1" applyBorder="1" applyAlignment="1">
      <alignment horizontal="left"/>
    </xf>
    <xf numFmtId="0" fontId="0" fillId="0" borderId="0" xfId="0" applyBorder="1"/>
    <xf numFmtId="165" fontId="8" fillId="0" borderId="0" xfId="0" applyNumberFormat="1" applyFont="1"/>
    <xf numFmtId="165" fontId="7" fillId="0" borderId="0" xfId="0" applyNumberFormat="1" applyFont="1" applyAlignment="1">
      <alignment horizontal="right"/>
    </xf>
    <xf numFmtId="166" fontId="7" fillId="0" borderId="0" xfId="2" applyNumberFormat="1" applyFont="1" applyAlignment="1">
      <alignment horizontal="right" vertical="top" wrapText="1"/>
    </xf>
    <xf numFmtId="164" fontId="8" fillId="0" borderId="0" xfId="1" applyNumberFormat="1" applyFont="1"/>
    <xf numFmtId="1" fontId="8" fillId="0" borderId="0" xfId="0" applyNumberFormat="1" applyFont="1"/>
    <xf numFmtId="1" fontId="7" fillId="0" borderId="0" xfId="0" applyNumberFormat="1" applyFont="1"/>
    <xf numFmtId="1" fontId="7" fillId="0" borderId="0" xfId="0" applyNumberFormat="1" applyFont="1" applyAlignment="1">
      <alignment horizontal="right"/>
    </xf>
    <xf numFmtId="0" fontId="5" fillId="3" borderId="0" xfId="2" applyFill="1" applyAlignment="1">
      <alignment horizontal="center"/>
    </xf>
    <xf numFmtId="0" fontId="11" fillId="3" borderId="0" xfId="2" quotePrefix="1" applyFont="1" applyFill="1"/>
    <xf numFmtId="165" fontId="7" fillId="3" borderId="0" xfId="13" applyNumberFormat="1" applyFont="1" applyFill="1"/>
    <xf numFmtId="165" fontId="7" fillId="3" borderId="0" xfId="13" applyNumberFormat="1" applyFont="1" applyFill="1" applyAlignment="1">
      <alignment horizontal="right"/>
    </xf>
    <xf numFmtId="0" fontId="8" fillId="3" borderId="0" xfId="2" applyFont="1" applyFill="1"/>
    <xf numFmtId="165" fontId="8" fillId="3" borderId="0" xfId="13" applyNumberFormat="1" applyFont="1" applyFill="1"/>
    <xf numFmtId="165" fontId="11" fillId="3" borderId="0" xfId="13" applyNumberFormat="1" applyFont="1" applyFill="1"/>
    <xf numFmtId="165" fontId="11" fillId="3" borderId="0" xfId="13" applyNumberFormat="1" applyFont="1" applyFill="1" applyAlignment="1">
      <alignment horizontal="right"/>
    </xf>
    <xf numFmtId="15" fontId="11" fillId="3" borderId="0" xfId="2" quotePrefix="1" applyNumberFormat="1" applyFont="1" applyFill="1"/>
    <xf numFmtId="165" fontId="8" fillId="3" borderId="0" xfId="13" applyNumberFormat="1" applyFont="1" applyFill="1" applyAlignment="1">
      <alignment horizontal="right"/>
    </xf>
    <xf numFmtId="181" fontId="5" fillId="3" borderId="0" xfId="2" applyNumberFormat="1" applyFill="1"/>
    <xf numFmtId="1" fontId="7" fillId="3" borderId="0" xfId="2" applyNumberFormat="1" applyFont="1" applyFill="1"/>
    <xf numFmtId="0" fontId="0" fillId="3" borderId="0" xfId="0" applyFill="1"/>
    <xf numFmtId="41" fontId="7" fillId="0" borderId="0" xfId="1" applyNumberFormat="1" applyFont="1" applyAlignment="1">
      <alignment horizontal="right" vertical="top" wrapText="1"/>
    </xf>
    <xf numFmtId="41" fontId="11" fillId="0" borderId="0" xfId="2" applyNumberFormat="1" applyFont="1" applyAlignment="1">
      <alignment horizontal="right" wrapText="1"/>
    </xf>
    <xf numFmtId="176" fontId="11" fillId="0" borderId="0" xfId="2" applyNumberFormat="1" applyFont="1" applyAlignment="1">
      <alignment horizontal="right" vertical="top" wrapText="1"/>
    </xf>
    <xf numFmtId="41" fontId="7" fillId="0" borderId="0" xfId="1" applyNumberFormat="1" applyFont="1" applyFill="1" applyAlignment="1">
      <alignment horizontal="right"/>
    </xf>
    <xf numFmtId="41" fontId="8" fillId="0" borderId="0" xfId="2" applyNumberFormat="1" applyFont="1" applyAlignment="1">
      <alignment horizontal="right"/>
    </xf>
    <xf numFmtId="0" fontId="6" fillId="0" borderId="0" xfId="2" applyFont="1" applyAlignment="1">
      <alignment horizontal="center"/>
    </xf>
    <xf numFmtId="0" fontId="7" fillId="0" borderId="0" xfId="0" applyFont="1" applyAlignment="1">
      <alignment vertical="top" wrapText="1"/>
    </xf>
    <xf numFmtId="0" fontId="8" fillId="0" borderId="0" xfId="0" applyFont="1" applyAlignment="1">
      <alignment horizontal="left" vertical="top" wrapText="1"/>
    </xf>
    <xf numFmtId="0" fontId="8" fillId="0" borderId="0" xfId="0" applyFont="1" applyAlignment="1">
      <alignment vertical="top" wrapText="1"/>
    </xf>
    <xf numFmtId="0" fontId="0" fillId="0" borderId="0" xfId="0"/>
    <xf numFmtId="0" fontId="7" fillId="0" borderId="0" xfId="2" applyFont="1" applyAlignment="1">
      <alignment horizontal="right" vertical="top" wrapText="1"/>
    </xf>
    <xf numFmtId="0" fontId="5" fillId="0" borderId="0" xfId="2" applyFont="1" applyAlignment="1">
      <alignment horizontal="left" wrapText="1"/>
    </xf>
    <xf numFmtId="0" fontId="0" fillId="0" borderId="0" xfId="0" applyAlignment="1">
      <alignment horizontal="center" vertical="center"/>
    </xf>
    <xf numFmtId="0" fontId="7" fillId="0" borderId="0" xfId="29" applyFont="1" applyAlignment="1">
      <alignment horizontal="left" vertical="top" wrapText="1"/>
    </xf>
    <xf numFmtId="0" fontId="71" fillId="0" borderId="0" xfId="0" applyFont="1" applyAlignment="1">
      <alignment horizontal="left" vertical="top" wrapText="1"/>
    </xf>
    <xf numFmtId="0" fontId="73" fillId="0" borderId="0" xfId="30" applyFont="1" applyAlignment="1">
      <alignment horizontal="right" wrapText="1"/>
    </xf>
    <xf numFmtId="0" fontId="8" fillId="0" borderId="0" xfId="29" applyFont="1" applyAlignment="1">
      <alignment horizontal="left" vertical="top" wrapText="1"/>
    </xf>
    <xf numFmtId="0" fontId="6" fillId="0" borderId="1" xfId="2" applyFont="1" applyBorder="1" applyAlignment="1">
      <alignment horizontal="center"/>
    </xf>
    <xf numFmtId="3" fontId="7" fillId="0" borderId="0" xfId="10" applyNumberFormat="1" applyFont="1" applyAlignment="1">
      <alignment horizontal="right" vertical="top" wrapText="1"/>
    </xf>
    <xf numFmtId="1" fontId="11" fillId="0" borderId="0" xfId="2" applyNumberFormat="1" applyFont="1" applyAlignment="1">
      <alignment horizontal="right" wrapText="1"/>
    </xf>
    <xf numFmtId="1" fontId="7" fillId="3" borderId="0" xfId="10" applyNumberFormat="1" applyFont="1" applyFill="1"/>
    <xf numFmtId="0" fontId="12" fillId="3" borderId="0" xfId="2" applyFont="1" applyFill="1"/>
    <xf numFmtId="0" fontId="15" fillId="3" borderId="0" xfId="17" applyFont="1" applyFill="1" applyAlignment="1">
      <alignment horizontal="justify"/>
    </xf>
    <xf numFmtId="0" fontId="7" fillId="3" borderId="0" xfId="17" applyFont="1" applyFill="1" applyAlignment="1">
      <alignment horizontal="left" vertical="top" wrapText="1"/>
    </xf>
    <xf numFmtId="0" fontId="6" fillId="3" borderId="0" xfId="2" applyFont="1" applyFill="1"/>
    <xf numFmtId="15" fontId="11" fillId="3" borderId="0" xfId="2" quotePrefix="1" applyNumberFormat="1" applyFont="1" applyFill="1" applyAlignment="1">
      <alignment horizontal="left"/>
    </xf>
    <xf numFmtId="0" fontId="11" fillId="3" borderId="0" xfId="2" applyFont="1" applyFill="1" applyAlignment="1">
      <alignment horizontal="right" wrapText="1"/>
    </xf>
    <xf numFmtId="0" fontId="11" fillId="3" borderId="0" xfId="2" applyFont="1" applyFill="1" applyAlignment="1">
      <alignment horizontal="right"/>
    </xf>
    <xf numFmtId="1" fontId="7" fillId="3" borderId="0" xfId="10" applyNumberFormat="1" applyFont="1" applyFill="1" applyAlignment="1">
      <alignment horizontal="right"/>
    </xf>
    <xf numFmtId="1" fontId="11" fillId="3" borderId="0" xfId="10" applyNumberFormat="1" applyFont="1" applyFill="1" applyBorder="1" applyAlignment="1">
      <alignment horizontal="right"/>
    </xf>
    <xf numFmtId="1" fontId="11" fillId="3" borderId="0" xfId="2" applyNumberFormat="1" applyFont="1" applyFill="1"/>
    <xf numFmtId="0" fontId="11" fillId="3" borderId="0" xfId="2" applyFont="1" applyFill="1" applyAlignment="1">
      <alignment vertical="top"/>
    </xf>
    <xf numFmtId="1" fontId="7" fillId="3" borderId="0" xfId="2" applyNumberFormat="1" applyFont="1" applyFill="1" applyAlignment="1">
      <alignment horizontal="right"/>
    </xf>
    <xf numFmtId="0" fontId="10" fillId="3" borderId="0" xfId="2" applyFont="1" applyFill="1"/>
    <xf numFmtId="164" fontId="10" fillId="3" borderId="0" xfId="2" applyNumberFormat="1" applyFont="1" applyFill="1"/>
    <xf numFmtId="0" fontId="7" fillId="3" borderId="0" xfId="2" applyFont="1" applyFill="1" applyAlignment="1">
      <alignment horizontal="center" vertical="top" wrapText="1"/>
    </xf>
    <xf numFmtId="175" fontId="7" fillId="3" borderId="0" xfId="2" applyNumberFormat="1" applyFont="1" applyFill="1"/>
    <xf numFmtId="1" fontId="11" fillId="3" borderId="0" xfId="10" applyNumberFormat="1" applyFont="1" applyFill="1" applyAlignment="1">
      <alignment horizontal="right"/>
    </xf>
    <xf numFmtId="175" fontId="11" fillId="3" borderId="0" xfId="2" applyNumberFormat="1" applyFont="1" applyFill="1"/>
    <xf numFmtId="1" fontId="8" fillId="3" borderId="0" xfId="10" applyNumberFormat="1" applyFont="1" applyFill="1" applyAlignment="1">
      <alignment horizontal="right"/>
    </xf>
    <xf numFmtId="168" fontId="7" fillId="0" borderId="0" xfId="0" applyNumberFormat="1" applyFont="1" applyAlignment="1">
      <alignment horizontal="right"/>
    </xf>
    <xf numFmtId="179" fontId="7" fillId="0" borderId="0" xfId="13" applyNumberFormat="1" applyFont="1" applyAlignment="1">
      <alignment horizontal="right"/>
    </xf>
    <xf numFmtId="41" fontId="7" fillId="0" borderId="0" xfId="23" applyFont="1" applyFill="1" applyAlignment="1">
      <alignment horizontal="right" wrapText="1"/>
    </xf>
    <xf numFmtId="4" fontId="7" fillId="0" borderId="0" xfId="2" applyNumberFormat="1" applyFont="1"/>
    <xf numFmtId="41" fontId="11" fillId="0" borderId="0" xfId="23" applyFont="1" applyFill="1" applyAlignment="1">
      <alignment horizontal="right" wrapText="1"/>
    </xf>
    <xf numFmtId="176" fontId="7" fillId="0" borderId="0" xfId="23" applyNumberFormat="1" applyFont="1" applyFill="1" applyAlignment="1">
      <alignment horizontal="right" wrapText="1"/>
    </xf>
    <xf numFmtId="0" fontId="8" fillId="4" borderId="0" xfId="2" applyFont="1" applyFill="1"/>
    <xf numFmtId="164" fontId="7" fillId="0" borderId="0" xfId="10" applyNumberFormat="1" applyFont="1" applyAlignment="1">
      <alignment horizontal="center" vertical="top" wrapText="1"/>
    </xf>
    <xf numFmtId="0" fontId="5" fillId="3" borderId="0" xfId="25" applyFill="1" applyAlignment="1">
      <alignment horizontal="right" vertical="top" wrapText="1"/>
    </xf>
    <xf numFmtId="43" fontId="7" fillId="3" borderId="0" xfId="10" applyFont="1" applyFill="1" applyBorder="1" applyAlignment="1">
      <alignment horizontal="right" wrapText="1"/>
    </xf>
    <xf numFmtId="164" fontId="7" fillId="0" borderId="0" xfId="10" applyNumberFormat="1" applyFont="1" applyFill="1" applyBorder="1" applyAlignment="1">
      <alignment horizontal="right" wrapText="1"/>
    </xf>
    <xf numFmtId="164" fontId="7" fillId="3" borderId="0" xfId="10" applyNumberFormat="1" applyFont="1" applyFill="1" applyBorder="1" applyAlignment="1">
      <alignment horizontal="right" wrapText="1"/>
    </xf>
    <xf numFmtId="0" fontId="11" fillId="3" borderId="0" xfId="25" applyFont="1" applyFill="1" applyAlignment="1">
      <alignment vertical="top" wrapText="1"/>
    </xf>
    <xf numFmtId="0" fontId="7" fillId="3" borderId="0" xfId="2" applyFont="1" applyFill="1" applyAlignment="1">
      <alignment vertical="center"/>
    </xf>
    <xf numFmtId="0" fontId="7" fillId="3" borderId="0" xfId="25" applyFont="1" applyFill="1" applyAlignment="1">
      <alignment horizontal="right" vertical="center" wrapText="1"/>
    </xf>
    <xf numFmtId="0" fontId="5" fillId="0" borderId="0" xfId="13" applyAlignment="1">
      <alignment horizontal="justify" vertical="top" wrapText="1"/>
    </xf>
    <xf numFmtId="0" fontId="7" fillId="0" borderId="0" xfId="13" applyFont="1" applyAlignment="1">
      <alignment horizontal="justify" vertical="top" wrapText="1"/>
    </xf>
    <xf numFmtId="0" fontId="24" fillId="0" borderId="0" xfId="13" applyFont="1"/>
    <xf numFmtId="0" fontId="7" fillId="0" borderId="0" xfId="13" applyFont="1"/>
    <xf numFmtId="0" fontId="54" fillId="0" borderId="0" xfId="14"/>
    <xf numFmtId="0" fontId="83" fillId="0" borderId="0" xfId="14" applyFont="1"/>
    <xf numFmtId="0" fontId="30" fillId="0" borderId="0" xfId="2" applyFont="1" applyAlignment="1">
      <alignment horizontal="right" vertical="top" wrapText="1"/>
    </xf>
    <xf numFmtId="0" fontId="50" fillId="0" borderId="0" xfId="14" applyFont="1" applyAlignment="1">
      <alignment vertical="top"/>
    </xf>
    <xf numFmtId="0" fontId="30" fillId="0" borderId="0" xfId="14" applyFont="1" applyAlignment="1">
      <alignment vertical="top"/>
    </xf>
    <xf numFmtId="3" fontId="30" fillId="0" borderId="0" xfId="34" applyNumberFormat="1" applyFont="1" applyFill="1" applyBorder="1" applyAlignment="1">
      <alignment horizontal="right" wrapText="1"/>
    </xf>
    <xf numFmtId="177" fontId="54" fillId="0" borderId="0" xfId="14" applyNumberFormat="1"/>
    <xf numFmtId="3" fontId="30" fillId="0" borderId="0" xfId="2" applyNumberFormat="1" applyFont="1" applyAlignment="1">
      <alignment horizontal="right" wrapText="1"/>
    </xf>
    <xf numFmtId="3" fontId="50" fillId="0" borderId="0" xfId="2" applyNumberFormat="1" applyFont="1" applyAlignment="1">
      <alignment horizontal="right" wrapText="1"/>
    </xf>
    <xf numFmtId="0" fontId="70" fillId="0" borderId="0" xfId="14" applyFont="1"/>
    <xf numFmtId="3" fontId="84" fillId="0" borderId="0" xfId="2" applyNumberFormat="1" applyFont="1" applyAlignment="1">
      <alignment horizontal="right" wrapText="1"/>
    </xf>
    <xf numFmtId="171" fontId="70" fillId="0" borderId="0" xfId="14" applyNumberFormat="1" applyFont="1"/>
    <xf numFmtId="3" fontId="30" fillId="0" borderId="0" xfId="2" applyNumberFormat="1" applyFont="1" applyAlignment="1">
      <alignment horizontal="right" vertical="top" wrapText="1"/>
    </xf>
    <xf numFmtId="0" fontId="30" fillId="0" borderId="0" xfId="14" applyFont="1"/>
    <xf numFmtId="0" fontId="49" fillId="0" borderId="0" xfId="20" applyFont="1"/>
    <xf numFmtId="0" fontId="30" fillId="0" borderId="0" xfId="20" applyFont="1"/>
    <xf numFmtId="177" fontId="70" fillId="0" borderId="0" xfId="14" applyNumberFormat="1" applyFont="1"/>
    <xf numFmtId="0" fontId="50" fillId="0" borderId="0" xfId="14" applyFont="1"/>
    <xf numFmtId="0" fontId="16" fillId="0" borderId="0" xfId="14" applyFont="1"/>
    <xf numFmtId="3" fontId="70" fillId="0" borderId="0" xfId="14" applyNumberFormat="1" applyFont="1"/>
    <xf numFmtId="0" fontId="50" fillId="0" borderId="0" xfId="2" applyFont="1" applyAlignment="1">
      <alignment vertical="top"/>
    </xf>
    <xf numFmtId="0" fontId="50" fillId="0" borderId="0" xfId="2" applyFont="1"/>
    <xf numFmtId="0" fontId="83" fillId="0" borderId="0" xfId="14" applyFont="1" applyAlignment="1">
      <alignment vertical="top"/>
    </xf>
    <xf numFmtId="173" fontId="50" fillId="0" borderId="0" xfId="2" applyNumberFormat="1" applyFont="1" applyAlignment="1">
      <alignment horizontal="left" vertical="top"/>
    </xf>
    <xf numFmtId="0" fontId="30" fillId="0" borderId="0" xfId="2" applyFont="1" applyAlignment="1">
      <alignment vertical="top"/>
    </xf>
    <xf numFmtId="0" fontId="50" fillId="0" borderId="0" xfId="2" applyFont="1" applyAlignment="1">
      <alignment horizontal="right" vertical="top" wrapText="1"/>
    </xf>
    <xf numFmtId="0" fontId="30" fillId="0" borderId="0" xfId="2" applyFont="1" applyAlignment="1">
      <alignment horizontal="right" vertical="top"/>
    </xf>
    <xf numFmtId="0" fontId="50" fillId="0" borderId="0" xfId="2" applyFont="1" applyAlignment="1">
      <alignment horizontal="right" vertical="top"/>
    </xf>
    <xf numFmtId="0" fontId="50" fillId="0" borderId="0" xfId="2" applyFont="1" applyAlignment="1">
      <alignment horizontal="right"/>
    </xf>
    <xf numFmtId="0" fontId="30" fillId="0" borderId="0" xfId="2" applyFont="1" applyAlignment="1">
      <alignment horizontal="right"/>
    </xf>
    <xf numFmtId="1" fontId="30" fillId="0" borderId="0" xfId="2" applyNumberFormat="1" applyFont="1" applyAlignment="1">
      <alignment horizontal="right"/>
    </xf>
    <xf numFmtId="1" fontId="30" fillId="0" borderId="0" xfId="2" applyNumberFormat="1" applyFont="1"/>
    <xf numFmtId="1" fontId="83" fillId="0" borderId="0" xfId="14" applyNumberFormat="1" applyFont="1"/>
    <xf numFmtId="174" fontId="30" fillId="0" borderId="0" xfId="2" applyNumberFormat="1" applyFont="1" applyAlignment="1">
      <alignment horizontal="right"/>
    </xf>
    <xf numFmtId="1" fontId="50" fillId="0" borderId="0" xfId="2" applyNumberFormat="1" applyFont="1"/>
    <xf numFmtId="175" fontId="50" fillId="0" borderId="0" xfId="2" applyNumberFormat="1" applyFont="1"/>
    <xf numFmtId="175" fontId="50" fillId="0" borderId="0" xfId="2" applyNumberFormat="1" applyFont="1" applyAlignment="1">
      <alignment horizontal="right"/>
    </xf>
    <xf numFmtId="175" fontId="83" fillId="0" borderId="0" xfId="14" applyNumberFormat="1" applyFont="1" applyAlignment="1">
      <alignment horizontal="right"/>
    </xf>
    <xf numFmtId="1" fontId="50" fillId="0" borderId="0" xfId="2" applyNumberFormat="1" applyFont="1" applyAlignment="1">
      <alignment horizontal="right"/>
    </xf>
    <xf numFmtId="0" fontId="83" fillId="0" borderId="0" xfId="14" applyFont="1" applyAlignment="1">
      <alignment horizontal="right"/>
    </xf>
    <xf numFmtId="3" fontId="50" fillId="0" borderId="0" xfId="2" applyNumberFormat="1" applyFont="1"/>
    <xf numFmtId="173" fontId="50" fillId="0" borderId="0" xfId="2" applyNumberFormat="1" applyFont="1" applyAlignment="1">
      <alignment horizontal="left"/>
    </xf>
    <xf numFmtId="3" fontId="30" fillId="0" borderId="0" xfId="2" applyNumberFormat="1" applyFont="1" applyAlignment="1">
      <alignment horizontal="right"/>
    </xf>
    <xf numFmtId="3" fontId="30" fillId="0" borderId="0" xfId="2" applyNumberFormat="1" applyFont="1"/>
    <xf numFmtId="0" fontId="30" fillId="0" borderId="0" xfId="2" quotePrefix="1" applyFont="1" applyAlignment="1">
      <alignment vertical="top"/>
    </xf>
    <xf numFmtId="0" fontId="51" fillId="0" borderId="0" xfId="2" applyFont="1" applyAlignment="1">
      <alignment vertical="top"/>
    </xf>
    <xf numFmtId="0" fontId="85" fillId="0" borderId="0" xfId="14" applyFont="1" applyAlignment="1">
      <alignment horizontal="right"/>
    </xf>
    <xf numFmtId="0" fontId="54" fillId="0" borderId="0" xfId="14" applyAlignment="1">
      <alignment horizontal="right"/>
    </xf>
    <xf numFmtId="0" fontId="54" fillId="0" borderId="0" xfId="14" applyAlignment="1">
      <alignment horizontal="left"/>
    </xf>
    <xf numFmtId="0" fontId="30" fillId="0" borderId="0" xfId="2" applyFont="1" applyAlignment="1">
      <alignment horizontal="center" vertical="top" wrapText="1"/>
    </xf>
    <xf numFmtId="3" fontId="30" fillId="0" borderId="0" xfId="14" applyNumberFormat="1" applyFont="1"/>
    <xf numFmtId="3" fontId="30" fillId="0" borderId="0" xfId="2" applyNumberFormat="1" applyFont="1" applyAlignment="1">
      <alignment horizontal="center" vertical="top" wrapText="1"/>
    </xf>
    <xf numFmtId="164" fontId="54" fillId="0" borderId="0" xfId="14" applyNumberFormat="1"/>
    <xf numFmtId="1" fontId="56" fillId="0" borderId="0" xfId="14" applyNumberFormat="1" applyFont="1"/>
    <xf numFmtId="0" fontId="7" fillId="0" borderId="0" xfId="14" applyFont="1" applyAlignment="1">
      <alignment horizontal="justify"/>
    </xf>
    <xf numFmtId="3" fontId="16" fillId="0" borderId="0" xfId="2" applyNumberFormat="1" applyFont="1" applyAlignment="1">
      <alignment horizontal="right" wrapText="1"/>
    </xf>
    <xf numFmtId="3" fontId="51" fillId="0" borderId="0" xfId="2" applyNumberFormat="1" applyFont="1" applyAlignment="1">
      <alignment horizontal="right"/>
    </xf>
    <xf numFmtId="3" fontId="51" fillId="0" borderId="0" xfId="2" applyNumberFormat="1" applyFont="1" applyAlignment="1">
      <alignment horizontal="left" indent="3"/>
    </xf>
    <xf numFmtId="3" fontId="51" fillId="0" borderId="0" xfId="2" applyNumberFormat="1" applyFont="1"/>
    <xf numFmtId="3" fontId="30" fillId="0" borderId="0" xfId="2" applyNumberFormat="1" applyFont="1" applyAlignment="1">
      <alignment horizontal="left" indent="3"/>
    </xf>
    <xf numFmtId="3" fontId="83" fillId="0" borderId="0" xfId="14" applyNumberFormat="1" applyFont="1" applyAlignment="1">
      <alignment horizontal="left" indent="3"/>
    </xf>
    <xf numFmtId="3" fontId="30" fillId="0" borderId="0" xfId="2" quotePrefix="1" applyNumberFormat="1" applyFont="1" applyAlignment="1">
      <alignment horizontal="right"/>
    </xf>
    <xf numFmtId="3" fontId="83" fillId="0" borderId="0" xfId="14" applyNumberFormat="1" applyFont="1"/>
    <xf numFmtId="177" fontId="50" fillId="0" borderId="0" xfId="2" applyNumberFormat="1" applyFont="1"/>
    <xf numFmtId="3" fontId="50" fillId="0" borderId="0" xfId="2" applyNumberFormat="1" applyFont="1" applyAlignment="1">
      <alignment horizontal="right"/>
    </xf>
    <xf numFmtId="0" fontId="30" fillId="0" borderId="0" xfId="14" applyFont="1" applyAlignment="1">
      <alignment horizontal="justify" vertical="top"/>
    </xf>
    <xf numFmtId="0" fontId="30" fillId="0" borderId="0" xfId="14" quotePrefix="1" applyFont="1"/>
    <xf numFmtId="0" fontId="30" fillId="0" borderId="0" xfId="14" applyFont="1" applyAlignment="1">
      <alignment horizontal="left"/>
    </xf>
    <xf numFmtId="0" fontId="30" fillId="0" borderId="0" xfId="14" applyFont="1" applyAlignment="1">
      <alignment horizontal="left" vertical="top" indent="1"/>
    </xf>
    <xf numFmtId="0" fontId="51" fillId="0" borderId="0" xfId="14" applyFont="1"/>
    <xf numFmtId="0" fontId="51" fillId="0" borderId="0" xfId="14" applyFont="1" applyAlignment="1">
      <alignment vertical="top"/>
    </xf>
    <xf numFmtId="3" fontId="51" fillId="0" borderId="0" xfId="2" applyNumberFormat="1" applyFont="1" applyAlignment="1">
      <alignment horizontal="right" wrapText="1"/>
    </xf>
    <xf numFmtId="0" fontId="30" fillId="0" borderId="0" xfId="14" applyFont="1" applyAlignment="1">
      <alignment horizontal="justify"/>
    </xf>
    <xf numFmtId="0" fontId="30" fillId="0" borderId="0" xfId="14" applyFont="1" applyAlignment="1">
      <alignment horizontal="left" vertical="top"/>
    </xf>
    <xf numFmtId="0" fontId="51" fillId="0" borderId="0" xfId="14" applyFont="1" applyAlignment="1">
      <alignment horizontal="left"/>
    </xf>
    <xf numFmtId="0" fontId="51" fillId="0" borderId="0" xfId="14" applyFont="1" applyAlignment="1">
      <alignment horizontal="left" vertical="top"/>
    </xf>
    <xf numFmtId="10" fontId="30" fillId="0" borderId="0" xfId="35" applyNumberFormat="1" applyFont="1" applyFill="1" applyBorder="1" applyAlignment="1">
      <alignment horizontal="right" wrapText="1"/>
    </xf>
    <xf numFmtId="2" fontId="30" fillId="0" borderId="0" xfId="35" applyNumberFormat="1" applyFont="1" applyFill="1" applyBorder="1" applyAlignment="1">
      <alignment horizontal="right" wrapText="1"/>
    </xf>
    <xf numFmtId="0" fontId="30" fillId="0" borderId="0" xfId="2" quotePrefix="1" applyFont="1" applyAlignment="1">
      <alignment horizontal="left" vertical="top"/>
    </xf>
    <xf numFmtId="0" fontId="50" fillId="0" borderId="0" xfId="2" applyFont="1" applyAlignment="1">
      <alignment horizontal="left" vertical="top"/>
    </xf>
    <xf numFmtId="0" fontId="51" fillId="0" borderId="0" xfId="2" applyFont="1" applyAlignment="1">
      <alignment horizontal="left" vertical="top"/>
    </xf>
    <xf numFmtId="0" fontId="30" fillId="0" borderId="0" xfId="2" applyFont="1" applyAlignment="1">
      <alignment horizontal="left" vertical="top"/>
    </xf>
    <xf numFmtId="0" fontId="7" fillId="0" borderId="0" xfId="13" applyFont="1" applyAlignment="1">
      <alignment vertical="top" wrapText="1"/>
    </xf>
    <xf numFmtId="3" fontId="7" fillId="0" borderId="0" xfId="9" applyNumberFormat="1" applyFont="1" applyAlignment="1">
      <alignment horizontal="right" wrapText="1"/>
    </xf>
    <xf numFmtId="0" fontId="7" fillId="0" borderId="0" xfId="13" quotePrefix="1" applyFont="1" applyAlignment="1">
      <alignment vertical="top" wrapText="1"/>
    </xf>
    <xf numFmtId="0" fontId="11" fillId="0" borderId="0" xfId="13" applyFont="1" applyAlignment="1">
      <alignment vertical="top"/>
    </xf>
    <xf numFmtId="3" fontId="11" fillId="0" borderId="0" xfId="9" applyNumberFormat="1" applyFont="1" applyAlignment="1">
      <alignment horizontal="right" wrapText="1"/>
    </xf>
    <xf numFmtId="0" fontId="7" fillId="0" borderId="0" xfId="13" applyFont="1" applyAlignment="1">
      <alignment vertical="top"/>
    </xf>
    <xf numFmtId="164" fontId="7" fillId="3" borderId="0" xfId="10" applyNumberFormat="1" applyFont="1" applyFill="1" applyAlignment="1">
      <alignment horizontal="right" vertical="top" wrapText="1"/>
    </xf>
    <xf numFmtId="1" fontId="7" fillId="3" borderId="0" xfId="2" applyNumberFormat="1" applyFont="1" applyFill="1" applyAlignment="1">
      <alignment horizontal="right" vertical="top" wrapText="1"/>
    </xf>
    <xf numFmtId="41" fontId="7" fillId="3" borderId="0" xfId="2" applyNumberFormat="1" applyFont="1" applyFill="1"/>
    <xf numFmtId="0" fontId="0" fillId="0" borderId="0" xfId="2" applyFont="1"/>
    <xf numFmtId="0" fontId="20" fillId="0" borderId="0" xfId="0" applyFont="1" applyAlignment="1">
      <alignment horizontal="justify" vertical="center"/>
    </xf>
    <xf numFmtId="0" fontId="15" fillId="0" borderId="0" xfId="0" applyFont="1" applyAlignment="1">
      <alignment horizontal="justify" vertical="center"/>
    </xf>
    <xf numFmtId="0" fontId="7" fillId="0" borderId="0" xfId="2" applyFont="1" applyAlignment="1"/>
    <xf numFmtId="0" fontId="7" fillId="0" borderId="0" xfId="0" applyFont="1" applyAlignment="1">
      <alignment horizontal="justify" vertical="center"/>
    </xf>
    <xf numFmtId="0" fontId="19" fillId="0" borderId="0" xfId="3" applyFont="1"/>
    <xf numFmtId="178" fontId="7" fillId="0" borderId="0" xfId="10" applyNumberFormat="1" applyFont="1" applyFill="1" applyAlignment="1">
      <alignment horizontal="right" vertical="top" wrapText="1"/>
    </xf>
    <xf numFmtId="178" fontId="7" fillId="0" borderId="0" xfId="2" applyNumberFormat="1" applyFont="1"/>
    <xf numFmtId="0" fontId="52" fillId="0" borderId="0" xfId="12"/>
    <xf numFmtId="164" fontId="7" fillId="0" borderId="0" xfId="10" applyNumberFormat="1" applyFont="1" applyFill="1" applyBorder="1" applyAlignment="1">
      <alignment horizontal="right" vertical="top" wrapText="1"/>
    </xf>
    <xf numFmtId="164" fontId="11" fillId="0" borderId="0" xfId="10" applyNumberFormat="1" applyFont="1" applyFill="1" applyBorder="1" applyAlignment="1">
      <alignment horizontal="right" vertical="top" wrapText="1"/>
    </xf>
    <xf numFmtId="164" fontId="11" fillId="0" borderId="0" xfId="10" applyNumberFormat="1" applyFont="1" applyBorder="1" applyAlignment="1">
      <alignment horizontal="right" vertical="top" wrapText="1"/>
    </xf>
    <xf numFmtId="0" fontId="25" fillId="3" borderId="0" xfId="0" applyFont="1" applyFill="1"/>
    <xf numFmtId="0" fontId="26" fillId="3" borderId="0" xfId="0" applyFont="1" applyFill="1"/>
    <xf numFmtId="0" fontId="27" fillId="3" borderId="0" xfId="0" applyFont="1" applyFill="1" applyAlignment="1">
      <alignment vertical="top"/>
    </xf>
    <xf numFmtId="0" fontId="25" fillId="3" borderId="0" xfId="0" applyFont="1" applyFill="1" applyAlignment="1">
      <alignment horizontal="left" vertical="top" wrapText="1"/>
    </xf>
    <xf numFmtId="0" fontId="6" fillId="3" borderId="1" xfId="2" applyFont="1" applyFill="1" applyBorder="1" applyAlignment="1">
      <alignment horizontal="center"/>
    </xf>
    <xf numFmtId="164" fontId="73" fillId="0" borderId="0" xfId="1" applyNumberFormat="1" applyFont="1" applyAlignment="1">
      <alignment horizontal="right" vertical="top" wrapText="1"/>
    </xf>
    <xf numFmtId="183" fontId="73" fillId="0" borderId="0" xfId="1" applyNumberFormat="1" applyFont="1" applyAlignment="1">
      <alignment horizontal="right" vertical="top" wrapText="1"/>
    </xf>
    <xf numFmtId="0" fontId="15" fillId="0" borderId="0" xfId="0" applyFont="1" applyAlignment="1">
      <alignment vertical="center"/>
    </xf>
    <xf numFmtId="0" fontId="15" fillId="0" borderId="0" xfId="0" applyFont="1" applyAlignment="1">
      <alignment horizontal="left" vertical="center"/>
    </xf>
    <xf numFmtId="0" fontId="7" fillId="0" borderId="0" xfId="0" applyFont="1" applyAlignment="1">
      <alignment horizontal="center"/>
    </xf>
    <xf numFmtId="181" fontId="7" fillId="0" borderId="0" xfId="0" applyNumberFormat="1" applyFont="1"/>
    <xf numFmtId="0" fontId="7" fillId="0" borderId="0" xfId="0" applyFont="1" applyAlignment="1">
      <alignment horizontal="left" indent="1"/>
    </xf>
    <xf numFmtId="0" fontId="8" fillId="0" borderId="0" xfId="0" applyFont="1" applyAlignment="1">
      <alignment horizontal="left"/>
    </xf>
    <xf numFmtId="181" fontId="8" fillId="0" borderId="0" xfId="0" applyNumberFormat="1" applyFont="1"/>
    <xf numFmtId="0" fontId="67" fillId="0" borderId="0" xfId="0" applyFont="1"/>
    <xf numFmtId="181" fontId="67" fillId="0" borderId="0" xfId="0" applyNumberFormat="1" applyFont="1"/>
    <xf numFmtId="181" fontId="11" fillId="0" borderId="0" xfId="0" applyNumberFormat="1" applyFont="1"/>
    <xf numFmtId="0" fontId="5" fillId="0" borderId="0" xfId="0" applyFont="1"/>
    <xf numFmtId="0" fontId="9" fillId="0" borderId="0" xfId="0" applyFont="1"/>
    <xf numFmtId="0" fontId="8" fillId="0" borderId="0" xfId="0" applyFont="1" applyAlignment="1">
      <alignment wrapText="1"/>
    </xf>
    <xf numFmtId="0" fontId="5" fillId="0" borderId="5" xfId="0" applyFont="1" applyBorder="1"/>
    <xf numFmtId="181" fontId="7" fillId="0" borderId="5" xfId="0" applyNumberFormat="1" applyFont="1" applyBorder="1"/>
    <xf numFmtId="0" fontId="7" fillId="0" borderId="6" xfId="0" applyFont="1" applyBorder="1" applyAlignment="1">
      <alignment wrapText="1"/>
    </xf>
    <xf numFmtId="0" fontId="11" fillId="0" borderId="0" xfId="0" applyFont="1" applyAlignment="1">
      <alignment wrapText="1"/>
    </xf>
    <xf numFmtId="0" fontId="11" fillId="0" borderId="5" xfId="0" applyFont="1" applyBorder="1" applyAlignment="1">
      <alignment wrapText="1"/>
    </xf>
    <xf numFmtId="0" fontId="12" fillId="0" borderId="0" xfId="0" applyFont="1"/>
    <xf numFmtId="0" fontId="68" fillId="0" borderId="0" xfId="0" applyFont="1"/>
    <xf numFmtId="0" fontId="7" fillId="0" borderId="0" xfId="0" applyFont="1" applyAlignment="1">
      <alignment horizontal="right" wrapText="1" indent="1"/>
    </xf>
    <xf numFmtId="0" fontId="7" fillId="0" borderId="0" xfId="0" applyFont="1" applyAlignment="1">
      <alignment horizontal="right" indent="1"/>
    </xf>
    <xf numFmtId="0" fontId="7" fillId="0" borderId="0" xfId="0" applyFont="1" applyAlignment="1">
      <alignment horizontal="left" wrapText="1" indent="2"/>
    </xf>
    <xf numFmtId="181" fontId="7" fillId="0" borderId="1" xfId="0" applyNumberFormat="1" applyFont="1" applyBorder="1"/>
    <xf numFmtId="181" fontId="11" fillId="0" borderId="4" xfId="0" applyNumberFormat="1" applyFont="1" applyBorder="1"/>
    <xf numFmtId="181" fontId="11" fillId="0" borderId="5" xfId="0" applyNumberFormat="1" applyFont="1" applyBorder="1"/>
    <xf numFmtId="181" fontId="69" fillId="0" borderId="0" xfId="0" applyNumberFormat="1" applyFont="1"/>
    <xf numFmtId="181" fontId="70" fillId="0" borderId="0" xfId="0" applyNumberFormat="1" applyFont="1"/>
    <xf numFmtId="0" fontId="7" fillId="0" borderId="2" xfId="0" applyFont="1" applyBorder="1"/>
    <xf numFmtId="181" fontId="7" fillId="0" borderId="2" xfId="0" applyNumberFormat="1" applyFont="1" applyBorder="1"/>
    <xf numFmtId="0" fontId="7" fillId="0" borderId="1" xfId="0" applyFont="1" applyBorder="1"/>
    <xf numFmtId="0" fontId="7" fillId="0" borderId="0" xfId="2" applyFont="1" applyAlignment="1">
      <alignment vertical="center"/>
    </xf>
    <xf numFmtId="0" fontId="7" fillId="0" borderId="0" xfId="5" applyFont="1" applyAlignment="1">
      <alignment vertical="center"/>
    </xf>
    <xf numFmtId="0" fontId="7" fillId="0" borderId="0" xfId="7" applyFont="1" applyAlignment="1">
      <alignment vertical="center"/>
    </xf>
    <xf numFmtId="0" fontId="7" fillId="3" borderId="0" xfId="0" applyFont="1" applyFill="1" applyAlignment="1">
      <alignment vertical="center"/>
    </xf>
    <xf numFmtId="0" fontId="7" fillId="0" borderId="0" xfId="14" applyFont="1" applyAlignment="1">
      <alignment vertical="center"/>
    </xf>
    <xf numFmtId="0" fontId="7" fillId="0" borderId="0" xfId="22" applyFont="1" applyAlignment="1">
      <alignment vertical="center"/>
    </xf>
    <xf numFmtId="0" fontId="7" fillId="0" borderId="0" xfId="3" applyFont="1" applyAlignment="1">
      <alignment vertical="center"/>
    </xf>
    <xf numFmtId="0" fontId="19" fillId="0" borderId="0" xfId="0" applyFont="1" applyBorder="1"/>
    <xf numFmtId="0" fontId="5" fillId="3" borderId="0" xfId="2" applyFill="1" applyBorder="1" applyAlignment="1">
      <alignment horizontal="center"/>
    </xf>
    <xf numFmtId="0" fontId="5" fillId="3" borderId="0" xfId="2" applyFill="1" applyBorder="1"/>
    <xf numFmtId="0" fontId="7" fillId="3" borderId="0" xfId="2" applyFont="1" applyFill="1" applyBorder="1"/>
    <xf numFmtId="41" fontId="11" fillId="0" borderId="0" xfId="2" applyNumberFormat="1" applyFont="1" applyBorder="1" applyAlignment="1">
      <alignment horizontal="right" vertical="top" wrapText="1"/>
    </xf>
    <xf numFmtId="0" fontId="10" fillId="0" borderId="0" xfId="2" applyFont="1" applyBorder="1" applyAlignment="1">
      <alignment horizontal="right"/>
    </xf>
    <xf numFmtId="1" fontId="11" fillId="0" borderId="0" xfId="2" applyNumberFormat="1" applyFont="1" applyBorder="1"/>
    <xf numFmtId="0" fontId="11" fillId="3" borderId="0" xfId="2" applyFont="1" applyFill="1" applyBorder="1"/>
    <xf numFmtId="1" fontId="11" fillId="3" borderId="0" xfId="10" applyNumberFormat="1" applyFont="1" applyFill="1" applyBorder="1"/>
    <xf numFmtId="1" fontId="11" fillId="3" borderId="0" xfId="10" applyNumberFormat="1" applyFont="1" applyFill="1" applyBorder="1" applyAlignment="1"/>
    <xf numFmtId="0" fontId="10" fillId="3" borderId="0" xfId="2" applyFont="1" applyFill="1" applyBorder="1"/>
    <xf numFmtId="164" fontId="10" fillId="3" borderId="0" xfId="2" applyNumberFormat="1" applyFont="1" applyFill="1" applyBorder="1"/>
    <xf numFmtId="0" fontId="7" fillId="0" borderId="0" xfId="2" applyFont="1" applyBorder="1" applyAlignment="1">
      <alignment horizontal="right" vertical="top"/>
    </xf>
    <xf numFmtId="0" fontId="11" fillId="0" borderId="0" xfId="25" applyFont="1" applyBorder="1" applyAlignment="1">
      <alignment vertical="top" wrapText="1"/>
    </xf>
    <xf numFmtId="0" fontId="7" fillId="0" borderId="0" xfId="2" applyFont="1" applyBorder="1" applyAlignment="1">
      <alignment horizontal="justify" vertical="top" wrapText="1"/>
    </xf>
    <xf numFmtId="0" fontId="5" fillId="0" borderId="0" xfId="25" applyBorder="1" applyAlignment="1">
      <alignment horizontal="justify" vertical="top" wrapText="1"/>
    </xf>
    <xf numFmtId="0" fontId="5" fillId="0" borderId="0" xfId="13" applyBorder="1" applyAlignment="1">
      <alignment horizontal="justify" vertical="top" wrapText="1"/>
    </xf>
    <xf numFmtId="0" fontId="7" fillId="0" borderId="0" xfId="2" applyFont="1" applyBorder="1" applyAlignment="1">
      <alignment horizontal="center" vertical="top" wrapText="1"/>
    </xf>
    <xf numFmtId="0" fontId="5" fillId="0" borderId="0" xfId="2" applyBorder="1" applyAlignment="1">
      <alignment horizontal="right"/>
    </xf>
    <xf numFmtId="0" fontId="7" fillId="0" borderId="0" xfId="13" applyFont="1" applyBorder="1" applyAlignment="1">
      <alignment vertical="top"/>
    </xf>
    <xf numFmtId="0" fontId="0" fillId="0" borderId="0" xfId="0" applyBorder="1" applyAlignment="1">
      <alignment horizontal="left" vertical="center"/>
    </xf>
    <xf numFmtId="0" fontId="0" fillId="0" borderId="0" xfId="0" applyBorder="1" applyAlignment="1">
      <alignment horizontal="center" vertical="center"/>
    </xf>
    <xf numFmtId="0" fontId="5" fillId="0" borderId="0" xfId="29" applyBorder="1" applyAlignment="1">
      <alignment vertical="center"/>
    </xf>
    <xf numFmtId="0" fontId="7" fillId="0" borderId="0" xfId="2" applyFont="1" applyAlignment="1">
      <alignment horizontal="right" vertical="top" wrapText="1"/>
    </xf>
    <xf numFmtId="0" fontId="5" fillId="0" borderId="3" xfId="2" applyBorder="1" applyAlignment="1">
      <alignment horizontal="center"/>
    </xf>
    <xf numFmtId="0" fontId="6" fillId="0" borderId="0" xfId="2" applyFont="1" applyAlignment="1">
      <alignment horizontal="center"/>
    </xf>
    <xf numFmtId="0" fontId="7" fillId="0" borderId="0" xfId="0" applyFont="1" applyAlignment="1">
      <alignment horizontal="left" vertical="center" wrapText="1"/>
    </xf>
    <xf numFmtId="0" fontId="7" fillId="0" borderId="0" xfId="2" applyFont="1" applyAlignment="1">
      <alignment horizontal="center" wrapText="1"/>
    </xf>
    <xf numFmtId="0" fontId="15" fillId="0" borderId="0" xfId="0" applyFont="1" applyAlignment="1">
      <alignment horizontal="justify" vertical="top" wrapText="1"/>
    </xf>
    <xf numFmtId="0" fontId="23" fillId="0" borderId="0" xfId="0" applyFont="1" applyAlignment="1">
      <alignment horizontal="justify" vertical="top" wrapText="1"/>
    </xf>
    <xf numFmtId="0" fontId="7" fillId="0" borderId="0" xfId="0" applyFont="1" applyAlignment="1">
      <alignment horizontal="left" vertical="center"/>
    </xf>
    <xf numFmtId="0" fontId="20" fillId="0" borderId="0" xfId="0" applyFont="1" applyAlignment="1">
      <alignment horizontal="left" vertical="center"/>
    </xf>
    <xf numFmtId="0" fontId="18" fillId="0" borderId="0" xfId="13" applyFont="1" applyAlignment="1">
      <alignment horizontal="center" wrapText="1"/>
    </xf>
    <xf numFmtId="0" fontId="18" fillId="0" borderId="0" xfId="3" applyFont="1" applyAlignment="1">
      <alignment horizontal="center" wrapText="1"/>
    </xf>
    <xf numFmtId="0" fontId="7" fillId="0" borderId="0" xfId="13" applyFont="1" applyAlignment="1">
      <alignment horizontal="center" wrapText="1"/>
    </xf>
    <xf numFmtId="0" fontId="7" fillId="0" borderId="0" xfId="0" applyFont="1" applyAlignment="1">
      <alignment horizontal="left" vertical="top" wrapText="1"/>
    </xf>
    <xf numFmtId="0" fontId="7" fillId="0" borderId="0" xfId="0" applyFont="1" applyAlignment="1">
      <alignment vertical="top" wrapText="1"/>
    </xf>
    <xf numFmtId="0" fontId="8" fillId="0" borderId="0" xfId="0" applyFont="1" applyAlignment="1">
      <alignment horizontal="left" vertical="top" wrapText="1"/>
    </xf>
    <xf numFmtId="0" fontId="18" fillId="0" borderId="0" xfId="0" applyFont="1" applyAlignment="1">
      <alignment horizontal="center" wrapText="1"/>
    </xf>
    <xf numFmtId="0" fontId="0" fillId="0" borderId="3" xfId="2" applyFont="1" applyBorder="1" applyAlignment="1">
      <alignment horizontal="center"/>
    </xf>
    <xf numFmtId="0" fontId="5" fillId="0" borderId="3" xfId="2" applyFont="1" applyBorder="1" applyAlignment="1">
      <alignment horizontal="center"/>
    </xf>
    <xf numFmtId="0" fontId="7" fillId="0" borderId="0" xfId="5" applyFont="1" applyAlignment="1">
      <alignment horizontal="left" vertical="top" wrapText="1"/>
    </xf>
    <xf numFmtId="0" fontId="8" fillId="0" borderId="0" xfId="0" applyFont="1" applyAlignment="1">
      <alignment vertical="top" wrapText="1"/>
    </xf>
    <xf numFmtId="0" fontId="6" fillId="3" borderId="0" xfId="2" applyFont="1" applyFill="1" applyAlignment="1">
      <alignment horizontal="center"/>
    </xf>
    <xf numFmtId="0" fontId="5" fillId="3" borderId="3" xfId="2" applyFill="1" applyBorder="1" applyAlignment="1">
      <alignment horizontal="center" vertical="center"/>
    </xf>
    <xf numFmtId="0" fontId="20" fillId="0" borderId="0" xfId="0" applyFont="1" applyAlignment="1">
      <alignment horizontal="left" vertical="center" wrapText="1"/>
    </xf>
    <xf numFmtId="0" fontId="7" fillId="0" borderId="0" xfId="2" applyFont="1" applyAlignment="1">
      <alignment horizontal="justify" wrapText="1"/>
    </xf>
    <xf numFmtId="0" fontId="0" fillId="0" borderId="0" xfId="0" applyAlignment="1">
      <alignment horizontal="justify" wrapText="1"/>
    </xf>
    <xf numFmtId="0" fontId="5" fillId="0" borderId="3" xfId="2" applyBorder="1" applyAlignment="1">
      <alignment horizontal="center" vertical="center"/>
    </xf>
    <xf numFmtId="0" fontId="0" fillId="0" borderId="0" xfId="0"/>
    <xf numFmtId="0" fontId="7" fillId="0" borderId="0" xfId="2" applyFont="1" applyAlignment="1">
      <alignment horizontal="right" vertical="top" wrapText="1"/>
    </xf>
    <xf numFmtId="0" fontId="7" fillId="3" borderId="0" xfId="17" applyFont="1" applyFill="1" applyAlignment="1">
      <alignment horizontal="justify" wrapText="1"/>
    </xf>
    <xf numFmtId="0" fontId="7" fillId="3" borderId="0" xfId="2" applyFont="1" applyFill="1" applyAlignment="1">
      <alignment horizontal="justify" wrapText="1"/>
    </xf>
    <xf numFmtId="0" fontId="57" fillId="3" borderId="0" xfId="17" applyFill="1" applyAlignment="1">
      <alignment horizontal="justify" wrapText="1"/>
    </xf>
    <xf numFmtId="0" fontId="15" fillId="0" borderId="0" xfId="2" applyFont="1" applyAlignment="1">
      <alignment horizontal="left" wrapText="1"/>
    </xf>
    <xf numFmtId="0" fontId="7" fillId="0" borderId="0" xfId="2" applyFont="1" applyAlignment="1">
      <alignment horizontal="left" vertical="top" wrapText="1"/>
    </xf>
    <xf numFmtId="0" fontId="7" fillId="0" borderId="0" xfId="2" applyFont="1" applyAlignment="1">
      <alignment horizontal="justify" vertical="top"/>
    </xf>
    <xf numFmtId="0" fontId="5" fillId="0" borderId="0" xfId="13" applyAlignment="1">
      <alignment horizontal="justify" vertical="top"/>
    </xf>
    <xf numFmtId="0" fontId="7" fillId="0" borderId="0" xfId="2" applyFont="1" applyAlignment="1">
      <alignment horizontal="justify" vertical="top" wrapText="1"/>
    </xf>
    <xf numFmtId="0" fontId="5" fillId="0" borderId="0" xfId="13" applyAlignment="1">
      <alignment horizontal="justify" vertical="top" wrapText="1"/>
    </xf>
    <xf numFmtId="0" fontId="5" fillId="0" borderId="0" xfId="25" applyAlignment="1">
      <alignment horizontal="justify" vertical="top" wrapText="1"/>
    </xf>
    <xf numFmtId="0" fontId="11" fillId="0" borderId="0" xfId="2" applyFont="1" applyAlignment="1">
      <alignment horizontal="left" vertical="top" wrapText="1"/>
    </xf>
    <xf numFmtId="0" fontId="15" fillId="3" borderId="0" xfId="25" applyFont="1" applyFill="1" applyAlignment="1">
      <alignment wrapText="1"/>
    </xf>
    <xf numFmtId="0" fontId="15" fillId="0" borderId="0" xfId="25" applyFont="1" applyAlignment="1">
      <alignment wrapText="1"/>
    </xf>
    <xf numFmtId="0" fontId="7" fillId="3" borderId="0" xfId="25" applyFont="1" applyFill="1" applyAlignment="1">
      <alignment horizontal="justify" vertical="top" wrapText="1"/>
    </xf>
    <xf numFmtId="0" fontId="5" fillId="3" borderId="0" xfId="25" applyFill="1" applyAlignment="1">
      <alignment horizontal="justify" vertical="top" wrapText="1"/>
    </xf>
    <xf numFmtId="0" fontId="7" fillId="3" borderId="0" xfId="2" applyFont="1" applyFill="1" applyAlignment="1">
      <alignment horizontal="justify" vertical="top" wrapText="1"/>
    </xf>
    <xf numFmtId="0" fontId="15" fillId="3" borderId="0" xfId="2" applyFont="1" applyFill="1" applyAlignment="1">
      <alignment horizontal="justify" vertical="top" wrapText="1"/>
    </xf>
    <xf numFmtId="0" fontId="15" fillId="3" borderId="0" xfId="25" applyFont="1" applyFill="1" applyAlignment="1">
      <alignment horizontal="justify" vertical="top" wrapText="1"/>
    </xf>
    <xf numFmtId="0" fontId="7" fillId="0" borderId="0" xfId="25" applyFont="1" applyAlignment="1">
      <alignment horizontal="justify" vertical="top" wrapText="1"/>
    </xf>
    <xf numFmtId="0" fontId="15" fillId="0" borderId="0" xfId="2" applyFont="1" applyAlignment="1">
      <alignment horizontal="justify" vertical="top"/>
    </xf>
    <xf numFmtId="0" fontId="46" fillId="0" borderId="0" xfId="2" applyFont="1" applyAlignment="1">
      <alignment horizontal="justify" vertical="top"/>
    </xf>
    <xf numFmtId="0" fontId="5" fillId="0" borderId="0" xfId="25" applyAlignment="1">
      <alignment horizontal="justify" vertical="top"/>
    </xf>
    <xf numFmtId="0" fontId="44" fillId="3" borderId="0" xfId="25" applyFont="1" applyFill="1" applyAlignment="1">
      <alignment horizontal="justify" vertical="center" wrapText="1"/>
    </xf>
    <xf numFmtId="0" fontId="5" fillId="0" borderId="0" xfId="25" applyAlignment="1">
      <alignment wrapText="1"/>
    </xf>
    <xf numFmtId="0" fontId="7" fillId="3" borderId="0" xfId="25" quotePrefix="1" applyFont="1" applyFill="1" applyAlignment="1">
      <alignment horizontal="right" vertical="top" wrapText="1"/>
    </xf>
    <xf numFmtId="0" fontId="7" fillId="3" borderId="0" xfId="25" applyFont="1" applyFill="1" applyAlignment="1">
      <alignment vertical="top" wrapText="1"/>
    </xf>
    <xf numFmtId="169" fontId="7" fillId="3" borderId="0" xfId="2" applyNumberFormat="1" applyFont="1" applyFill="1" applyAlignment="1">
      <alignment horizontal="right" vertical="center" wrapText="1"/>
    </xf>
    <xf numFmtId="0" fontId="7" fillId="3" borderId="0" xfId="25" applyFont="1" applyFill="1" applyAlignment="1">
      <alignment horizontal="right" vertical="center" wrapText="1"/>
    </xf>
    <xf numFmtId="0" fontId="11" fillId="3" borderId="0" xfId="25" applyFont="1" applyFill="1" applyAlignment="1">
      <alignment horizontal="justify" vertical="top" wrapText="1"/>
    </xf>
    <xf numFmtId="0" fontId="7" fillId="0" borderId="0" xfId="13" applyFont="1" applyAlignment="1">
      <alignment horizontal="justify" vertical="top" wrapText="1"/>
    </xf>
    <xf numFmtId="0" fontId="6" fillId="0" borderId="0" xfId="2" applyFont="1" applyAlignment="1">
      <alignment horizontal="center" wrapText="1"/>
    </xf>
    <xf numFmtId="0" fontId="5" fillId="0" borderId="0" xfId="2" applyBorder="1" applyAlignment="1">
      <alignment horizontal="center"/>
    </xf>
    <xf numFmtId="0" fontId="6" fillId="3" borderId="0" xfId="2" applyFont="1" applyFill="1" applyBorder="1" applyAlignment="1">
      <alignment horizontal="center"/>
    </xf>
    <xf numFmtId="0" fontId="25" fillId="3" borderId="0" xfId="0" applyFont="1" applyFill="1" applyBorder="1" applyAlignment="1">
      <alignment horizontal="left" vertical="top" wrapText="1"/>
    </xf>
    <xf numFmtId="0" fontId="25" fillId="3" borderId="1" xfId="0" applyFont="1" applyFill="1" applyBorder="1" applyAlignment="1">
      <alignment horizontal="left" vertical="top" wrapText="1"/>
    </xf>
    <xf numFmtId="0" fontId="7" fillId="0" borderId="0" xfId="17" applyFont="1" applyAlignment="1">
      <alignment horizontal="left" vertical="top" wrapText="1"/>
    </xf>
    <xf numFmtId="0" fontId="5" fillId="0" borderId="2" xfId="2" applyBorder="1" applyAlignment="1">
      <alignment horizontal="center" vertical="center"/>
    </xf>
    <xf numFmtId="0" fontId="5" fillId="0" borderId="1" xfId="2" applyBorder="1" applyAlignment="1">
      <alignment horizontal="center" vertical="center"/>
    </xf>
    <xf numFmtId="0" fontId="7" fillId="3" borderId="0" xfId="2" quotePrefix="1" applyFont="1" applyFill="1" applyAlignment="1">
      <alignment vertical="top" wrapText="1"/>
    </xf>
    <xf numFmtId="0" fontId="57" fillId="3" borderId="0" xfId="17" applyFill="1" applyAlignment="1">
      <alignment vertical="top" wrapText="1"/>
    </xf>
    <xf numFmtId="0" fontId="57" fillId="0" borderId="2" xfId="17" applyBorder="1" applyAlignment="1">
      <alignment horizontal="center" vertical="center"/>
    </xf>
    <xf numFmtId="0" fontId="57" fillId="0" borderId="1" xfId="17" applyBorder="1" applyAlignment="1">
      <alignment horizontal="center" vertical="center"/>
    </xf>
    <xf numFmtId="0" fontId="7" fillId="0" borderId="0" xfId="2" applyFont="1" applyAlignment="1">
      <alignment vertical="top" wrapText="1"/>
    </xf>
    <xf numFmtId="0" fontId="0" fillId="0" borderId="2" xfId="0" applyBorder="1" applyAlignment="1">
      <alignment horizontal="center" vertical="center"/>
    </xf>
    <xf numFmtId="0" fontId="0" fillId="0" borderId="1" xfId="0" applyBorder="1" applyAlignment="1">
      <alignment horizontal="center" vertical="center"/>
    </xf>
    <xf numFmtId="0" fontId="8" fillId="0" borderId="0" xfId="2" applyFont="1" applyAlignment="1">
      <alignment horizontal="justify" vertical="top" wrapText="1"/>
    </xf>
    <xf numFmtId="0" fontId="15" fillId="0" borderId="0" xfId="0" applyFont="1" applyAlignment="1">
      <alignment horizontal="left" vertical="center"/>
    </xf>
    <xf numFmtId="49" fontId="11" fillId="0" borderId="1" xfId="29" applyNumberFormat="1" applyFont="1" applyBorder="1" applyAlignment="1">
      <alignment horizontal="center" vertical="top" wrapText="1"/>
    </xf>
    <xf numFmtId="49" fontId="11" fillId="0" borderId="3" xfId="29" applyNumberFormat="1" applyFont="1" applyBorder="1" applyAlignment="1">
      <alignment horizontal="center" vertical="top" wrapText="1"/>
    </xf>
    <xf numFmtId="0" fontId="7" fillId="0" borderId="0" xfId="30" applyFont="1" applyAlignment="1">
      <alignment horizontal="left" vertical="top" wrapText="1"/>
    </xf>
    <xf numFmtId="0" fontId="71" fillId="0" borderId="0" xfId="0" applyFont="1" applyAlignment="1">
      <alignment horizontal="left" vertical="top" wrapText="1"/>
    </xf>
    <xf numFmtId="0" fontId="6" fillId="0" borderId="0" xfId="2" applyFont="1" applyBorder="1" applyAlignment="1">
      <alignment horizontal="center"/>
    </xf>
    <xf numFmtId="0" fontId="5" fillId="0" borderId="3" xfId="29" applyBorder="1" applyAlignment="1">
      <alignment horizontal="center"/>
    </xf>
    <xf numFmtId="0" fontId="8" fillId="0" borderId="0" xfId="29" applyFont="1" applyAlignment="1">
      <alignment horizontal="left" vertical="top" wrapText="1"/>
    </xf>
    <xf numFmtId="0" fontId="0" fillId="0" borderId="3" xfId="0" applyBorder="1" applyAlignment="1">
      <alignment horizontal="center" vertical="center"/>
    </xf>
    <xf numFmtId="0" fontId="8" fillId="0" borderId="0" xfId="30" applyFont="1" applyAlignment="1">
      <alignment horizontal="left" vertical="top" wrapText="1"/>
    </xf>
    <xf numFmtId="0" fontId="7" fillId="0" borderId="0" xfId="29" applyFont="1" applyAlignment="1">
      <alignment horizontal="left" vertical="top" wrapText="1"/>
    </xf>
    <xf numFmtId="0" fontId="73" fillId="0" borderId="1" xfId="0" applyFont="1" applyBorder="1" applyAlignment="1">
      <alignment horizontal="center" wrapText="1"/>
    </xf>
    <xf numFmtId="0" fontId="7" fillId="0" borderId="2" xfId="0" applyFont="1" applyBorder="1" applyAlignment="1">
      <alignment vertical="top" wrapText="1"/>
    </xf>
    <xf numFmtId="49" fontId="73" fillId="0" borderId="1" xfId="0" applyNumberFormat="1" applyFont="1" applyBorder="1" applyAlignment="1">
      <alignment horizontal="center" wrapText="1"/>
    </xf>
    <xf numFmtId="0" fontId="0" fillId="0" borderId="0" xfId="0" applyAlignment="1">
      <alignment horizontal="center" vertical="center"/>
    </xf>
    <xf numFmtId="0" fontId="6" fillId="0" borderId="0" xfId="5" applyFont="1" applyAlignment="1">
      <alignment horizontal="center"/>
    </xf>
    <xf numFmtId="0" fontId="7" fillId="0" borderId="1" xfId="5" applyFont="1" applyBorder="1" applyAlignment="1">
      <alignment horizontal="center"/>
    </xf>
    <xf numFmtId="0" fontId="7" fillId="0" borderId="0" xfId="0" applyFont="1" applyAlignment="1">
      <alignment horizontal="center"/>
    </xf>
    <xf numFmtId="0" fontId="7" fillId="0" borderId="0" xfId="0" applyFont="1" applyAlignment="1">
      <alignment horizontal="center" wrapText="1"/>
    </xf>
    <xf numFmtId="0" fontId="7" fillId="0" borderId="2" xfId="0" applyFont="1" applyBorder="1" applyAlignment="1">
      <alignment horizontal="center"/>
    </xf>
    <xf numFmtId="0" fontId="7" fillId="0" borderId="2" xfId="0" applyFont="1" applyBorder="1" applyAlignment="1">
      <alignment horizontal="center" wrapText="1"/>
    </xf>
    <xf numFmtId="0" fontId="5" fillId="0" borderId="0" xfId="2" applyAlignment="1">
      <alignment horizontal="center"/>
    </xf>
    <xf numFmtId="0" fontId="15" fillId="0" borderId="0" xfId="0" applyFont="1" applyAlignment="1">
      <alignment horizontal="left" vertical="center" wrapText="1"/>
    </xf>
  </cellXfs>
  <cellStyles count="36">
    <cellStyle name="Comma" xfId="1" builtinId="3"/>
    <cellStyle name="Comma [0]" xfId="4" builtinId="6"/>
    <cellStyle name="Comma [0] 2" xfId="23" xr:uid="{D094A639-0A5B-4BF6-B7FD-4D7646D8E23B}"/>
    <cellStyle name="Comma 17" xfId="32" xr:uid="{6129C37F-842A-4B78-B9E3-A8D33CD74037}"/>
    <cellStyle name="Comma 18" xfId="33" xr:uid="{D4C6FD7A-AF3B-44DA-A6CD-54F6D8CA5481}"/>
    <cellStyle name="Comma 2" xfId="10" xr:uid="{6323CB91-2166-4ABB-9EEE-1B58491D6780}"/>
    <cellStyle name="Comma 2 11" xfId="6" xr:uid="{CFE4C278-5C0F-40B7-9C59-9E3E4219FEDC}"/>
    <cellStyle name="Comma 2 2" xfId="28" xr:uid="{6F0787CC-F7B8-4AA3-8DDA-9ACCF95CB613}"/>
    <cellStyle name="Comma 3" xfId="15" xr:uid="{6C06701E-2600-43AD-A55F-3BDEA77E435A}"/>
    <cellStyle name="Comma 4" xfId="34" xr:uid="{757C418F-34D4-47E3-8BE4-3E75741C3262}"/>
    <cellStyle name="Normal" xfId="0" builtinId="0"/>
    <cellStyle name="Normal 10" xfId="5" xr:uid="{9869A48D-FB25-4B80-AA27-4AED87CFCF7A}"/>
    <cellStyle name="Normal 11" xfId="24" xr:uid="{BF4FC960-E807-4FAC-9A05-9ADE6E49C8CD}"/>
    <cellStyle name="Normal 119" xfId="27" xr:uid="{0DE838FB-2222-4906-8D2F-C8EC3EBA770D}"/>
    <cellStyle name="Normal 12" xfId="26" xr:uid="{BD26C365-B7A3-4BEC-A8A4-74CEE0F7C515}"/>
    <cellStyle name="Normal 2" xfId="3" xr:uid="{E3870ABB-7FE7-4F60-AF1E-4A21747F8DCA}"/>
    <cellStyle name="Normal 2 2" xfId="19" xr:uid="{299326CA-43C8-4B0A-99F0-3B1F854FF4B9}"/>
    <cellStyle name="Normal 2 2 10" xfId="13" xr:uid="{E675C6A4-06E5-4C4E-9E30-A16F6DE42E08}"/>
    <cellStyle name="Normal 2 3" xfId="21" xr:uid="{C2CCB047-1BEC-4D26-98E5-7C4B09E7DF43}"/>
    <cellStyle name="Normal 3" xfId="7" xr:uid="{1A760D5C-2381-4819-ACA8-3D3B03402A7C}"/>
    <cellStyle name="Normal 3 2" xfId="25" xr:uid="{CC2FCA70-F73F-409F-B08F-2695C19E4EBD}"/>
    <cellStyle name="Normal 4" xfId="11" xr:uid="{026FE550-8D71-45D7-ABC6-8168BE285FA5}"/>
    <cellStyle name="Normal 4 2" xfId="18" xr:uid="{0BB9863B-4FB2-49BD-A0C1-4E8C18166C7B}"/>
    <cellStyle name="Normal 5" xfId="12" xr:uid="{AAF27EAE-7B1D-4FDA-B857-EC994B5DA606}"/>
    <cellStyle name="Normal 6" xfId="14" xr:uid="{4F5989A1-325F-4D3A-B698-D94D118A3138}"/>
    <cellStyle name="Normal 7" xfId="17" xr:uid="{8B5E2A52-171F-4567-80AD-6DFD22EA48C2}"/>
    <cellStyle name="Normal 8" xfId="20" xr:uid="{412758F5-394E-4105-8A59-BAD61AE6146F}"/>
    <cellStyle name="Normal 9" xfId="22" xr:uid="{FC3BAD77-49D7-4962-9996-7CB093E677BF}"/>
    <cellStyle name="Normal_Book2" xfId="30" xr:uid="{628D7442-4F1E-4EA9-A22C-0FDD43099C09}"/>
    <cellStyle name="Normal_December Pasting Data formatted2" xfId="2" xr:uid="{DDA7C323-BAF0-4C4C-998A-4B90388D1318}"/>
    <cellStyle name="Normal_December Pasting Data formatted2 2" xfId="9" xr:uid="{B90FC138-F945-4E5F-BCE4-5B468B509BDD}"/>
    <cellStyle name="Normal_Notes Pasting Tables" xfId="29" xr:uid="{21CA6C5B-52DE-4358-8295-D112527BFCEF}"/>
    <cellStyle name="Percent" xfId="8" builtinId="5"/>
    <cellStyle name="Percent 2" xfId="16" xr:uid="{637651AD-BCBA-41AE-926C-7F494E7CA05B}"/>
    <cellStyle name="Percent 2 2" xfId="31" xr:uid="{D211170D-D273-4A69-A04B-CA9C246A808D}"/>
    <cellStyle name="Percent 4" xfId="35" xr:uid="{2536BB05-088C-4DD6-B48B-A3FB491FB81F}"/>
  </cellStyles>
  <dxfs count="7">
    <dxf>
      <font>
        <b/>
        <i val="0"/>
        <condense val="0"/>
        <extend val="0"/>
      </font>
      <fill>
        <patternFill>
          <bgColor indexed="14"/>
        </patternFill>
      </fill>
    </dxf>
    <dxf>
      <font>
        <b/>
        <i val="0"/>
        <condense val="0"/>
        <extend val="0"/>
      </font>
      <fill>
        <patternFill>
          <bgColor indexed="14"/>
        </patternFill>
      </fill>
    </dxf>
    <dxf>
      <font>
        <b/>
        <i val="0"/>
        <condense val="0"/>
        <extend val="0"/>
      </font>
      <fill>
        <patternFill>
          <bgColor indexed="14"/>
        </patternFill>
      </fill>
    </dxf>
    <dxf>
      <font>
        <b/>
        <i val="0"/>
        <condense val="0"/>
        <extend val="0"/>
        <color indexed="10"/>
      </font>
    </dxf>
    <dxf>
      <font>
        <b/>
        <i val="0"/>
        <condense val="0"/>
        <extend val="0"/>
        <color indexed="39"/>
      </font>
    </dxf>
    <dxf>
      <font>
        <b/>
        <i val="0"/>
        <condense val="0"/>
        <extend val="0"/>
        <color indexed="10"/>
      </font>
    </dxf>
    <dxf>
      <font>
        <b/>
        <i val="0"/>
        <condense val="0"/>
        <extend val="0"/>
        <color indexed="3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76" Type="http://schemas.openxmlformats.org/officeDocument/2006/relationships/externalLink" Target="externalLinks/externalLink36.xml"/><Relationship Id="rId84" Type="http://schemas.openxmlformats.org/officeDocument/2006/relationships/externalLink" Target="externalLinks/externalLink44.xml"/><Relationship Id="rId89" Type="http://schemas.openxmlformats.org/officeDocument/2006/relationships/externalLink" Target="externalLinks/externalLink49.xml"/><Relationship Id="rId97" Type="http://schemas.openxmlformats.org/officeDocument/2006/relationships/externalLink" Target="externalLinks/externalLink57.xml"/><Relationship Id="rId7" Type="http://schemas.openxmlformats.org/officeDocument/2006/relationships/worksheet" Target="worksheets/sheet7.xml"/><Relationship Id="rId71" Type="http://schemas.openxmlformats.org/officeDocument/2006/relationships/externalLink" Target="externalLinks/externalLink31.xml"/><Relationship Id="rId92" Type="http://schemas.openxmlformats.org/officeDocument/2006/relationships/externalLink" Target="externalLinks/externalLink5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externalLink" Target="externalLinks/externalLink26.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87" Type="http://schemas.openxmlformats.org/officeDocument/2006/relationships/externalLink" Target="externalLinks/externalLink47.xml"/><Relationship Id="rId5" Type="http://schemas.openxmlformats.org/officeDocument/2006/relationships/worksheet" Target="worksheets/sheet5.xml"/><Relationship Id="rId61" Type="http://schemas.openxmlformats.org/officeDocument/2006/relationships/externalLink" Target="externalLinks/externalLink21.xml"/><Relationship Id="rId82" Type="http://schemas.openxmlformats.org/officeDocument/2006/relationships/externalLink" Target="externalLinks/externalLink42.xml"/><Relationship Id="rId90" Type="http://schemas.openxmlformats.org/officeDocument/2006/relationships/externalLink" Target="externalLinks/externalLink50.xml"/><Relationship Id="rId95" Type="http://schemas.openxmlformats.org/officeDocument/2006/relationships/externalLink" Target="externalLinks/externalLink5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77" Type="http://schemas.openxmlformats.org/officeDocument/2006/relationships/externalLink" Target="externalLinks/externalLink3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80" Type="http://schemas.openxmlformats.org/officeDocument/2006/relationships/externalLink" Target="externalLinks/externalLink40.xml"/><Relationship Id="rId85" Type="http://schemas.openxmlformats.org/officeDocument/2006/relationships/externalLink" Target="externalLinks/externalLink45.xml"/><Relationship Id="rId93" Type="http://schemas.openxmlformats.org/officeDocument/2006/relationships/externalLink" Target="externalLinks/externalLink53.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83" Type="http://schemas.openxmlformats.org/officeDocument/2006/relationships/externalLink" Target="externalLinks/externalLink43.xml"/><Relationship Id="rId88" Type="http://schemas.openxmlformats.org/officeDocument/2006/relationships/externalLink" Target="externalLinks/externalLink48.xml"/><Relationship Id="rId91" Type="http://schemas.openxmlformats.org/officeDocument/2006/relationships/externalLink" Target="externalLinks/externalLink51.xml"/><Relationship Id="rId96" Type="http://schemas.openxmlformats.org/officeDocument/2006/relationships/externalLink" Target="externalLinks/externalLink5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externalLink" Target="externalLinks/externalLink41.xml"/><Relationship Id="rId86" Type="http://schemas.openxmlformats.org/officeDocument/2006/relationships/externalLink" Target="externalLinks/externalLink46.xml"/><Relationship Id="rId94" Type="http://schemas.openxmlformats.org/officeDocument/2006/relationships/externalLink" Target="externalLinks/externalLink5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alvatore\Downloads\Copy%20of%20Financial%20Report%20Draf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04wog\2020wog\12%20June\Global%20Adjustments\TSC-REV-02%20Loan%20Assets%20and%20Liabilities%20Jun%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04wog\2016wog\12%20June\Analytical%20Review\AR%20TSC%20FL%20June%2020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Assets\2014%20Costings\Costing%20data%2019%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A\21.%20Urban%20Govt%20Summ%20Report\2012\GPR%204%20July%20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Assets%202014\Master%20Statewide%2011%20July%2020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ssets%202014\Metropolitan%20Assets%202014%20for%20distributio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04wog\2017wog\12%20June\Analytical%20Review\AR%20TSC%20FL%20Jun%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tf.wa.gov.au\tsy\04wog\2009wog\03_September\GFS\REV%20-%20Current%20Grants%20and%20Subsidies%20-%20Sep%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04wog\2009wog\03_September\GFS\REV%20-%20Current%20Grants%20and%20Subsidies%20-%20Sep%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tf.wa.gov.au\tsy\04wog\2008wog\09_March\PBA%20Workings\Reconciliation%20-%20TSYA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04wog\2008wog\09_March\PBA%20Workings\Reconciliation%20-%20TSYA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SY04\13thFloor\04wog\2008wog\09_March\PBA%20Workings\Reconciliation%20-%20TSYA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4-05%20Playtime\Archive\Commonwealth%20%20Forward%20Estimat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Assets\Costings\2015%20Costing%20data\Costing%20data%20Statewide%202206201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f.wa.gov.au\tsy\FiscalStrategy\Financial%20Reporting\Harmonisation%20of%20GAAP%20-%20GFS\AASB%201049%20-%20Draft%20GG%20Secto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treasurywa-my.sharepoint.com/FiscalStrategy/Financial%20Reporting/Harmonisation%20of%20GAAP%20-%20GFS/AASB%201049%20-%20Draft%20GG%20Secto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Workings%20MYR%20&amp;%20%208b%20%20Capital%20works%202004-5%20IMM04%20V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EX108240\Desktop\AASB%2016%20Model%20(v6)_SPv1_130319_adjus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4wog\2019wog\12%20June\Analytical%20Review\AR%20WTC%20KM%20June%20201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assets%20costing%20model\2011%202012%20Costing%20Modelling.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tf.wa.gov.au\tsy\04wog\2010wog\11_June\Adjustments\MNR-XXG%20Direct%20Grant%20for%20LGS%20Assets%20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04wog\2010wog\11_June\Adjustments\MNR-XXG%20Direct%20Grant%20for%20LGS%20Assets%20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SY04\13thFloor\04wog\2010wog\11_June\Adjustments\MNR-XXG%20Direct%20Grant%20for%20LGS%20Assets%20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tf.wa.gov.au\tsy\04wog\2007wog\06_December\Analytical%20Review\AR%20HLH%20TC%20Dec%20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04wog\2007wog\06_December\Analytical%20Review\AR%20HLH%20TC%20Dec%20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04wog\2007wog\06_December\Analytical%20Review\AR%20HLH%20TC%20Dec%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04wog\2010wog\11_June\GFS%20Analyses\REV%20-%20AAS_Other%20Revenue%20-%20June%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13thFloor\FiscalStrategy\Temp\SCOA%20-%20TIMS%20Mapp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04wog\2018wog\12%20June\Global%20Adjustments\revised%20land%20global.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Budget%2006-07\Financial\AAA%20WoGR%20Model%20Jun-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tf.wa.gov.au\tsy\04wog\2008wog\12_June\AAS%20Statements\AAS%20Statements%20+%20Notes%20%20June%2020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04wog\2008wog\12_June\AAS%20Statements\AAS%20Statements%20+%20Notes%20%20June%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04wog\2006wog\12_June\AAS%20Statements\AAS%20Statements%20+%20Notes%2001.09.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SY04\13thFloor\04wog\2008wog\12_June\AAS%20Statements\AAS%20Statements%20+%20Notes%20%20June%2020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04wog\2011wog\09_March\Analytical%20Review\AR%20AGR%20KM%20Mar%202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Budget%2005-06\MYR%202004-05\Depreciatioin%20&amp;%20Fixed%20Assets\2004%20WoGR-CFID.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Temp/SCOA%20-%20TIMS%20Mapp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Assets\Costings\2016%20new\2016%20Final%20Costing.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file\Finance%20Report\2012\Financial%20Report.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1\WEX102~1\LOCALS~1\Temp\Xl000003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Review%20of%20Operations%20Report\Working%20Documents\2010\Period%2011_10\ROO%20P11_10%2011Jun1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tf.wa.gov.au\tsy\04wog\2007wog\09_March\Analytical%20Review\AR%20HLH%20TC%20Mar%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04wog\2007wog\09_March\Analytical%20Review\AR%20HLH%20TC%20Mar%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04wog\2007wog\09_March\Analytical%20Review\AR%20HLH%20TC%20Mar%20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Intangibles%20%20from%20MYR%200405%20Based%20Capital%20works%202004-5%20IMM04%20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04wog\2019wog\12%20June\Global%20Adjustments\TSC-REV-02%20Loan%20Assets%20and%20Liabilities%20Jun%2019%20F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04wog\2018wog\12%20June\Global%20Adjustments\XXG-REV-04+XXT-REV-04%20Land%20Global%20June%2018%20K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4wog\2010wog\05_December\Adjustments\TSYA%20-%20Adj04%20-%20Reclassification%20of%20EDU%20and%20TWD%20grant%20pro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_Exp) NEW"/>
      <sheetName val="ALLEXP"/>
      <sheetName val="Cost Centre NEW"/>
      <sheetName val="Cap Charge NEW"/>
      <sheetName val="Transfer Price NEW"/>
      <sheetName val="EXTWKS CS08"/>
      <sheetName val="Ext wks CS08 NEW"/>
      <sheetName val="Div Rev Sum"/>
      <sheetName val="Div Exp Sum"/>
      <sheetName val="New Exec tables"/>
      <sheetName val="New P&amp;L totals"/>
      <sheetName val="New P&amp;L Details"/>
      <sheetName val="PTSD"/>
      <sheetName val="SBUS"/>
      <sheetName val="TTO"/>
      <sheetName val="Transwa"/>
      <sheetName val="Net_Infra"/>
      <sheetName val="IF Planning &amp; Land"/>
      <sheetName val="Major Projects"/>
      <sheetName val="Fin &amp; Contracts"/>
      <sheetName val="Corporate Funding-NO PUBLISH"/>
      <sheetName val="POD"/>
      <sheetName val="Safe &amp; Strat"/>
      <sheetName val="Executive"/>
      <sheetName val="Creditors Report"/>
      <sheetName val="Incident Recovery"/>
      <sheetName val="Asset Investment Program"/>
      <sheetName val="WIP Reconciliation"/>
      <sheetName val="Debtors Report"/>
      <sheetName val="Cash Balance"/>
      <sheetName val="WATC Borrow"/>
      <sheetName val="Balsht"/>
      <sheetName val="Cashflow"/>
      <sheetName val="Employee Data 1"/>
      <sheetName val="Employee Data 2"/>
      <sheetName val="sickleave wc comp overtime data"/>
      <sheetName val="Sickleave costcode"/>
      <sheetName val="Workers comp-COST CODE"/>
      <sheetName val="Otimecost code "/>
    </sheetNames>
    <sheetDataSet>
      <sheetData sheetId="0"/>
      <sheetData sheetId="1">
        <row r="5">
          <cell r="D5" t="str">
            <v>EPWR001</v>
          </cell>
          <cell r="E5">
            <v>-264</v>
          </cell>
          <cell r="F5">
            <v>0</v>
          </cell>
          <cell r="G5">
            <v>-549</v>
          </cell>
          <cell r="H5">
            <v>0</v>
          </cell>
          <cell r="I5">
            <v>0</v>
          </cell>
        </row>
        <row r="6">
          <cell r="D6" t="str">
            <v>FUFR001</v>
          </cell>
          <cell r="E6">
            <v>0</v>
          </cell>
          <cell r="F6">
            <v>1000</v>
          </cell>
          <cell r="G6">
            <v>0</v>
          </cell>
          <cell r="H6">
            <v>1000</v>
          </cell>
          <cell r="I6">
            <v>1000</v>
          </cell>
        </row>
        <row r="7">
          <cell r="D7" t="str">
            <v>PALR001</v>
          </cell>
          <cell r="E7">
            <v>-8254</v>
          </cell>
          <cell r="F7">
            <v>-5043</v>
          </cell>
          <cell r="G7">
            <v>-58100</v>
          </cell>
          <cell r="H7">
            <v>-69472</v>
          </cell>
          <cell r="I7">
            <v>-69472</v>
          </cell>
        </row>
        <row r="8">
          <cell r="D8" t="str">
            <v>PAUR001</v>
          </cell>
          <cell r="E8">
            <v>0</v>
          </cell>
          <cell r="F8">
            <v>-12670</v>
          </cell>
          <cell r="G8">
            <v>-139972</v>
          </cell>
          <cell r="H8">
            <v>-197084</v>
          </cell>
          <cell r="I8">
            <v>-197084</v>
          </cell>
        </row>
        <row r="9">
          <cell r="D9" t="str">
            <v>PPRR001</v>
          </cell>
          <cell r="E9">
            <v>-29561</v>
          </cell>
          <cell r="F9">
            <v>-12111</v>
          </cell>
          <cell r="G9">
            <v>-301861</v>
          </cell>
          <cell r="H9">
            <v>-353376</v>
          </cell>
          <cell r="I9">
            <v>-353376</v>
          </cell>
        </row>
        <row r="10">
          <cell r="D10" t="str">
            <v>RCOR001</v>
          </cell>
          <cell r="E10">
            <v>-12771</v>
          </cell>
          <cell r="F10">
            <v>-8752</v>
          </cell>
          <cell r="G10">
            <v>-132929</v>
          </cell>
          <cell r="H10">
            <v>-114068</v>
          </cell>
          <cell r="I10">
            <v>-114068</v>
          </cell>
        </row>
        <row r="11">
          <cell r="D11" t="str">
            <v>PCAR002</v>
          </cell>
          <cell r="E11">
            <v>-515101.36</v>
          </cell>
          <cell r="F11">
            <v>-175000</v>
          </cell>
          <cell r="G11">
            <v>-3303548.51</v>
          </cell>
          <cell r="H11">
            <v>-2802000</v>
          </cell>
          <cell r="I11">
            <v>-2802000</v>
          </cell>
        </row>
        <row r="12">
          <cell r="D12" t="str">
            <v>UHOR002</v>
          </cell>
          <cell r="E12">
            <v>-367380.6</v>
          </cell>
          <cell r="F12">
            <v>-255000</v>
          </cell>
          <cell r="G12">
            <v>-3316571.72</v>
          </cell>
          <cell r="H12">
            <v>-2219000</v>
          </cell>
          <cell r="I12">
            <v>-2219000</v>
          </cell>
        </row>
        <row r="13">
          <cell r="D13" t="str">
            <v>PRTR003</v>
          </cell>
          <cell r="E13">
            <v>-1389.8</v>
          </cell>
          <cell r="F13">
            <v>-750</v>
          </cell>
          <cell r="G13">
            <v>-9109.11</v>
          </cell>
          <cell r="H13">
            <v>-9000</v>
          </cell>
          <cell r="I13">
            <v>-9000</v>
          </cell>
        </row>
        <row r="14">
          <cell r="D14" t="str">
            <v>PTBR003</v>
          </cell>
          <cell r="E14">
            <v>-1075.8900000000001</v>
          </cell>
          <cell r="F14">
            <v>-8333</v>
          </cell>
          <cell r="G14">
            <v>-24071.03</v>
          </cell>
          <cell r="H14">
            <v>-99996</v>
          </cell>
          <cell r="I14">
            <v>-99996</v>
          </cell>
        </row>
        <row r="15">
          <cell r="D15" t="str">
            <v>PALR004</v>
          </cell>
          <cell r="E15">
            <v>-9522.19</v>
          </cell>
          <cell r="F15">
            <v>-9855</v>
          </cell>
          <cell r="G15">
            <v>-113727.37</v>
          </cell>
          <cell r="H15">
            <v>-134994</v>
          </cell>
          <cell r="I15">
            <v>-134994</v>
          </cell>
        </row>
        <row r="16">
          <cell r="D16" t="str">
            <v>PAUR004</v>
          </cell>
          <cell r="E16">
            <v>-127585.73</v>
          </cell>
          <cell r="F16">
            <v>-127431</v>
          </cell>
          <cell r="G16">
            <v>-1692105.21</v>
          </cell>
          <cell r="H16">
            <v>-1794803</v>
          </cell>
          <cell r="I16">
            <v>-1794803</v>
          </cell>
        </row>
        <row r="17">
          <cell r="D17" t="str">
            <v>PPRR004</v>
          </cell>
          <cell r="E17">
            <v>-302338.7</v>
          </cell>
          <cell r="F17">
            <v>-327776</v>
          </cell>
          <cell r="G17">
            <v>-3710270.68</v>
          </cell>
          <cell r="H17">
            <v>-4201035</v>
          </cell>
          <cell r="I17">
            <v>-4201035</v>
          </cell>
        </row>
        <row r="18">
          <cell r="D18" t="str">
            <v>PRTR004</v>
          </cell>
          <cell r="E18">
            <v>-78137.539999999994</v>
          </cell>
          <cell r="F18">
            <v>-81598</v>
          </cell>
          <cell r="G18">
            <v>-848844.67</v>
          </cell>
          <cell r="H18">
            <v>-903763</v>
          </cell>
          <cell r="I18">
            <v>-903763</v>
          </cell>
        </row>
        <row r="19">
          <cell r="D19" t="str">
            <v>PSPR004</v>
          </cell>
          <cell r="E19">
            <v>-1696094.41</v>
          </cell>
          <cell r="F19">
            <v>-2130520</v>
          </cell>
          <cell r="G19">
            <v>-20251389.890000001</v>
          </cell>
          <cell r="H19">
            <v>-20489607</v>
          </cell>
          <cell r="I19">
            <v>-20489607</v>
          </cell>
        </row>
        <row r="20">
          <cell r="D20" t="str">
            <v>RCOR004</v>
          </cell>
          <cell r="E20">
            <v>-328259.94</v>
          </cell>
          <cell r="F20">
            <v>-157333</v>
          </cell>
          <cell r="G20">
            <v>-4548804.6500000004</v>
          </cell>
          <cell r="H20">
            <v>-4601333</v>
          </cell>
          <cell r="I20">
            <v>-4601333</v>
          </cell>
        </row>
        <row r="21">
          <cell r="D21" t="str">
            <v>RMER004</v>
          </cell>
          <cell r="E21">
            <v>-8181.12</v>
          </cell>
          <cell r="F21">
            <v>-7046</v>
          </cell>
          <cell r="G21">
            <v>-111098.52</v>
          </cell>
          <cell r="H21">
            <v>-111835</v>
          </cell>
          <cell r="I21">
            <v>-111835</v>
          </cell>
        </row>
        <row r="22">
          <cell r="D22" t="str">
            <v>SBSR004</v>
          </cell>
          <cell r="E22">
            <v>-5079.09</v>
          </cell>
          <cell r="F22">
            <v>-200</v>
          </cell>
          <cell r="G22">
            <v>-5428.82</v>
          </cell>
          <cell r="H22">
            <v>-2400</v>
          </cell>
          <cell r="I22">
            <v>-2400</v>
          </cell>
        </row>
        <row r="23">
          <cell r="D23" t="str">
            <v>UHOR004</v>
          </cell>
          <cell r="E23">
            <v>-1891123.53</v>
          </cell>
          <cell r="F23">
            <v>-2043509</v>
          </cell>
          <cell r="G23">
            <v>-27074669.800000001</v>
          </cell>
          <cell r="H23">
            <v>-27867405</v>
          </cell>
          <cell r="I23">
            <v>-27867405</v>
          </cell>
        </row>
        <row r="24">
          <cell r="D24" t="str">
            <v>MLDR005</v>
          </cell>
          <cell r="E24">
            <v>0</v>
          </cell>
          <cell r="F24">
            <v>-1000</v>
          </cell>
          <cell r="G24">
            <v>-16500</v>
          </cell>
          <cell r="H24">
            <v>-14000</v>
          </cell>
          <cell r="I24">
            <v>-14000</v>
          </cell>
        </row>
        <row r="25">
          <cell r="D25" t="str">
            <v>PADR005</v>
          </cell>
          <cell r="E25">
            <v>0</v>
          </cell>
          <cell r="F25">
            <v>-6087</v>
          </cell>
          <cell r="G25">
            <v>-41000</v>
          </cell>
          <cell r="H25">
            <v>-41000</v>
          </cell>
          <cell r="I25">
            <v>-41000</v>
          </cell>
        </row>
        <row r="26">
          <cell r="D26" t="str">
            <v>PUBR005</v>
          </cell>
          <cell r="E26">
            <v>0</v>
          </cell>
          <cell r="F26">
            <v>-22700</v>
          </cell>
          <cell r="G26">
            <v>-263900</v>
          </cell>
          <cell r="H26">
            <v>-264000</v>
          </cell>
          <cell r="I26">
            <v>-264000</v>
          </cell>
        </row>
        <row r="27">
          <cell r="D27" t="str">
            <v>UHOR005</v>
          </cell>
          <cell r="E27">
            <v>0</v>
          </cell>
          <cell r="F27">
            <v>0</v>
          </cell>
          <cell r="G27">
            <v>-29.09</v>
          </cell>
          <cell r="H27">
            <v>0</v>
          </cell>
          <cell r="I27">
            <v>0</v>
          </cell>
        </row>
        <row r="28">
          <cell r="D28" t="str">
            <v>UHOR006</v>
          </cell>
          <cell r="E28">
            <v>0</v>
          </cell>
          <cell r="F28">
            <v>0</v>
          </cell>
          <cell r="G28">
            <v>37</v>
          </cell>
          <cell r="H28">
            <v>0</v>
          </cell>
          <cell r="I28">
            <v>0</v>
          </cell>
        </row>
        <row r="29">
          <cell r="D29" t="str">
            <v>NMPR007</v>
          </cell>
          <cell r="E29">
            <v>0</v>
          </cell>
          <cell r="F29">
            <v>0</v>
          </cell>
          <cell r="G29">
            <v>-12774181</v>
          </cell>
          <cell r="H29">
            <v>-12000000</v>
          </cell>
          <cell r="I29">
            <v>-12000000</v>
          </cell>
        </row>
        <row r="30">
          <cell r="D30" t="str">
            <v>PRTR007</v>
          </cell>
          <cell r="E30">
            <v>30801</v>
          </cell>
          <cell r="F30">
            <v>0</v>
          </cell>
          <cell r="G30">
            <v>0</v>
          </cell>
          <cell r="H30">
            <v>0</v>
          </cell>
          <cell r="I30">
            <v>0</v>
          </cell>
        </row>
        <row r="31">
          <cell r="D31" t="str">
            <v>FACR008</v>
          </cell>
          <cell r="E31">
            <v>-10546</v>
          </cell>
          <cell r="F31">
            <v>-10546</v>
          </cell>
          <cell r="G31">
            <v>-118000</v>
          </cell>
          <cell r="H31">
            <v>-118000</v>
          </cell>
          <cell r="I31">
            <v>-118000</v>
          </cell>
        </row>
        <row r="32">
          <cell r="D32" t="str">
            <v>MPUR008</v>
          </cell>
          <cell r="E32">
            <v>-9523</v>
          </cell>
          <cell r="F32">
            <v>-9523</v>
          </cell>
          <cell r="G32">
            <v>-82000</v>
          </cell>
          <cell r="H32">
            <v>-82000</v>
          </cell>
          <cell r="I32">
            <v>-82000</v>
          </cell>
        </row>
        <row r="33">
          <cell r="D33" t="str">
            <v>NSGR008</v>
          </cell>
          <cell r="E33">
            <v>-21420</v>
          </cell>
          <cell r="F33">
            <v>-21420</v>
          </cell>
          <cell r="G33">
            <v>-222000</v>
          </cell>
          <cell r="H33">
            <v>-222000</v>
          </cell>
          <cell r="I33">
            <v>-222000</v>
          </cell>
        </row>
        <row r="34">
          <cell r="D34" t="str">
            <v>PADR008</v>
          </cell>
          <cell r="E34">
            <v>-4399380</v>
          </cell>
          <cell r="F34">
            <v>-4399380</v>
          </cell>
          <cell r="G34">
            <v>-33965000</v>
          </cell>
          <cell r="H34">
            <v>-33965000</v>
          </cell>
          <cell r="I34">
            <v>-33965000</v>
          </cell>
        </row>
        <row r="35">
          <cell r="D35" t="str">
            <v>PODR008</v>
          </cell>
          <cell r="E35">
            <v>-4125</v>
          </cell>
          <cell r="F35">
            <v>-4125</v>
          </cell>
          <cell r="G35">
            <v>-33000</v>
          </cell>
          <cell r="H35">
            <v>-33000</v>
          </cell>
          <cell r="I35">
            <v>-33000</v>
          </cell>
        </row>
        <row r="36">
          <cell r="D36" t="str">
            <v>PUBR008</v>
          </cell>
          <cell r="E36">
            <v>-42323002</v>
          </cell>
          <cell r="F36">
            <v>-42322002</v>
          </cell>
          <cell r="G36">
            <v>-326844000</v>
          </cell>
          <cell r="H36">
            <v>-326843000</v>
          </cell>
          <cell r="I36">
            <v>-326843000</v>
          </cell>
        </row>
        <row r="37">
          <cell r="D37" t="str">
            <v>RIPR008</v>
          </cell>
          <cell r="E37">
            <v>-837450</v>
          </cell>
          <cell r="F37">
            <v>-837450</v>
          </cell>
          <cell r="G37">
            <v>-6302000</v>
          </cell>
          <cell r="H37">
            <v>-6302000</v>
          </cell>
          <cell r="I37">
            <v>-6302000</v>
          </cell>
        </row>
        <row r="38">
          <cell r="D38" t="str">
            <v>SBSR008</v>
          </cell>
          <cell r="E38">
            <v>-14662578</v>
          </cell>
          <cell r="F38">
            <v>-14662578</v>
          </cell>
          <cell r="G38">
            <v>-113266000</v>
          </cell>
          <cell r="H38">
            <v>-113266000</v>
          </cell>
          <cell r="I38">
            <v>-113266000</v>
          </cell>
        </row>
        <row r="39">
          <cell r="D39" t="str">
            <v>UHOR008</v>
          </cell>
          <cell r="E39">
            <v>-29964722</v>
          </cell>
          <cell r="F39">
            <v>-29964722</v>
          </cell>
          <cell r="G39">
            <v>-231292000</v>
          </cell>
          <cell r="H39">
            <v>-231292000</v>
          </cell>
          <cell r="I39">
            <v>-231292000</v>
          </cell>
        </row>
        <row r="40">
          <cell r="D40" t="str">
            <v>PADR009</v>
          </cell>
          <cell r="E40">
            <v>0</v>
          </cell>
          <cell r="F40">
            <v>-53550</v>
          </cell>
          <cell r="G40">
            <v>-17208</v>
          </cell>
          <cell r="H40">
            <v>-409000</v>
          </cell>
          <cell r="I40">
            <v>-409000</v>
          </cell>
        </row>
        <row r="41">
          <cell r="D41" t="str">
            <v>SBSR009</v>
          </cell>
          <cell r="E41">
            <v>0</v>
          </cell>
          <cell r="F41">
            <v>-1401000</v>
          </cell>
          <cell r="G41">
            <v>-2387000</v>
          </cell>
          <cell r="H41">
            <v>-2701000</v>
          </cell>
          <cell r="I41">
            <v>-2701000</v>
          </cell>
        </row>
        <row r="42">
          <cell r="D42" t="str">
            <v>MSGR010</v>
          </cell>
          <cell r="E42">
            <v>-23250</v>
          </cell>
          <cell r="F42">
            <v>-23250</v>
          </cell>
          <cell r="G42">
            <v>-327000</v>
          </cell>
          <cell r="H42">
            <v>-327000</v>
          </cell>
          <cell r="I42">
            <v>-327000</v>
          </cell>
        </row>
        <row r="43">
          <cell r="D43" t="str">
            <v>IFPR011</v>
          </cell>
          <cell r="E43">
            <v>-852.39</v>
          </cell>
          <cell r="F43">
            <v>0</v>
          </cell>
          <cell r="G43">
            <v>-30039.93</v>
          </cell>
          <cell r="H43">
            <v>0</v>
          </cell>
          <cell r="I43">
            <v>0</v>
          </cell>
        </row>
        <row r="44">
          <cell r="D44" t="str">
            <v>NMPR011</v>
          </cell>
          <cell r="E44">
            <v>-252408</v>
          </cell>
          <cell r="F44">
            <v>0</v>
          </cell>
          <cell r="G44">
            <v>-1009782.12</v>
          </cell>
          <cell r="H44">
            <v>-641000</v>
          </cell>
          <cell r="I44">
            <v>-641000</v>
          </cell>
        </row>
        <row r="45">
          <cell r="D45" t="str">
            <v>SBSR011</v>
          </cell>
          <cell r="E45">
            <v>0</v>
          </cell>
          <cell r="F45">
            <v>0</v>
          </cell>
          <cell r="G45">
            <v>0</v>
          </cell>
          <cell r="H45">
            <v>0</v>
          </cell>
          <cell r="I45">
            <v>0</v>
          </cell>
        </row>
        <row r="46">
          <cell r="D46" t="str">
            <v>USIR011</v>
          </cell>
          <cell r="E46">
            <v>0</v>
          </cell>
          <cell r="F46">
            <v>-75000</v>
          </cell>
          <cell r="G46">
            <v>-161333.93</v>
          </cell>
          <cell r="H46">
            <v>-303000</v>
          </cell>
          <cell r="I46">
            <v>-303000</v>
          </cell>
        </row>
        <row r="47">
          <cell r="D47" t="str">
            <v>UAMR012</v>
          </cell>
          <cell r="E47">
            <v>-1200000</v>
          </cell>
          <cell r="F47">
            <v>-1200000</v>
          </cell>
          <cell r="G47">
            <v>-1200000</v>
          </cell>
          <cell r="H47">
            <v>-1200000</v>
          </cell>
          <cell r="I47">
            <v>-1200000</v>
          </cell>
        </row>
        <row r="48">
          <cell r="D48" t="str">
            <v>PTBR013</v>
          </cell>
          <cell r="E48">
            <v>-1152665</v>
          </cell>
          <cell r="F48">
            <v>-1264833</v>
          </cell>
          <cell r="G48">
            <v>-15156277</v>
          </cell>
          <cell r="H48">
            <v>-15177996</v>
          </cell>
          <cell r="I48">
            <v>-15177996</v>
          </cell>
        </row>
        <row r="49">
          <cell r="D49" t="str">
            <v>UHOR014</v>
          </cell>
          <cell r="E49">
            <v>-244316.74</v>
          </cell>
          <cell r="F49">
            <v>-304109</v>
          </cell>
          <cell r="G49">
            <v>-2883551.43</v>
          </cell>
          <cell r="H49">
            <v>-3700000</v>
          </cell>
          <cell r="I49">
            <v>-3700000</v>
          </cell>
        </row>
        <row r="50">
          <cell r="D50" t="str">
            <v>USER015</v>
          </cell>
          <cell r="E50">
            <v>0</v>
          </cell>
          <cell r="F50">
            <v>0</v>
          </cell>
          <cell r="G50">
            <v>-1104.2</v>
          </cell>
          <cell r="H50">
            <v>0</v>
          </cell>
          <cell r="I50">
            <v>0</v>
          </cell>
        </row>
        <row r="51">
          <cell r="D51" t="str">
            <v>UHOR016</v>
          </cell>
          <cell r="E51">
            <v>-18905.5</v>
          </cell>
          <cell r="F51">
            <v>-19726</v>
          </cell>
          <cell r="G51">
            <v>-233593.13</v>
          </cell>
          <cell r="H51">
            <v>-240000</v>
          </cell>
          <cell r="I51">
            <v>-240000</v>
          </cell>
        </row>
        <row r="52">
          <cell r="D52" t="str">
            <v>RIPR017</v>
          </cell>
          <cell r="E52">
            <v>-448560</v>
          </cell>
          <cell r="F52">
            <v>-448587</v>
          </cell>
          <cell r="G52">
            <v>-5382753</v>
          </cell>
          <cell r="H52">
            <v>-5383000</v>
          </cell>
          <cell r="I52">
            <v>-5383000</v>
          </cell>
        </row>
        <row r="53">
          <cell r="D53" t="str">
            <v>RATR018</v>
          </cell>
          <cell r="E53">
            <v>0</v>
          </cell>
          <cell r="F53">
            <v>0</v>
          </cell>
          <cell r="G53">
            <v>-83080</v>
          </cell>
          <cell r="H53">
            <v>-83000</v>
          </cell>
          <cell r="I53">
            <v>-83000</v>
          </cell>
        </row>
        <row r="54">
          <cell r="D54" t="str">
            <v>NMCR019</v>
          </cell>
          <cell r="E54">
            <v>0</v>
          </cell>
          <cell r="F54">
            <v>0</v>
          </cell>
          <cell r="G54">
            <v>-7500</v>
          </cell>
          <cell r="H54">
            <v>0</v>
          </cell>
          <cell r="I54">
            <v>0</v>
          </cell>
        </row>
        <row r="55">
          <cell r="D55" t="str">
            <v>PSPR020</v>
          </cell>
          <cell r="E55">
            <v>-83049.990000000005</v>
          </cell>
          <cell r="F55">
            <v>-89080</v>
          </cell>
          <cell r="G55">
            <v>-1172449.96</v>
          </cell>
          <cell r="H55">
            <v>-1513187</v>
          </cell>
          <cell r="I55">
            <v>-1513187</v>
          </cell>
        </row>
        <row r="56">
          <cell r="D56" t="str">
            <v>PRTR021</v>
          </cell>
          <cell r="E56">
            <v>-60186.36</v>
          </cell>
          <cell r="F56">
            <v>-48335</v>
          </cell>
          <cell r="G56">
            <v>-585773.66</v>
          </cell>
          <cell r="H56">
            <v>-535358</v>
          </cell>
          <cell r="I56">
            <v>-535358</v>
          </cell>
        </row>
        <row r="57">
          <cell r="D57" t="str">
            <v>PSPR021</v>
          </cell>
          <cell r="E57">
            <v>-3519185.78</v>
          </cell>
          <cell r="F57">
            <v>-3642534</v>
          </cell>
          <cell r="G57">
            <v>-43915763.789999999</v>
          </cell>
          <cell r="H57">
            <v>-43978403</v>
          </cell>
          <cell r="I57">
            <v>-43978403</v>
          </cell>
        </row>
        <row r="58">
          <cell r="D58" t="str">
            <v>UHOR021</v>
          </cell>
          <cell r="E58">
            <v>-6913692.1100000003</v>
          </cell>
          <cell r="F58">
            <v>-6427991</v>
          </cell>
          <cell r="G58">
            <v>-82360894.459999993</v>
          </cell>
          <cell r="H58">
            <v>-80974595</v>
          </cell>
          <cell r="I58">
            <v>-80974595</v>
          </cell>
        </row>
        <row r="59">
          <cell r="D59" t="str">
            <v>FACR022</v>
          </cell>
          <cell r="E59">
            <v>-190177.47</v>
          </cell>
          <cell r="F59">
            <v>-62500</v>
          </cell>
          <cell r="G59">
            <v>-1569726.4</v>
          </cell>
          <cell r="H59">
            <v>-750000</v>
          </cell>
          <cell r="I59">
            <v>-750000</v>
          </cell>
        </row>
        <row r="60">
          <cell r="D60" t="str">
            <v>NMPR022</v>
          </cell>
          <cell r="E60">
            <v>0</v>
          </cell>
          <cell r="F60">
            <v>0</v>
          </cell>
          <cell r="G60">
            <v>-699.66</v>
          </cell>
          <cell r="H60">
            <v>0</v>
          </cell>
          <cell r="I60">
            <v>0</v>
          </cell>
        </row>
        <row r="61">
          <cell r="D61" t="str">
            <v>RATR023</v>
          </cell>
          <cell r="E61">
            <v>0</v>
          </cell>
          <cell r="F61">
            <v>0</v>
          </cell>
          <cell r="G61">
            <v>-1745000</v>
          </cell>
          <cell r="H61">
            <v>0</v>
          </cell>
          <cell r="I61">
            <v>0</v>
          </cell>
        </row>
        <row r="62">
          <cell r="D62" t="str">
            <v>FACR024</v>
          </cell>
          <cell r="E62">
            <v>0</v>
          </cell>
          <cell r="F62">
            <v>0</v>
          </cell>
          <cell r="G62">
            <v>-782.8</v>
          </cell>
          <cell r="H62">
            <v>0</v>
          </cell>
          <cell r="I62">
            <v>0</v>
          </cell>
        </row>
        <row r="63">
          <cell r="D63" t="str">
            <v>PFMR024</v>
          </cell>
          <cell r="E63">
            <v>-12580</v>
          </cell>
          <cell r="F63">
            <v>-6250</v>
          </cell>
          <cell r="G63">
            <v>-49004.13</v>
          </cell>
          <cell r="H63">
            <v>-75000</v>
          </cell>
          <cell r="I63">
            <v>-75000</v>
          </cell>
        </row>
        <row r="64">
          <cell r="D64" t="str">
            <v>UEOR024</v>
          </cell>
          <cell r="E64">
            <v>0</v>
          </cell>
          <cell r="F64">
            <v>0</v>
          </cell>
          <cell r="G64">
            <v>-8741.25</v>
          </cell>
          <cell r="H64">
            <v>0</v>
          </cell>
          <cell r="I64">
            <v>0</v>
          </cell>
        </row>
        <row r="65">
          <cell r="D65" t="str">
            <v>MCPR025</v>
          </cell>
          <cell r="E65">
            <v>-358847</v>
          </cell>
          <cell r="F65">
            <v>0</v>
          </cell>
          <cell r="G65">
            <v>-358847</v>
          </cell>
          <cell r="H65">
            <v>0</v>
          </cell>
          <cell r="I65">
            <v>0</v>
          </cell>
        </row>
        <row r="66">
          <cell r="D66" t="str">
            <v>UEOR026</v>
          </cell>
          <cell r="E66">
            <v>0</v>
          </cell>
          <cell r="F66">
            <v>0</v>
          </cell>
          <cell r="G66">
            <v>-454.55</v>
          </cell>
          <cell r="H66">
            <v>0</v>
          </cell>
          <cell r="I66">
            <v>0</v>
          </cell>
        </row>
        <row r="67">
          <cell r="D67" t="str">
            <v>EPWR027</v>
          </cell>
          <cell r="E67">
            <v>-187959.77</v>
          </cell>
          <cell r="F67">
            <v>-118837</v>
          </cell>
          <cell r="G67">
            <v>-1584969.26</v>
          </cell>
          <cell r="H67">
            <v>-1426000</v>
          </cell>
          <cell r="I67">
            <v>-1426000</v>
          </cell>
        </row>
        <row r="68">
          <cell r="D68" t="str">
            <v>FTPR027</v>
          </cell>
          <cell r="E68">
            <v>-902072.94</v>
          </cell>
          <cell r="F68">
            <v>-692163</v>
          </cell>
          <cell r="G68">
            <v>-10024839.960000001</v>
          </cell>
          <cell r="H68">
            <v>-8306000</v>
          </cell>
          <cell r="I68">
            <v>-8306000</v>
          </cell>
        </row>
        <row r="69">
          <cell r="D69" t="str">
            <v>PCAR027</v>
          </cell>
          <cell r="E69">
            <v>-114947.41</v>
          </cell>
          <cell r="F69">
            <v>-130000</v>
          </cell>
          <cell r="G69">
            <v>-1118393.97</v>
          </cell>
          <cell r="H69">
            <v>-1213000</v>
          </cell>
          <cell r="I69">
            <v>-1213000</v>
          </cell>
        </row>
        <row r="70">
          <cell r="D70" t="str">
            <v>UHOR027</v>
          </cell>
          <cell r="E70">
            <v>-287451.14</v>
          </cell>
          <cell r="F70">
            <v>-200000</v>
          </cell>
          <cell r="G70">
            <v>-2427362.0499999998</v>
          </cell>
          <cell r="H70">
            <v>-2473000</v>
          </cell>
          <cell r="I70">
            <v>-2473000</v>
          </cell>
        </row>
        <row r="71">
          <cell r="D71" t="str">
            <v>RIPR028</v>
          </cell>
          <cell r="E71">
            <v>-58779.74</v>
          </cell>
          <cell r="F71">
            <v>-26000</v>
          </cell>
          <cell r="G71">
            <v>-668279.95000000007</v>
          </cell>
          <cell r="H71">
            <v>-481000</v>
          </cell>
          <cell r="I71">
            <v>-481000</v>
          </cell>
        </row>
        <row r="72">
          <cell r="D72" t="str">
            <v>EPYR029</v>
          </cell>
          <cell r="E72">
            <v>-240</v>
          </cell>
          <cell r="F72">
            <v>0</v>
          </cell>
          <cell r="G72">
            <v>-3120</v>
          </cell>
          <cell r="H72">
            <v>0</v>
          </cell>
          <cell r="I72">
            <v>0</v>
          </cell>
        </row>
        <row r="73">
          <cell r="D73" t="str">
            <v>RATR029</v>
          </cell>
          <cell r="E73">
            <v>-39155.300000000003</v>
          </cell>
          <cell r="F73">
            <v>0</v>
          </cell>
          <cell r="G73">
            <v>-51516.51</v>
          </cell>
          <cell r="H73">
            <v>0</v>
          </cell>
          <cell r="I73">
            <v>0</v>
          </cell>
        </row>
        <row r="74">
          <cell r="D74" t="str">
            <v>NSGR031</v>
          </cell>
          <cell r="E74">
            <v>0</v>
          </cell>
          <cell r="F74">
            <v>-14163</v>
          </cell>
          <cell r="G74">
            <v>-214707.18</v>
          </cell>
          <cell r="H74">
            <v>-170000</v>
          </cell>
          <cell r="I74">
            <v>-170000</v>
          </cell>
        </row>
        <row r="75">
          <cell r="D75" t="str">
            <v>EPWR032</v>
          </cell>
          <cell r="E75">
            <v>-2788.89</v>
          </cell>
          <cell r="F75">
            <v>0</v>
          </cell>
          <cell r="G75">
            <v>-37650.01</v>
          </cell>
          <cell r="H75">
            <v>0</v>
          </cell>
          <cell r="I75">
            <v>0</v>
          </cell>
        </row>
        <row r="76">
          <cell r="D76" t="str">
            <v>FACR032</v>
          </cell>
          <cell r="E76">
            <v>-65.52</v>
          </cell>
          <cell r="F76">
            <v>0</v>
          </cell>
          <cell r="G76">
            <v>-18776.02</v>
          </cell>
          <cell r="H76">
            <v>0</v>
          </cell>
          <cell r="I76">
            <v>0</v>
          </cell>
        </row>
        <row r="77">
          <cell r="D77" t="str">
            <v>MCIR032</v>
          </cell>
          <cell r="E77">
            <v>0</v>
          </cell>
          <cell r="F77">
            <v>0</v>
          </cell>
          <cell r="G77">
            <v>-630</v>
          </cell>
          <cell r="H77">
            <v>0</v>
          </cell>
          <cell r="I77">
            <v>0</v>
          </cell>
        </row>
        <row r="78">
          <cell r="D78" t="str">
            <v>MIVR032</v>
          </cell>
          <cell r="E78">
            <v>-2874.13</v>
          </cell>
          <cell r="F78">
            <v>0</v>
          </cell>
          <cell r="G78">
            <v>-3840.53</v>
          </cell>
          <cell r="H78">
            <v>0</v>
          </cell>
          <cell r="I78">
            <v>0</v>
          </cell>
        </row>
        <row r="79">
          <cell r="D79" t="str">
            <v>MLDR032</v>
          </cell>
          <cell r="E79">
            <v>-5278</v>
          </cell>
          <cell r="F79">
            <v>-5750</v>
          </cell>
          <cell r="G79">
            <v>-69531.399999999994</v>
          </cell>
          <cell r="H79">
            <v>-69000</v>
          </cell>
          <cell r="I79">
            <v>-69000</v>
          </cell>
        </row>
        <row r="80">
          <cell r="D80" t="str">
            <v>MSGR032</v>
          </cell>
          <cell r="E80">
            <v>0</v>
          </cell>
          <cell r="F80">
            <v>0</v>
          </cell>
          <cell r="G80">
            <v>0</v>
          </cell>
          <cell r="H80">
            <v>0</v>
          </cell>
          <cell r="I80">
            <v>0</v>
          </cell>
        </row>
        <row r="81">
          <cell r="D81" t="str">
            <v>NMPR032</v>
          </cell>
          <cell r="E81">
            <v>0</v>
          </cell>
          <cell r="F81">
            <v>0</v>
          </cell>
          <cell r="G81">
            <v>-1800</v>
          </cell>
          <cell r="H81">
            <v>0</v>
          </cell>
          <cell r="I81">
            <v>0</v>
          </cell>
        </row>
        <row r="82">
          <cell r="D82" t="str">
            <v>NSMR032</v>
          </cell>
          <cell r="E82">
            <v>0</v>
          </cell>
          <cell r="F82">
            <v>0</v>
          </cell>
          <cell r="G82">
            <v>-5594</v>
          </cell>
          <cell r="H82">
            <v>0</v>
          </cell>
          <cell r="I82">
            <v>0</v>
          </cell>
        </row>
        <row r="83">
          <cell r="D83" t="str">
            <v>PADR032</v>
          </cell>
          <cell r="E83">
            <v>-2363.46</v>
          </cell>
          <cell r="F83">
            <v>0</v>
          </cell>
          <cell r="G83">
            <v>-23157.83</v>
          </cell>
          <cell r="H83">
            <v>0</v>
          </cell>
          <cell r="I83">
            <v>0</v>
          </cell>
        </row>
        <row r="84">
          <cell r="D84" t="str">
            <v>PCAR032</v>
          </cell>
          <cell r="E84">
            <v>0</v>
          </cell>
          <cell r="F84">
            <v>0</v>
          </cell>
          <cell r="G84">
            <v>0</v>
          </cell>
          <cell r="H84">
            <v>0</v>
          </cell>
          <cell r="I84">
            <v>0</v>
          </cell>
        </row>
        <row r="85">
          <cell r="D85" t="str">
            <v>PSPR032</v>
          </cell>
          <cell r="E85">
            <v>-1014.94</v>
          </cell>
          <cell r="F85">
            <v>0</v>
          </cell>
          <cell r="G85">
            <v>-9713</v>
          </cell>
          <cell r="H85">
            <v>0</v>
          </cell>
          <cell r="I85">
            <v>0</v>
          </cell>
        </row>
        <row r="86">
          <cell r="D86" t="str">
            <v>PTBR032</v>
          </cell>
          <cell r="E86">
            <v>-171426.24</v>
          </cell>
          <cell r="F86">
            <v>-144984</v>
          </cell>
          <cell r="G86">
            <v>-1108051.5</v>
          </cell>
          <cell r="H86">
            <v>-1352808</v>
          </cell>
          <cell r="I86">
            <v>-1352808</v>
          </cell>
        </row>
        <row r="87">
          <cell r="D87" t="str">
            <v>PTMR032</v>
          </cell>
          <cell r="E87">
            <v>-61344</v>
          </cell>
          <cell r="F87">
            <v>-28000</v>
          </cell>
          <cell r="G87">
            <v>-81312</v>
          </cell>
          <cell r="H87">
            <v>-140000</v>
          </cell>
          <cell r="I87">
            <v>-140000</v>
          </cell>
        </row>
        <row r="88">
          <cell r="D88" t="str">
            <v>PUBR032</v>
          </cell>
          <cell r="E88">
            <v>-69</v>
          </cell>
          <cell r="F88">
            <v>0</v>
          </cell>
          <cell r="G88">
            <v>-7608.1</v>
          </cell>
          <cell r="H88">
            <v>0</v>
          </cell>
          <cell r="I88">
            <v>0</v>
          </cell>
        </row>
        <row r="89">
          <cell r="D89" t="str">
            <v>RATR032</v>
          </cell>
          <cell r="E89">
            <v>0</v>
          </cell>
          <cell r="F89">
            <v>0</v>
          </cell>
          <cell r="G89">
            <v>-720506.52</v>
          </cell>
          <cell r="H89">
            <v>0</v>
          </cell>
          <cell r="I89">
            <v>0</v>
          </cell>
        </row>
        <row r="90">
          <cell r="D90" t="str">
            <v>SBSR032</v>
          </cell>
          <cell r="E90">
            <v>0.28999999999999998</v>
          </cell>
          <cell r="F90">
            <v>0</v>
          </cell>
          <cell r="G90">
            <v>0.28999999999999998</v>
          </cell>
          <cell r="H90">
            <v>0</v>
          </cell>
          <cell r="I90">
            <v>0</v>
          </cell>
        </row>
        <row r="91">
          <cell r="D91" t="str">
            <v>UAMR032</v>
          </cell>
          <cell r="E91">
            <v>0</v>
          </cell>
          <cell r="F91">
            <v>0</v>
          </cell>
          <cell r="G91">
            <v>-841.7</v>
          </cell>
          <cell r="H91">
            <v>0</v>
          </cell>
          <cell r="I91">
            <v>0</v>
          </cell>
        </row>
        <row r="92">
          <cell r="D92" t="str">
            <v>UHOR032</v>
          </cell>
          <cell r="E92">
            <v>59548.430000000008</v>
          </cell>
          <cell r="F92">
            <v>0</v>
          </cell>
          <cell r="G92">
            <v>-59415.570000000007</v>
          </cell>
          <cell r="H92">
            <v>0</v>
          </cell>
          <cell r="I92">
            <v>0</v>
          </cell>
        </row>
        <row r="93">
          <cell r="D93" t="str">
            <v>UMSR032</v>
          </cell>
          <cell r="E93">
            <v>-0.15</v>
          </cell>
          <cell r="F93">
            <v>0</v>
          </cell>
          <cell r="G93">
            <v>-0.15</v>
          </cell>
          <cell r="H93">
            <v>0</v>
          </cell>
          <cell r="I93">
            <v>0</v>
          </cell>
        </row>
        <row r="94">
          <cell r="D94" t="str">
            <v>UMTR032</v>
          </cell>
          <cell r="E94">
            <v>-66.41</v>
          </cell>
          <cell r="F94">
            <v>0</v>
          </cell>
          <cell r="G94">
            <v>-66.41</v>
          </cell>
          <cell r="H94">
            <v>0</v>
          </cell>
          <cell r="I94">
            <v>0</v>
          </cell>
        </row>
        <row r="95">
          <cell r="D95" t="str">
            <v>USER032</v>
          </cell>
          <cell r="E95">
            <v>-91.57</v>
          </cell>
          <cell r="F95">
            <v>0</v>
          </cell>
          <cell r="G95">
            <v>-91.57</v>
          </cell>
          <cell r="H95">
            <v>0</v>
          </cell>
          <cell r="I95">
            <v>0</v>
          </cell>
        </row>
        <row r="96">
          <cell r="D96" t="str">
            <v>USIR032</v>
          </cell>
          <cell r="E96">
            <v>-32903.340000000004</v>
          </cell>
          <cell r="F96">
            <v>0</v>
          </cell>
          <cell r="G96">
            <v>-101580.62999999999</v>
          </cell>
          <cell r="H96">
            <v>0</v>
          </cell>
          <cell r="I96">
            <v>0</v>
          </cell>
        </row>
        <row r="97">
          <cell r="D97" t="str">
            <v>FACR033</v>
          </cell>
          <cell r="E97">
            <v>0</v>
          </cell>
          <cell r="F97">
            <v>0</v>
          </cell>
          <cell r="G97">
            <v>-11227.3</v>
          </cell>
          <cell r="H97">
            <v>0</v>
          </cell>
          <cell r="I97">
            <v>0</v>
          </cell>
        </row>
        <row r="98">
          <cell r="D98" t="str">
            <v>FSCR033</v>
          </cell>
          <cell r="E98">
            <v>-24164.38</v>
          </cell>
          <cell r="F98">
            <v>0</v>
          </cell>
          <cell r="G98">
            <v>-46825.1</v>
          </cell>
          <cell r="H98">
            <v>0</v>
          </cell>
          <cell r="I98">
            <v>0</v>
          </cell>
        </row>
        <row r="99">
          <cell r="D99" t="str">
            <v>IFPR034</v>
          </cell>
          <cell r="E99">
            <v>0</v>
          </cell>
          <cell r="F99">
            <v>0</v>
          </cell>
          <cell r="G99">
            <v>-136363.64000000001</v>
          </cell>
          <cell r="H99">
            <v>0</v>
          </cell>
          <cell r="I99">
            <v>0</v>
          </cell>
        </row>
        <row r="100">
          <cell r="D100" t="str">
            <v>NMPR034</v>
          </cell>
          <cell r="E100">
            <v>0</v>
          </cell>
          <cell r="F100">
            <v>0</v>
          </cell>
          <cell r="G100">
            <v>-548477.57000000007</v>
          </cell>
          <cell r="H100">
            <v>-433000</v>
          </cell>
          <cell r="I100">
            <v>-433000</v>
          </cell>
        </row>
        <row r="101">
          <cell r="D101" t="str">
            <v>NSGR034</v>
          </cell>
          <cell r="E101">
            <v>0</v>
          </cell>
          <cell r="F101">
            <v>0</v>
          </cell>
          <cell r="G101">
            <v>-97806</v>
          </cell>
          <cell r="H101">
            <v>0</v>
          </cell>
          <cell r="I101">
            <v>0</v>
          </cell>
        </row>
        <row r="102">
          <cell r="D102" t="str">
            <v>NSIR034</v>
          </cell>
          <cell r="E102">
            <v>0</v>
          </cell>
          <cell r="F102">
            <v>0</v>
          </cell>
          <cell r="G102">
            <v>-120000</v>
          </cell>
          <cell r="H102">
            <v>-120000</v>
          </cell>
          <cell r="I102">
            <v>-120000</v>
          </cell>
        </row>
        <row r="103">
          <cell r="D103" t="str">
            <v>UAMR034</v>
          </cell>
          <cell r="E103">
            <v>-80000</v>
          </cell>
          <cell r="F103">
            <v>0</v>
          </cell>
          <cell r="G103">
            <v>-80000</v>
          </cell>
          <cell r="H103">
            <v>0</v>
          </cell>
          <cell r="I103">
            <v>0</v>
          </cell>
        </row>
        <row r="104">
          <cell r="D104" t="str">
            <v>UCOR034</v>
          </cell>
          <cell r="E104">
            <v>0</v>
          </cell>
          <cell r="F104">
            <v>0</v>
          </cell>
          <cell r="G104">
            <v>0</v>
          </cell>
          <cell r="H104">
            <v>0</v>
          </cell>
          <cell r="I104">
            <v>0</v>
          </cell>
        </row>
        <row r="105">
          <cell r="D105" t="str">
            <v>UEOR034</v>
          </cell>
          <cell r="E105">
            <v>0</v>
          </cell>
          <cell r="F105">
            <v>0</v>
          </cell>
          <cell r="G105">
            <v>-151500</v>
          </cell>
          <cell r="H105">
            <v>0</v>
          </cell>
          <cell r="I105">
            <v>0</v>
          </cell>
        </row>
        <row r="106">
          <cell r="D106" t="str">
            <v>UHOR034</v>
          </cell>
          <cell r="E106">
            <v>-501.17</v>
          </cell>
          <cell r="F106">
            <v>0</v>
          </cell>
          <cell r="G106">
            <v>-23835.97</v>
          </cell>
          <cell r="H106">
            <v>0</v>
          </cell>
          <cell r="I106">
            <v>0</v>
          </cell>
        </row>
        <row r="107">
          <cell r="D107" t="str">
            <v>UMDR034</v>
          </cell>
          <cell r="E107">
            <v>-83664.41</v>
          </cell>
          <cell r="F107">
            <v>0</v>
          </cell>
          <cell r="G107">
            <v>-466346.22</v>
          </cell>
          <cell r="H107">
            <v>0</v>
          </cell>
          <cell r="I107">
            <v>0</v>
          </cell>
        </row>
        <row r="108">
          <cell r="D108" t="str">
            <v>PIPR036</v>
          </cell>
          <cell r="E108">
            <v>-1394.44</v>
          </cell>
          <cell r="F108">
            <v>-2000</v>
          </cell>
          <cell r="G108">
            <v>-16733.28</v>
          </cell>
          <cell r="H108">
            <v>-24000</v>
          </cell>
          <cell r="I108">
            <v>-24000</v>
          </cell>
        </row>
        <row r="109">
          <cell r="D109" t="str">
            <v>PTMR037</v>
          </cell>
          <cell r="E109">
            <v>-391633.09</v>
          </cell>
          <cell r="F109">
            <v>-246905</v>
          </cell>
          <cell r="G109">
            <v>-4151735.28</v>
          </cell>
          <cell r="H109">
            <v>-3752999</v>
          </cell>
          <cell r="I109">
            <v>-3752999</v>
          </cell>
        </row>
        <row r="110">
          <cell r="D110" t="str">
            <v>PRTR038</v>
          </cell>
          <cell r="E110">
            <v>-40662.959999999999</v>
          </cell>
          <cell r="F110">
            <v>0</v>
          </cell>
          <cell r="G110">
            <v>-72126.8</v>
          </cell>
          <cell r="H110">
            <v>0</v>
          </cell>
          <cell r="I110">
            <v>0</v>
          </cell>
        </row>
        <row r="111">
          <cell r="D111" t="str">
            <v>PTBR038</v>
          </cell>
          <cell r="E111">
            <v>-279685.63</v>
          </cell>
          <cell r="F111">
            <v>-299083</v>
          </cell>
          <cell r="G111">
            <v>-3602630.54</v>
          </cell>
          <cell r="H111">
            <v>-3588996</v>
          </cell>
          <cell r="I111">
            <v>-3588996</v>
          </cell>
        </row>
        <row r="112">
          <cell r="D112" t="str">
            <v>UHOR039</v>
          </cell>
          <cell r="E112">
            <v>-150869.75</v>
          </cell>
          <cell r="F112">
            <v>-151397</v>
          </cell>
          <cell r="G112">
            <v>-2493527.87</v>
          </cell>
          <cell r="H112">
            <v>-1842000</v>
          </cell>
          <cell r="I112">
            <v>-1842000</v>
          </cell>
        </row>
        <row r="113">
          <cell r="D113" t="str">
            <v>NMPR040</v>
          </cell>
          <cell r="E113">
            <v>0</v>
          </cell>
          <cell r="F113">
            <v>0</v>
          </cell>
          <cell r="G113">
            <v>0</v>
          </cell>
          <cell r="H113">
            <v>0</v>
          </cell>
          <cell r="I113">
            <v>0</v>
          </cell>
        </row>
        <row r="114">
          <cell r="D114" t="str">
            <v>UMBR040</v>
          </cell>
          <cell r="E114">
            <v>0</v>
          </cell>
          <cell r="F114">
            <v>0</v>
          </cell>
          <cell r="G114">
            <v>0</v>
          </cell>
          <cell r="H114">
            <v>0</v>
          </cell>
          <cell r="I114">
            <v>0</v>
          </cell>
        </row>
        <row r="115">
          <cell r="D115" t="str">
            <v>UMPR040</v>
          </cell>
          <cell r="E115">
            <v>0</v>
          </cell>
          <cell r="F115">
            <v>0</v>
          </cell>
          <cell r="G115">
            <v>0</v>
          </cell>
          <cell r="H115">
            <v>0</v>
          </cell>
          <cell r="I115">
            <v>0</v>
          </cell>
        </row>
        <row r="116">
          <cell r="D116" t="str">
            <v>PAUR041</v>
          </cell>
          <cell r="E116">
            <v>-18279.27</v>
          </cell>
          <cell r="F116">
            <v>-23750</v>
          </cell>
          <cell r="G116">
            <v>-268964.13</v>
          </cell>
          <cell r="H116">
            <v>-285000</v>
          </cell>
          <cell r="I116">
            <v>-285000</v>
          </cell>
        </row>
        <row r="117">
          <cell r="D117" t="str">
            <v>PRTR042</v>
          </cell>
          <cell r="E117">
            <v>-24043.08</v>
          </cell>
          <cell r="F117">
            <v>-18860</v>
          </cell>
          <cell r="G117">
            <v>-230283.99000000002</v>
          </cell>
          <cell r="H117">
            <v>-208887</v>
          </cell>
          <cell r="I117">
            <v>-208887</v>
          </cell>
        </row>
        <row r="118">
          <cell r="D118" t="str">
            <v>SBSR042</v>
          </cell>
          <cell r="E118">
            <v>-4931.82</v>
          </cell>
          <cell r="F118">
            <v>-5400</v>
          </cell>
          <cell r="G118">
            <v>-39994.080000000002</v>
          </cell>
          <cell r="H118">
            <v>-64800</v>
          </cell>
          <cell r="I118">
            <v>-64800</v>
          </cell>
        </row>
        <row r="119">
          <cell r="D119" t="str">
            <v>UCSR043</v>
          </cell>
          <cell r="E119">
            <v>-8628.0400000000009</v>
          </cell>
          <cell r="F119">
            <v>0</v>
          </cell>
          <cell r="G119">
            <v>-8628.0400000000009</v>
          </cell>
          <cell r="H119">
            <v>0</v>
          </cell>
          <cell r="I119">
            <v>0</v>
          </cell>
        </row>
        <row r="120">
          <cell r="D120" t="str">
            <v>UEOR043</v>
          </cell>
          <cell r="E120">
            <v>0</v>
          </cell>
          <cell r="F120">
            <v>0</v>
          </cell>
          <cell r="G120">
            <v>-69789.48</v>
          </cell>
          <cell r="H120">
            <v>0</v>
          </cell>
          <cell r="I120">
            <v>0</v>
          </cell>
        </row>
        <row r="121">
          <cell r="D121" t="str">
            <v>UESR043</v>
          </cell>
          <cell r="E121">
            <v>0</v>
          </cell>
          <cell r="F121">
            <v>0</v>
          </cell>
          <cell r="G121">
            <v>0</v>
          </cell>
          <cell r="H121">
            <v>0</v>
          </cell>
          <cell r="I121">
            <v>0</v>
          </cell>
        </row>
        <row r="122">
          <cell r="D122" t="str">
            <v>USER043</v>
          </cell>
          <cell r="E122">
            <v>0</v>
          </cell>
          <cell r="F122">
            <v>0</v>
          </cell>
          <cell r="G122">
            <v>-400</v>
          </cell>
          <cell r="H122">
            <v>0</v>
          </cell>
          <cell r="I122">
            <v>0</v>
          </cell>
        </row>
        <row r="123">
          <cell r="D123" t="str">
            <v>UCTR045</v>
          </cell>
          <cell r="E123">
            <v>12435.92</v>
          </cell>
          <cell r="F123">
            <v>0</v>
          </cell>
          <cell r="G123">
            <v>-43822.239999999998</v>
          </cell>
          <cell r="H123">
            <v>0</v>
          </cell>
          <cell r="I123">
            <v>0</v>
          </cell>
        </row>
        <row r="124">
          <cell r="D124" t="str">
            <v>NMPR046</v>
          </cell>
          <cell r="E124">
            <v>-1948.92</v>
          </cell>
          <cell r="F124">
            <v>0</v>
          </cell>
          <cell r="G124">
            <v>-193475.97</v>
          </cell>
          <cell r="H124">
            <v>0</v>
          </cell>
          <cell r="I124">
            <v>0</v>
          </cell>
        </row>
        <row r="125">
          <cell r="D125" t="str">
            <v>RATR046</v>
          </cell>
          <cell r="E125">
            <v>0</v>
          </cell>
          <cell r="F125">
            <v>0</v>
          </cell>
          <cell r="G125">
            <v>-79580.710000000006</v>
          </cell>
          <cell r="H125">
            <v>0</v>
          </cell>
          <cell r="I125">
            <v>0</v>
          </cell>
        </row>
        <row r="126">
          <cell r="D126" t="str">
            <v>NMCR047</v>
          </cell>
          <cell r="E126">
            <v>0</v>
          </cell>
          <cell r="F126">
            <v>0</v>
          </cell>
          <cell r="G126">
            <v>-9682.42</v>
          </cell>
          <cell r="H126">
            <v>0</v>
          </cell>
          <cell r="I126">
            <v>0</v>
          </cell>
        </row>
        <row r="127">
          <cell r="D127" t="str">
            <v>PFMR047</v>
          </cell>
          <cell r="E127">
            <v>0</v>
          </cell>
          <cell r="F127">
            <v>0</v>
          </cell>
          <cell r="G127">
            <v>-419378.08</v>
          </cell>
          <cell r="H127">
            <v>0</v>
          </cell>
          <cell r="I127">
            <v>0</v>
          </cell>
        </row>
        <row r="128">
          <cell r="D128" t="str">
            <v>PTBR047</v>
          </cell>
          <cell r="E128">
            <v>0</v>
          </cell>
          <cell r="F128">
            <v>0</v>
          </cell>
          <cell r="G128">
            <v>0</v>
          </cell>
          <cell r="H128">
            <v>0</v>
          </cell>
          <cell r="I128">
            <v>0</v>
          </cell>
        </row>
        <row r="129">
          <cell r="D129" t="str">
            <v>UCSR047</v>
          </cell>
          <cell r="E129">
            <v>-9500</v>
          </cell>
          <cell r="F129">
            <v>0</v>
          </cell>
          <cell r="G129">
            <v>-9500</v>
          </cell>
          <cell r="H129">
            <v>0</v>
          </cell>
          <cell r="I129">
            <v>0</v>
          </cell>
        </row>
        <row r="130">
          <cell r="D130" t="str">
            <v>SBSR059</v>
          </cell>
          <cell r="E130">
            <v>0</v>
          </cell>
          <cell r="F130">
            <v>0</v>
          </cell>
          <cell r="G130">
            <v>-4655022.45</v>
          </cell>
          <cell r="H130">
            <v>-4602800</v>
          </cell>
          <cell r="I130">
            <v>-4602800</v>
          </cell>
        </row>
        <row r="185">
          <cell r="D185">
            <v>0</v>
          </cell>
          <cell r="E185">
            <v>0</v>
          </cell>
          <cell r="F185">
            <v>0</v>
          </cell>
          <cell r="G185">
            <v>0</v>
          </cell>
          <cell r="H185">
            <v>0</v>
          </cell>
          <cell r="I185">
            <v>0</v>
          </cell>
        </row>
        <row r="207">
          <cell r="D207">
            <v>0</v>
          </cell>
          <cell r="E207">
            <v>0</v>
          </cell>
          <cell r="F207">
            <v>0</v>
          </cell>
          <cell r="G207">
            <v>0</v>
          </cell>
          <cell r="H207">
            <v>0</v>
          </cell>
          <cell r="I207">
            <v>0</v>
          </cell>
        </row>
      </sheetData>
      <sheetData sheetId="2">
        <row r="10">
          <cell r="C10" t="str">
            <v>PCAR008</v>
          </cell>
          <cell r="D10">
            <v>0</v>
          </cell>
          <cell r="E10">
            <v>0</v>
          </cell>
          <cell r="F10">
            <v>0</v>
          </cell>
          <cell r="G10">
            <v>0</v>
          </cell>
          <cell r="H10">
            <v>0</v>
          </cell>
          <cell r="I10">
            <v>0</v>
          </cell>
          <cell r="J10">
            <v>0</v>
          </cell>
        </row>
        <row r="11">
          <cell r="C11" t="str">
            <v>PUBR008</v>
          </cell>
          <cell r="D11">
            <v>42323.002</v>
          </cell>
          <cell r="E11">
            <v>42322.002</v>
          </cell>
          <cell r="F11">
            <v>1</v>
          </cell>
          <cell r="G11">
            <v>326844</v>
          </cell>
          <cell r="H11">
            <v>326843</v>
          </cell>
          <cell r="I11">
            <v>1</v>
          </cell>
          <cell r="J11">
            <v>326843</v>
          </cell>
        </row>
        <row r="12">
          <cell r="C12" t="str">
            <v>PCAR010</v>
          </cell>
          <cell r="D12">
            <v>0</v>
          </cell>
          <cell r="E12">
            <v>0</v>
          </cell>
          <cell r="F12">
            <v>0</v>
          </cell>
          <cell r="G12">
            <v>0</v>
          </cell>
          <cell r="H12">
            <v>0</v>
          </cell>
          <cell r="I12">
            <v>0</v>
          </cell>
          <cell r="J12">
            <v>0</v>
          </cell>
        </row>
        <row r="13">
          <cell r="C13" t="str">
            <v>PFAR010</v>
          </cell>
          <cell r="D13">
            <v>0</v>
          </cell>
          <cell r="E13">
            <v>0</v>
          </cell>
          <cell r="F13">
            <v>0</v>
          </cell>
          <cell r="G13">
            <v>0</v>
          </cell>
          <cell r="H13">
            <v>0</v>
          </cell>
          <cell r="I13">
            <v>0</v>
          </cell>
          <cell r="J13">
            <v>0</v>
          </cell>
        </row>
        <row r="14">
          <cell r="C14" t="str">
            <v>PCAR009</v>
          </cell>
          <cell r="D14">
            <v>0</v>
          </cell>
          <cell r="E14">
            <v>0</v>
          </cell>
          <cell r="F14">
            <v>0</v>
          </cell>
          <cell r="G14">
            <v>0</v>
          </cell>
          <cell r="H14">
            <v>0</v>
          </cell>
          <cell r="I14">
            <v>0</v>
          </cell>
          <cell r="J14">
            <v>0</v>
          </cell>
        </row>
        <row r="15">
          <cell r="D15">
            <v>0</v>
          </cell>
          <cell r="E15">
            <v>0</v>
          </cell>
          <cell r="F15">
            <v>0</v>
          </cell>
          <cell r="G15">
            <v>0</v>
          </cell>
          <cell r="H15">
            <v>0</v>
          </cell>
          <cell r="I15">
            <v>0</v>
          </cell>
          <cell r="J15">
            <v>0</v>
          </cell>
        </row>
        <row r="16">
          <cell r="D16">
            <v>0</v>
          </cell>
          <cell r="E16">
            <v>0</v>
          </cell>
          <cell r="F16">
            <v>0</v>
          </cell>
          <cell r="G16">
            <v>0</v>
          </cell>
          <cell r="H16">
            <v>0</v>
          </cell>
          <cell r="I16">
            <v>0</v>
          </cell>
          <cell r="J16">
            <v>0</v>
          </cell>
        </row>
        <row r="17">
          <cell r="C17" t="str">
            <v>PSPR021</v>
          </cell>
          <cell r="D17">
            <v>3519.1857799999998</v>
          </cell>
          <cell r="E17">
            <v>3642.5340000000001</v>
          </cell>
          <cell r="F17">
            <v>-123.34822000000031</v>
          </cell>
          <cell r="G17">
            <v>43915.763789999997</v>
          </cell>
          <cell r="H17">
            <v>43978.402999999998</v>
          </cell>
          <cell r="I17">
            <v>-62.639210000001185</v>
          </cell>
          <cell r="J17">
            <v>43978.402999999998</v>
          </cell>
        </row>
        <row r="18">
          <cell r="C18" t="str">
            <v>PCAR004</v>
          </cell>
          <cell r="D18">
            <v>0</v>
          </cell>
          <cell r="E18">
            <v>0</v>
          </cell>
          <cell r="F18">
            <v>0</v>
          </cell>
          <cell r="G18">
            <v>0</v>
          </cell>
          <cell r="H18">
            <v>0</v>
          </cell>
          <cell r="I18">
            <v>0</v>
          </cell>
          <cell r="J18">
            <v>0</v>
          </cell>
        </row>
        <row r="19">
          <cell r="C19" t="str">
            <v>PSPR004</v>
          </cell>
          <cell r="D19">
            <v>1696.0944099999999</v>
          </cell>
          <cell r="E19">
            <v>2130.52</v>
          </cell>
          <cell r="F19">
            <v>-434.42559000000006</v>
          </cell>
          <cell r="G19">
            <v>20251.389890000002</v>
          </cell>
          <cell r="H19">
            <v>20489.607</v>
          </cell>
          <cell r="I19">
            <v>-238.21710999999777</v>
          </cell>
          <cell r="J19">
            <v>20489.607</v>
          </cell>
        </row>
        <row r="20">
          <cell r="C20" t="str">
            <v>PTBR004</v>
          </cell>
          <cell r="D20">
            <v>0</v>
          </cell>
          <cell r="E20">
            <v>0</v>
          </cell>
          <cell r="F20">
            <v>0</v>
          </cell>
          <cell r="G20">
            <v>0</v>
          </cell>
          <cell r="H20">
            <v>0</v>
          </cell>
          <cell r="I20">
            <v>0</v>
          </cell>
          <cell r="J20">
            <v>0</v>
          </cell>
        </row>
        <row r="21">
          <cell r="C21" t="str">
            <v>PCAR013</v>
          </cell>
          <cell r="D21">
            <v>0</v>
          </cell>
          <cell r="E21">
            <v>0</v>
          </cell>
          <cell r="F21">
            <v>0</v>
          </cell>
          <cell r="G21">
            <v>0</v>
          </cell>
          <cell r="H21">
            <v>0</v>
          </cell>
          <cell r="I21">
            <v>0</v>
          </cell>
          <cell r="J21">
            <v>0</v>
          </cell>
        </row>
        <row r="22">
          <cell r="C22" t="str">
            <v>PTBR013</v>
          </cell>
          <cell r="D22">
            <v>1152.665</v>
          </cell>
          <cell r="E22">
            <v>1264.8330000000001</v>
          </cell>
          <cell r="F22">
            <v>-112.16800000000012</v>
          </cell>
          <cell r="G22">
            <v>15156.277</v>
          </cell>
          <cell r="H22">
            <v>15177.995999999999</v>
          </cell>
          <cell r="I22">
            <v>-21.718999999999141</v>
          </cell>
          <cell r="J22">
            <v>15177.995999999999</v>
          </cell>
        </row>
        <row r="23">
          <cell r="C23" t="str">
            <v>PCAR037</v>
          </cell>
          <cell r="D23">
            <v>0</v>
          </cell>
          <cell r="E23">
            <v>0</v>
          </cell>
          <cell r="F23">
            <v>0</v>
          </cell>
          <cell r="G23">
            <v>0</v>
          </cell>
          <cell r="H23">
            <v>0</v>
          </cell>
          <cell r="I23">
            <v>0</v>
          </cell>
          <cell r="J23">
            <v>0</v>
          </cell>
        </row>
        <row r="24">
          <cell r="C24" t="str">
            <v>PTMR037</v>
          </cell>
          <cell r="D24">
            <v>391.63309000000004</v>
          </cell>
          <cell r="E24">
            <v>246.905</v>
          </cell>
          <cell r="F24">
            <v>144.72809000000004</v>
          </cell>
          <cell r="G24">
            <v>4151.7352799999999</v>
          </cell>
          <cell r="H24">
            <v>3752.9989999999998</v>
          </cell>
          <cell r="I24">
            <v>398.73628000000008</v>
          </cell>
          <cell r="J24">
            <v>3752.9989999999998</v>
          </cell>
        </row>
        <row r="25">
          <cell r="C25" t="str">
            <v>PCAR038</v>
          </cell>
          <cell r="D25">
            <v>0</v>
          </cell>
          <cell r="E25">
            <v>0</v>
          </cell>
          <cell r="F25">
            <v>0</v>
          </cell>
          <cell r="G25">
            <v>0</v>
          </cell>
          <cell r="H25">
            <v>0</v>
          </cell>
          <cell r="I25">
            <v>0</v>
          </cell>
          <cell r="J25">
            <v>0</v>
          </cell>
        </row>
        <row r="26">
          <cell r="C26" t="str">
            <v>PTBR038</v>
          </cell>
          <cell r="D26">
            <v>279.68563</v>
          </cell>
          <cell r="E26">
            <v>299.08300000000003</v>
          </cell>
          <cell r="F26">
            <v>-19.397370000000024</v>
          </cell>
          <cell r="G26">
            <v>3602.6305400000001</v>
          </cell>
          <cell r="H26">
            <v>3588.9960000000001</v>
          </cell>
          <cell r="I26">
            <v>13.634540000000015</v>
          </cell>
          <cell r="J26">
            <v>3588.9960000000001</v>
          </cell>
        </row>
        <row r="27">
          <cell r="C27" t="str">
            <v>PTMR038</v>
          </cell>
          <cell r="D27">
            <v>0</v>
          </cell>
          <cell r="E27">
            <v>0</v>
          </cell>
          <cell r="F27">
            <v>0</v>
          </cell>
          <cell r="G27">
            <v>0</v>
          </cell>
          <cell r="H27">
            <v>0</v>
          </cell>
          <cell r="I27">
            <v>0</v>
          </cell>
          <cell r="J27">
            <v>0</v>
          </cell>
        </row>
        <row r="28">
          <cell r="C28" t="str">
            <v>PCAR002</v>
          </cell>
          <cell r="D28">
            <v>515.10136</v>
          </cell>
          <cell r="E28">
            <v>175</v>
          </cell>
          <cell r="F28">
            <v>340.10136</v>
          </cell>
          <cell r="G28">
            <v>3303.5485099999996</v>
          </cell>
          <cell r="H28">
            <v>2802</v>
          </cell>
          <cell r="I28">
            <v>501.54850999999962</v>
          </cell>
          <cell r="J28">
            <v>2802</v>
          </cell>
        </row>
        <row r="29">
          <cell r="C29" t="str">
            <v>PCAR027</v>
          </cell>
          <cell r="D29">
            <v>114.94741</v>
          </cell>
          <cell r="E29">
            <v>130</v>
          </cell>
          <cell r="F29">
            <v>-15.052589999999995</v>
          </cell>
          <cell r="G29">
            <v>1118.3939700000001</v>
          </cell>
          <cell r="H29">
            <v>1213</v>
          </cell>
          <cell r="I29">
            <v>-94.606029999999919</v>
          </cell>
          <cell r="J29">
            <v>1213</v>
          </cell>
        </row>
        <row r="30">
          <cell r="C30" t="str">
            <v>PCAR030</v>
          </cell>
          <cell r="D30">
            <v>0</v>
          </cell>
          <cell r="E30">
            <v>0</v>
          </cell>
          <cell r="F30">
            <v>0</v>
          </cell>
          <cell r="G30">
            <v>0</v>
          </cell>
          <cell r="H30">
            <v>0</v>
          </cell>
          <cell r="I30">
            <v>0</v>
          </cell>
          <cell r="J30">
            <v>0</v>
          </cell>
        </row>
        <row r="31">
          <cell r="C31" t="str">
            <v>PCAR020</v>
          </cell>
          <cell r="D31">
            <v>0</v>
          </cell>
          <cell r="E31">
            <v>0</v>
          </cell>
          <cell r="F31">
            <v>0</v>
          </cell>
          <cell r="G31">
            <v>0</v>
          </cell>
          <cell r="H31">
            <v>0</v>
          </cell>
          <cell r="I31">
            <v>0</v>
          </cell>
          <cell r="J31">
            <v>0</v>
          </cell>
        </row>
        <row r="32">
          <cell r="C32" t="str">
            <v>PFMR020</v>
          </cell>
          <cell r="D32">
            <v>0</v>
          </cell>
          <cell r="E32">
            <v>0</v>
          </cell>
          <cell r="F32">
            <v>0</v>
          </cell>
          <cell r="G32">
            <v>0</v>
          </cell>
          <cell r="H32">
            <v>0</v>
          </cell>
          <cell r="I32">
            <v>0</v>
          </cell>
          <cell r="J32">
            <v>0</v>
          </cell>
        </row>
        <row r="33">
          <cell r="C33" t="str">
            <v>PSPR020</v>
          </cell>
          <cell r="D33">
            <v>83.049990000000008</v>
          </cell>
          <cell r="E33">
            <v>89.08</v>
          </cell>
          <cell r="F33">
            <v>-6.0300099999999901</v>
          </cell>
          <cell r="G33">
            <v>1172.4499599999999</v>
          </cell>
          <cell r="H33">
            <v>1513.1869999999999</v>
          </cell>
          <cell r="I33">
            <v>-340.73703999999998</v>
          </cell>
          <cell r="J33">
            <v>1513.1869999999999</v>
          </cell>
        </row>
        <row r="34">
          <cell r="C34" t="str">
            <v>PTBR020</v>
          </cell>
          <cell r="D34">
            <v>0</v>
          </cell>
          <cell r="E34">
            <v>0</v>
          </cell>
          <cell r="F34">
            <v>0</v>
          </cell>
          <cell r="G34">
            <v>0</v>
          </cell>
          <cell r="H34">
            <v>0</v>
          </cell>
          <cell r="I34">
            <v>0</v>
          </cell>
          <cell r="J34">
            <v>0</v>
          </cell>
        </row>
        <row r="35">
          <cell r="C35" t="str">
            <v>PCAR012</v>
          </cell>
          <cell r="D35">
            <v>0</v>
          </cell>
          <cell r="E35">
            <v>0</v>
          </cell>
          <cell r="F35">
            <v>0</v>
          </cell>
          <cell r="G35">
            <v>0</v>
          </cell>
          <cell r="H35">
            <v>0</v>
          </cell>
          <cell r="I35">
            <v>0</v>
          </cell>
          <cell r="J35">
            <v>0</v>
          </cell>
        </row>
        <row r="36">
          <cell r="C36" t="str">
            <v>PCAR005</v>
          </cell>
          <cell r="D36">
            <v>0</v>
          </cell>
          <cell r="E36">
            <v>0</v>
          </cell>
          <cell r="F36">
            <v>0</v>
          </cell>
          <cell r="G36">
            <v>0</v>
          </cell>
          <cell r="H36">
            <v>0</v>
          </cell>
          <cell r="I36">
            <v>0</v>
          </cell>
          <cell r="J36">
            <v>0</v>
          </cell>
        </row>
        <row r="37">
          <cell r="C37" t="str">
            <v>PUBR005</v>
          </cell>
          <cell r="D37">
            <v>0</v>
          </cell>
          <cell r="E37">
            <v>22.7</v>
          </cell>
          <cell r="F37">
            <v>-22.7</v>
          </cell>
          <cell r="G37">
            <v>263.89999999999998</v>
          </cell>
          <cell r="H37">
            <v>264</v>
          </cell>
          <cell r="I37">
            <v>-0.10000000000002274</v>
          </cell>
          <cell r="J37">
            <v>264</v>
          </cell>
        </row>
        <row r="38">
          <cell r="C38" t="str">
            <v>PCAR011</v>
          </cell>
          <cell r="D38">
            <v>0</v>
          </cell>
          <cell r="E38">
            <v>0</v>
          </cell>
          <cell r="F38">
            <v>0</v>
          </cell>
          <cell r="G38">
            <v>0</v>
          </cell>
          <cell r="H38">
            <v>0</v>
          </cell>
          <cell r="I38">
            <v>0</v>
          </cell>
          <cell r="J38">
            <v>0</v>
          </cell>
        </row>
        <row r="39">
          <cell r="C39" t="str">
            <v>PCAR003</v>
          </cell>
          <cell r="D39">
            <v>0</v>
          </cell>
          <cell r="E39">
            <v>0</v>
          </cell>
          <cell r="F39">
            <v>0</v>
          </cell>
          <cell r="G39">
            <v>0</v>
          </cell>
          <cell r="H39">
            <v>0</v>
          </cell>
          <cell r="I39">
            <v>0</v>
          </cell>
          <cell r="J39">
            <v>0</v>
          </cell>
        </row>
        <row r="40">
          <cell r="C40" t="str">
            <v>PCAR042</v>
          </cell>
          <cell r="D40">
            <v>0</v>
          </cell>
          <cell r="E40">
            <v>0</v>
          </cell>
          <cell r="F40">
            <v>0</v>
          </cell>
          <cell r="G40">
            <v>0</v>
          </cell>
          <cell r="H40">
            <v>0</v>
          </cell>
          <cell r="I40">
            <v>0</v>
          </cell>
          <cell r="J40">
            <v>0</v>
          </cell>
        </row>
        <row r="41">
          <cell r="C41" t="str">
            <v>PCAR024</v>
          </cell>
          <cell r="D41">
            <v>0</v>
          </cell>
          <cell r="E41">
            <v>0</v>
          </cell>
          <cell r="F41">
            <v>0</v>
          </cell>
          <cell r="G41">
            <v>0</v>
          </cell>
          <cell r="H41">
            <v>0</v>
          </cell>
          <cell r="I41">
            <v>0</v>
          </cell>
          <cell r="J41">
            <v>0</v>
          </cell>
        </row>
        <row r="42">
          <cell r="C42" t="str">
            <v>PFMR024</v>
          </cell>
          <cell r="D42">
            <v>12.58</v>
          </cell>
          <cell r="E42">
            <v>6.25</v>
          </cell>
          <cell r="F42">
            <v>6.33</v>
          </cell>
          <cell r="G42">
            <v>49.004129999999996</v>
          </cell>
          <cell r="H42">
            <v>75</v>
          </cell>
          <cell r="I42">
            <v>-25.995870000000004</v>
          </cell>
          <cell r="J42">
            <v>75</v>
          </cell>
        </row>
        <row r="43">
          <cell r="C43" t="str">
            <v>PTMR024</v>
          </cell>
          <cell r="D43">
            <v>0</v>
          </cell>
          <cell r="E43">
            <v>0</v>
          </cell>
          <cell r="F43">
            <v>0</v>
          </cell>
          <cell r="G43">
            <v>0</v>
          </cell>
          <cell r="H43">
            <v>0</v>
          </cell>
          <cell r="I43">
            <v>0</v>
          </cell>
          <cell r="J43">
            <v>0</v>
          </cell>
        </row>
        <row r="44">
          <cell r="C44" t="str">
            <v>PCAR034</v>
          </cell>
          <cell r="D44">
            <v>0</v>
          </cell>
          <cell r="E44">
            <v>0</v>
          </cell>
          <cell r="F44">
            <v>0</v>
          </cell>
          <cell r="G44">
            <v>0</v>
          </cell>
          <cell r="H44">
            <v>0</v>
          </cell>
          <cell r="I44">
            <v>0</v>
          </cell>
          <cell r="J44">
            <v>0</v>
          </cell>
        </row>
        <row r="45">
          <cell r="C45" t="str">
            <v>PCAR003</v>
          </cell>
          <cell r="D45">
            <v>0</v>
          </cell>
          <cell r="E45">
            <v>0</v>
          </cell>
          <cell r="F45">
            <v>0</v>
          </cell>
          <cell r="G45">
            <v>0</v>
          </cell>
          <cell r="H45">
            <v>0</v>
          </cell>
          <cell r="I45">
            <v>0</v>
          </cell>
          <cell r="J45">
            <v>0</v>
          </cell>
        </row>
        <row r="46">
          <cell r="C46" t="str">
            <v>PCAR032</v>
          </cell>
          <cell r="D46">
            <v>0</v>
          </cell>
          <cell r="E46">
            <v>0</v>
          </cell>
          <cell r="F46">
            <v>0</v>
          </cell>
          <cell r="G46">
            <v>0</v>
          </cell>
          <cell r="H46">
            <v>0</v>
          </cell>
          <cell r="I46">
            <v>0</v>
          </cell>
          <cell r="J46">
            <v>0</v>
          </cell>
        </row>
        <row r="47">
          <cell r="C47" t="str">
            <v>PTBR032</v>
          </cell>
          <cell r="D47">
            <v>171.42623999999998</v>
          </cell>
          <cell r="E47">
            <v>144.98400000000001</v>
          </cell>
          <cell r="F47">
            <v>26.44223999999997</v>
          </cell>
          <cell r="G47">
            <v>1108.0515</v>
          </cell>
          <cell r="H47">
            <v>1352.808</v>
          </cell>
          <cell r="I47">
            <v>-244.75649999999996</v>
          </cell>
          <cell r="J47">
            <v>1352.808</v>
          </cell>
        </row>
        <row r="48">
          <cell r="C48" t="str">
            <v>PFMR032</v>
          </cell>
          <cell r="D48">
            <v>0</v>
          </cell>
          <cell r="E48">
            <v>0</v>
          </cell>
          <cell r="F48">
            <v>0</v>
          </cell>
          <cell r="G48">
            <v>0</v>
          </cell>
          <cell r="H48">
            <v>0</v>
          </cell>
          <cell r="I48">
            <v>0</v>
          </cell>
          <cell r="J48">
            <v>0</v>
          </cell>
        </row>
        <row r="49">
          <cell r="C49" t="str">
            <v>PSPR032</v>
          </cell>
          <cell r="D49">
            <v>1.01494</v>
          </cell>
          <cell r="E49">
            <v>0</v>
          </cell>
          <cell r="F49">
            <v>1.01494</v>
          </cell>
          <cell r="G49">
            <v>9.7129999999999992</v>
          </cell>
          <cell r="H49">
            <v>0</v>
          </cell>
          <cell r="I49">
            <v>9.7129999999999992</v>
          </cell>
          <cell r="J49">
            <v>0</v>
          </cell>
        </row>
        <row r="50">
          <cell r="C50" t="str">
            <v>PTBR003</v>
          </cell>
          <cell r="D50">
            <v>1.07589</v>
          </cell>
          <cell r="E50">
            <v>8.3330000000000002</v>
          </cell>
          <cell r="F50">
            <v>-7.2571099999999999</v>
          </cell>
          <cell r="G50">
            <v>24.07103</v>
          </cell>
          <cell r="H50">
            <v>99.995999999999995</v>
          </cell>
          <cell r="I50">
            <v>-75.924970000000002</v>
          </cell>
          <cell r="J50">
            <v>99.995999999999995</v>
          </cell>
        </row>
        <row r="51">
          <cell r="C51" t="str">
            <v>PTMR032</v>
          </cell>
          <cell r="D51">
            <v>61.344000000000001</v>
          </cell>
          <cell r="E51">
            <v>28</v>
          </cell>
          <cell r="F51">
            <v>33.344000000000001</v>
          </cell>
          <cell r="G51">
            <v>81.311999999999998</v>
          </cell>
          <cell r="H51">
            <v>140</v>
          </cell>
          <cell r="I51">
            <v>-58.688000000000002</v>
          </cell>
          <cell r="J51">
            <v>140</v>
          </cell>
        </row>
        <row r="52">
          <cell r="C52" t="str">
            <v>PUBR032</v>
          </cell>
          <cell r="D52">
            <v>6.9000000000000006E-2</v>
          </cell>
          <cell r="E52">
            <v>0</v>
          </cell>
          <cell r="F52">
            <v>6.9000000000000006E-2</v>
          </cell>
          <cell r="G52">
            <v>7.6081000000000003</v>
          </cell>
          <cell r="H52">
            <v>0</v>
          </cell>
          <cell r="I52">
            <v>7.6081000000000003</v>
          </cell>
          <cell r="J52">
            <v>0</v>
          </cell>
        </row>
        <row r="53">
          <cell r="D53">
            <v>0</v>
          </cell>
          <cell r="E53">
            <v>0</v>
          </cell>
          <cell r="F53">
            <v>0</v>
          </cell>
          <cell r="G53">
            <v>0</v>
          </cell>
          <cell r="H53">
            <v>0</v>
          </cell>
          <cell r="I53">
            <v>0</v>
          </cell>
          <cell r="J53">
            <v>0</v>
          </cell>
        </row>
        <row r="54">
          <cell r="D54">
            <v>0</v>
          </cell>
          <cell r="E54">
            <v>0</v>
          </cell>
          <cell r="F54">
            <v>0</v>
          </cell>
          <cell r="G54">
            <v>0</v>
          </cell>
          <cell r="H54">
            <v>0</v>
          </cell>
          <cell r="I54">
            <v>0</v>
          </cell>
          <cell r="J54">
            <v>0</v>
          </cell>
        </row>
        <row r="55">
          <cell r="C55" t="str">
            <v>PRTR004</v>
          </cell>
          <cell r="D55">
            <v>78.137539999999987</v>
          </cell>
          <cell r="E55">
            <v>81.597999999999999</v>
          </cell>
          <cell r="F55">
            <v>-3.4604600000000119</v>
          </cell>
          <cell r="G55">
            <v>848.84467000000006</v>
          </cell>
          <cell r="H55">
            <v>903.76300000000003</v>
          </cell>
          <cell r="I55">
            <v>-54.918329999999969</v>
          </cell>
          <cell r="J55">
            <v>903.76300000000003</v>
          </cell>
        </row>
        <row r="56">
          <cell r="C56" t="str">
            <v>PRTR007</v>
          </cell>
          <cell r="D56">
            <v>-30.800999999999998</v>
          </cell>
          <cell r="E56">
            <v>0</v>
          </cell>
          <cell r="F56">
            <v>-30.800999999999998</v>
          </cell>
          <cell r="G56">
            <v>0</v>
          </cell>
          <cell r="H56">
            <v>0</v>
          </cell>
          <cell r="I56">
            <v>0</v>
          </cell>
          <cell r="J56">
            <v>0</v>
          </cell>
        </row>
        <row r="57">
          <cell r="C57" t="str">
            <v>PRTR042</v>
          </cell>
          <cell r="D57">
            <v>24.043080000000003</v>
          </cell>
          <cell r="E57">
            <v>18.86</v>
          </cell>
          <cell r="F57">
            <v>5.1830800000000039</v>
          </cell>
          <cell r="G57">
            <v>230.28399000000002</v>
          </cell>
          <cell r="H57">
            <v>208.887</v>
          </cell>
          <cell r="I57">
            <v>21.396990000000017</v>
          </cell>
          <cell r="J57">
            <v>208.887</v>
          </cell>
        </row>
        <row r="58">
          <cell r="C58" t="str">
            <v>PRTR021</v>
          </cell>
          <cell r="D58">
            <v>60.186360000000001</v>
          </cell>
          <cell r="E58">
            <v>48.335000000000001</v>
          </cell>
          <cell r="F58">
            <v>11.85136</v>
          </cell>
          <cell r="G58">
            <v>585.77366000000006</v>
          </cell>
          <cell r="H58">
            <v>535.35799999999995</v>
          </cell>
          <cell r="I58">
            <v>50.415660000000116</v>
          </cell>
          <cell r="J58">
            <v>535.35799999999995</v>
          </cell>
        </row>
        <row r="59">
          <cell r="C59" t="str">
            <v>PRTR038</v>
          </cell>
          <cell r="D59">
            <v>40.662959999999998</v>
          </cell>
          <cell r="E59">
            <v>0</v>
          </cell>
          <cell r="F59">
            <v>40.662959999999998</v>
          </cell>
          <cell r="G59">
            <v>72.126800000000003</v>
          </cell>
          <cell r="H59">
            <v>0</v>
          </cell>
          <cell r="I59">
            <v>72.126800000000003</v>
          </cell>
          <cell r="J59">
            <v>0</v>
          </cell>
        </row>
        <row r="60">
          <cell r="C60" t="str">
            <v>PRTR011</v>
          </cell>
          <cell r="D60">
            <v>0</v>
          </cell>
          <cell r="E60">
            <v>0</v>
          </cell>
          <cell r="F60">
            <v>0</v>
          </cell>
          <cell r="G60">
            <v>0</v>
          </cell>
          <cell r="H60">
            <v>0</v>
          </cell>
          <cell r="I60">
            <v>0</v>
          </cell>
          <cell r="J60">
            <v>0</v>
          </cell>
        </row>
        <row r="61">
          <cell r="C61" t="str">
            <v>PRTR024</v>
          </cell>
          <cell r="D61">
            <v>0</v>
          </cell>
          <cell r="E61">
            <v>0</v>
          </cell>
          <cell r="F61">
            <v>0</v>
          </cell>
          <cell r="G61">
            <v>0</v>
          </cell>
          <cell r="H61">
            <v>0</v>
          </cell>
          <cell r="I61">
            <v>0</v>
          </cell>
          <cell r="J61">
            <v>0</v>
          </cell>
        </row>
        <row r="62">
          <cell r="C62" t="str">
            <v>PTBR047</v>
          </cell>
          <cell r="D62">
            <v>0</v>
          </cell>
          <cell r="E62">
            <v>0</v>
          </cell>
          <cell r="F62">
            <v>0</v>
          </cell>
          <cell r="G62">
            <v>0</v>
          </cell>
          <cell r="H62">
            <v>0</v>
          </cell>
          <cell r="I62">
            <v>0</v>
          </cell>
          <cell r="J62">
            <v>0</v>
          </cell>
        </row>
        <row r="63">
          <cell r="C63" t="str">
            <v>PFMR047</v>
          </cell>
          <cell r="D63">
            <v>0</v>
          </cell>
          <cell r="E63">
            <v>0</v>
          </cell>
          <cell r="F63">
            <v>0</v>
          </cell>
          <cell r="G63">
            <v>419.37808000000001</v>
          </cell>
          <cell r="H63">
            <v>0</v>
          </cell>
          <cell r="I63">
            <v>419.37808000000001</v>
          </cell>
          <cell r="J63">
            <v>0</v>
          </cell>
        </row>
        <row r="64">
          <cell r="C64" t="str">
            <v>PRTR034</v>
          </cell>
          <cell r="D64">
            <v>0</v>
          </cell>
          <cell r="E64">
            <v>0</v>
          </cell>
          <cell r="F64">
            <v>0</v>
          </cell>
          <cell r="G64">
            <v>0</v>
          </cell>
          <cell r="H64">
            <v>0</v>
          </cell>
          <cell r="I64">
            <v>0</v>
          </cell>
          <cell r="J64">
            <v>0</v>
          </cell>
        </row>
        <row r="65">
          <cell r="C65" t="str">
            <v>PRTR001</v>
          </cell>
          <cell r="D65">
            <v>0</v>
          </cell>
          <cell r="E65">
            <v>0</v>
          </cell>
          <cell r="F65">
            <v>0</v>
          </cell>
          <cell r="G65">
            <v>0</v>
          </cell>
          <cell r="H65">
            <v>0</v>
          </cell>
          <cell r="I65">
            <v>0</v>
          </cell>
          <cell r="J65">
            <v>0</v>
          </cell>
        </row>
        <row r="66">
          <cell r="C66" t="str">
            <v>PRTR003</v>
          </cell>
          <cell r="D66">
            <v>1.3897999999999999</v>
          </cell>
          <cell r="E66">
            <v>0.75</v>
          </cell>
          <cell r="F66">
            <v>0.63979999999999992</v>
          </cell>
          <cell r="G66">
            <v>9.1091100000000012</v>
          </cell>
          <cell r="H66">
            <v>9</v>
          </cell>
          <cell r="I66">
            <v>0.10911000000000115</v>
          </cell>
          <cell r="J66">
            <v>9</v>
          </cell>
        </row>
        <row r="67">
          <cell r="C67" t="str">
            <v>PRTR032</v>
          </cell>
          <cell r="D67">
            <v>0</v>
          </cell>
          <cell r="E67">
            <v>0</v>
          </cell>
          <cell r="F67">
            <v>0</v>
          </cell>
          <cell r="G67">
            <v>0</v>
          </cell>
          <cell r="H67">
            <v>0</v>
          </cell>
          <cell r="I67">
            <v>0</v>
          </cell>
          <cell r="J67">
            <v>0</v>
          </cell>
        </row>
        <row r="68">
          <cell r="D68">
            <v>0</v>
          </cell>
          <cell r="E68">
            <v>0</v>
          </cell>
          <cell r="F68">
            <v>0</v>
          </cell>
          <cell r="G68">
            <v>0</v>
          </cell>
          <cell r="H68">
            <v>0</v>
          </cell>
          <cell r="I68">
            <v>0</v>
          </cell>
          <cell r="J68">
            <v>0</v>
          </cell>
        </row>
        <row r="69">
          <cell r="D69">
            <v>0</v>
          </cell>
          <cell r="E69">
            <v>0</v>
          </cell>
          <cell r="F69">
            <v>0</v>
          </cell>
          <cell r="G69">
            <v>0</v>
          </cell>
          <cell r="H69">
            <v>0</v>
          </cell>
          <cell r="I69">
            <v>0</v>
          </cell>
          <cell r="J69">
            <v>0</v>
          </cell>
        </row>
        <row r="70">
          <cell r="D70">
            <v>0</v>
          </cell>
          <cell r="E70">
            <v>0</v>
          </cell>
          <cell r="F70">
            <v>0</v>
          </cell>
          <cell r="G70">
            <v>0</v>
          </cell>
          <cell r="H70">
            <v>0</v>
          </cell>
          <cell r="I70">
            <v>0</v>
          </cell>
          <cell r="J70">
            <v>0</v>
          </cell>
        </row>
        <row r="71">
          <cell r="C71" t="str">
            <v>SBSR008</v>
          </cell>
          <cell r="D71">
            <v>14662.578</v>
          </cell>
          <cell r="E71">
            <v>14662.578</v>
          </cell>
          <cell r="F71">
            <v>0</v>
          </cell>
          <cell r="G71">
            <v>113266</v>
          </cell>
          <cell r="H71">
            <v>113266</v>
          </cell>
          <cell r="I71">
            <v>0</v>
          </cell>
          <cell r="J71">
            <v>113266</v>
          </cell>
        </row>
        <row r="72">
          <cell r="C72" t="str">
            <v>SBSR010</v>
          </cell>
          <cell r="D72">
            <v>0</v>
          </cell>
          <cell r="E72">
            <v>0</v>
          </cell>
          <cell r="F72">
            <v>0</v>
          </cell>
          <cell r="G72">
            <v>0</v>
          </cell>
          <cell r="H72">
            <v>0</v>
          </cell>
          <cell r="I72">
            <v>0</v>
          </cell>
          <cell r="J72">
            <v>0</v>
          </cell>
        </row>
        <row r="73">
          <cell r="C73" t="str">
            <v>SBSR009</v>
          </cell>
          <cell r="D73">
            <v>0</v>
          </cell>
          <cell r="E73">
            <v>1401</v>
          </cell>
          <cell r="F73">
            <v>-1401</v>
          </cell>
          <cell r="G73">
            <v>2387</v>
          </cell>
          <cell r="H73">
            <v>2701</v>
          </cell>
          <cell r="I73">
            <v>-314</v>
          </cell>
          <cell r="J73">
            <v>2701</v>
          </cell>
        </row>
        <row r="74">
          <cell r="D74">
            <v>0</v>
          </cell>
          <cell r="E74">
            <v>0</v>
          </cell>
          <cell r="F74">
            <v>0</v>
          </cell>
          <cell r="G74">
            <v>0</v>
          </cell>
          <cell r="H74">
            <v>0</v>
          </cell>
          <cell r="I74">
            <v>0</v>
          </cell>
          <cell r="J74">
            <v>0</v>
          </cell>
        </row>
        <row r="75">
          <cell r="C75" t="str">
            <v>SBSR011</v>
          </cell>
          <cell r="D75">
            <v>0</v>
          </cell>
          <cell r="E75">
            <v>0</v>
          </cell>
          <cell r="F75">
            <v>0</v>
          </cell>
          <cell r="G75">
            <v>0</v>
          </cell>
          <cell r="H75">
            <v>0</v>
          </cell>
          <cell r="I75">
            <v>0</v>
          </cell>
          <cell r="J75">
            <v>0</v>
          </cell>
        </row>
        <row r="76">
          <cell r="C76" t="str">
            <v>SBSR059</v>
          </cell>
          <cell r="D76">
            <v>0</v>
          </cell>
          <cell r="E76">
            <v>0</v>
          </cell>
          <cell r="F76">
            <v>0</v>
          </cell>
          <cell r="G76">
            <v>4655.0224500000004</v>
          </cell>
          <cell r="H76">
            <v>4602.8</v>
          </cell>
          <cell r="I76">
            <v>52.222450000000208</v>
          </cell>
          <cell r="J76">
            <v>4602.8</v>
          </cell>
        </row>
        <row r="77">
          <cell r="C77" t="str">
            <v>SBSR004</v>
          </cell>
          <cell r="D77">
            <v>5.0790899999999999</v>
          </cell>
          <cell r="E77">
            <v>0.2</v>
          </cell>
          <cell r="F77">
            <v>4.8790899999999997</v>
          </cell>
          <cell r="G77">
            <v>5.42882</v>
          </cell>
          <cell r="H77">
            <v>2.4</v>
          </cell>
          <cell r="I77">
            <v>3.0288200000000001</v>
          </cell>
          <cell r="J77">
            <v>2.4</v>
          </cell>
        </row>
        <row r="78">
          <cell r="C78" t="str">
            <v>SBSR021</v>
          </cell>
          <cell r="D78">
            <v>0</v>
          </cell>
          <cell r="E78">
            <v>0</v>
          </cell>
          <cell r="F78">
            <v>0</v>
          </cell>
          <cell r="G78">
            <v>0</v>
          </cell>
          <cell r="H78">
            <v>0</v>
          </cell>
          <cell r="I78">
            <v>0</v>
          </cell>
          <cell r="J78">
            <v>0</v>
          </cell>
        </row>
        <row r="79">
          <cell r="C79" t="str">
            <v>SBSR042</v>
          </cell>
          <cell r="D79">
            <v>4.9318200000000001</v>
          </cell>
          <cell r="E79">
            <v>5.4</v>
          </cell>
          <cell r="F79">
            <v>-0.46818000000000026</v>
          </cell>
          <cell r="G79">
            <v>39.994080000000004</v>
          </cell>
          <cell r="H79">
            <v>64.8</v>
          </cell>
          <cell r="I79">
            <v>-24.805919999999993</v>
          </cell>
          <cell r="J79">
            <v>64.8</v>
          </cell>
        </row>
        <row r="80">
          <cell r="C80" t="str">
            <v>SBSR034</v>
          </cell>
          <cell r="D80">
            <v>0</v>
          </cell>
          <cell r="E80">
            <v>0</v>
          </cell>
          <cell r="F80">
            <v>0</v>
          </cell>
          <cell r="G80">
            <v>0</v>
          </cell>
          <cell r="H80">
            <v>0</v>
          </cell>
          <cell r="I80">
            <v>0</v>
          </cell>
          <cell r="J80">
            <v>0</v>
          </cell>
        </row>
        <row r="81">
          <cell r="C81" t="str">
            <v>SBSR032</v>
          </cell>
          <cell r="D81">
            <v>-2.9E-4</v>
          </cell>
          <cell r="E81">
            <v>0</v>
          </cell>
          <cell r="F81">
            <v>-2.9E-4</v>
          </cell>
          <cell r="G81">
            <v>-2.9E-4</v>
          </cell>
          <cell r="H81">
            <v>0</v>
          </cell>
          <cell r="I81">
            <v>-2.9E-4</v>
          </cell>
          <cell r="J81">
            <v>0</v>
          </cell>
        </row>
        <row r="82">
          <cell r="C82" t="str">
            <v>SBSR033</v>
          </cell>
          <cell r="D82">
            <v>0</v>
          </cell>
          <cell r="E82">
            <v>0</v>
          </cell>
          <cell r="F82">
            <v>0</v>
          </cell>
          <cell r="G82">
            <v>0</v>
          </cell>
          <cell r="H82">
            <v>0</v>
          </cell>
          <cell r="I82">
            <v>0</v>
          </cell>
          <cell r="J82">
            <v>0</v>
          </cell>
        </row>
        <row r="83">
          <cell r="C83">
            <v>0</v>
          </cell>
          <cell r="D83">
            <v>0</v>
          </cell>
          <cell r="E83">
            <v>0</v>
          </cell>
          <cell r="F83">
            <v>0</v>
          </cell>
          <cell r="G83">
            <v>0</v>
          </cell>
          <cell r="H83">
            <v>0</v>
          </cell>
          <cell r="I83">
            <v>0</v>
          </cell>
          <cell r="J83">
            <v>0</v>
          </cell>
        </row>
        <row r="84">
          <cell r="D84">
            <v>0</v>
          </cell>
          <cell r="E84">
            <v>0</v>
          </cell>
          <cell r="F84">
            <v>0</v>
          </cell>
          <cell r="G84">
            <v>0</v>
          </cell>
          <cell r="H84">
            <v>0</v>
          </cell>
          <cell r="I84">
            <v>0</v>
          </cell>
          <cell r="J84">
            <v>0</v>
          </cell>
        </row>
        <row r="85">
          <cell r="C85">
            <v>0</v>
          </cell>
          <cell r="D85">
            <v>0</v>
          </cell>
          <cell r="E85">
            <v>0</v>
          </cell>
          <cell r="F85">
            <v>0</v>
          </cell>
          <cell r="G85">
            <v>0</v>
          </cell>
          <cell r="H85">
            <v>0</v>
          </cell>
          <cell r="I85">
            <v>0</v>
          </cell>
          <cell r="J85">
            <v>0</v>
          </cell>
        </row>
        <row r="86">
          <cell r="C86" t="str">
            <v>UHOR008</v>
          </cell>
          <cell r="D86">
            <v>29964.722000000002</v>
          </cell>
          <cell r="E86">
            <v>29964.722000000002</v>
          </cell>
          <cell r="F86">
            <v>0</v>
          </cell>
          <cell r="G86">
            <v>231292</v>
          </cell>
          <cell r="H86">
            <v>231292</v>
          </cell>
          <cell r="I86">
            <v>0</v>
          </cell>
          <cell r="J86">
            <v>231292</v>
          </cell>
        </row>
        <row r="87">
          <cell r="C87">
            <v>0</v>
          </cell>
          <cell r="D87">
            <v>0</v>
          </cell>
          <cell r="E87">
            <v>0</v>
          </cell>
          <cell r="F87">
            <v>0</v>
          </cell>
          <cell r="G87">
            <v>0</v>
          </cell>
          <cell r="H87">
            <v>0</v>
          </cell>
          <cell r="I87">
            <v>0</v>
          </cell>
          <cell r="J87">
            <v>0</v>
          </cell>
        </row>
        <row r="88">
          <cell r="C88" t="str">
            <v>UHOR005</v>
          </cell>
          <cell r="D88">
            <v>0</v>
          </cell>
          <cell r="E88">
            <v>0</v>
          </cell>
          <cell r="F88">
            <v>0</v>
          </cell>
          <cell r="G88">
            <v>2.9090000000000001E-2</v>
          </cell>
          <cell r="H88">
            <v>0</v>
          </cell>
          <cell r="I88">
            <v>2.9090000000000001E-2</v>
          </cell>
          <cell r="J88">
            <v>0</v>
          </cell>
        </row>
        <row r="89">
          <cell r="C89" t="str">
            <v>UMTR005</v>
          </cell>
          <cell r="D89">
            <v>0</v>
          </cell>
          <cell r="E89">
            <v>0</v>
          </cell>
          <cell r="F89">
            <v>0</v>
          </cell>
          <cell r="G89">
            <v>0</v>
          </cell>
          <cell r="H89">
            <v>0</v>
          </cell>
          <cell r="I89">
            <v>0</v>
          </cell>
          <cell r="J89">
            <v>0</v>
          </cell>
        </row>
        <row r="90">
          <cell r="C90" t="str">
            <v>UHOR006</v>
          </cell>
          <cell r="D90">
            <v>0</v>
          </cell>
          <cell r="E90">
            <v>0</v>
          </cell>
          <cell r="F90">
            <v>0</v>
          </cell>
          <cell r="G90">
            <v>-3.6999999999999998E-2</v>
          </cell>
          <cell r="H90">
            <v>0</v>
          </cell>
          <cell r="I90">
            <v>-3.6999999999999998E-2</v>
          </cell>
          <cell r="J90">
            <v>0</v>
          </cell>
        </row>
        <row r="91">
          <cell r="C91" t="str">
            <v>UHOR035</v>
          </cell>
          <cell r="D91">
            <v>0</v>
          </cell>
          <cell r="E91">
            <v>0</v>
          </cell>
          <cell r="F91">
            <v>0</v>
          </cell>
          <cell r="G91">
            <v>0</v>
          </cell>
          <cell r="H91">
            <v>0</v>
          </cell>
          <cell r="I91">
            <v>0</v>
          </cell>
          <cell r="J91">
            <v>0</v>
          </cell>
        </row>
        <row r="92">
          <cell r="C92" t="str">
            <v>UHOR025</v>
          </cell>
          <cell r="D92">
            <v>0</v>
          </cell>
          <cell r="E92">
            <v>0</v>
          </cell>
          <cell r="F92">
            <v>0</v>
          </cell>
          <cell r="G92">
            <v>0</v>
          </cell>
          <cell r="H92">
            <v>0</v>
          </cell>
          <cell r="I92">
            <v>0</v>
          </cell>
          <cell r="J92">
            <v>0</v>
          </cell>
        </row>
        <row r="93">
          <cell r="C93" t="str">
            <v>UHOR011</v>
          </cell>
          <cell r="D93">
            <v>0</v>
          </cell>
          <cell r="E93">
            <v>0</v>
          </cell>
          <cell r="F93">
            <v>0</v>
          </cell>
          <cell r="G93">
            <v>0</v>
          </cell>
          <cell r="H93">
            <v>0</v>
          </cell>
          <cell r="I93">
            <v>0</v>
          </cell>
          <cell r="J93">
            <v>0</v>
          </cell>
        </row>
        <row r="94">
          <cell r="C94" t="str">
            <v>UHOR021</v>
          </cell>
          <cell r="D94">
            <v>6913.69211</v>
          </cell>
          <cell r="E94">
            <v>6427.991</v>
          </cell>
          <cell r="F94">
            <v>485.70110999999997</v>
          </cell>
          <cell r="G94">
            <v>82360.894459999996</v>
          </cell>
          <cell r="H94">
            <v>80974.595000000001</v>
          </cell>
          <cell r="I94">
            <v>1386.2994599999947</v>
          </cell>
          <cell r="J94">
            <v>80974.595000000001</v>
          </cell>
        </row>
        <row r="95">
          <cell r="C95" t="str">
            <v>UHOR004</v>
          </cell>
          <cell r="D95">
            <v>1891.1235300000001</v>
          </cell>
          <cell r="E95">
            <v>2043.509</v>
          </cell>
          <cell r="F95">
            <v>-152.38546999999994</v>
          </cell>
          <cell r="G95">
            <v>27074.6698</v>
          </cell>
          <cell r="H95">
            <v>27867.404999999999</v>
          </cell>
          <cell r="I95">
            <v>-792.73519999999917</v>
          </cell>
          <cell r="J95">
            <v>27867.404999999999</v>
          </cell>
        </row>
        <row r="96">
          <cell r="C96" t="str">
            <v>UHOR039</v>
          </cell>
          <cell r="D96">
            <v>150.86975000000001</v>
          </cell>
          <cell r="E96">
            <v>151.39699999999999</v>
          </cell>
          <cell r="F96">
            <v>-0.5272499999999809</v>
          </cell>
          <cell r="G96">
            <v>2493.5278699999999</v>
          </cell>
          <cell r="H96">
            <v>1842</v>
          </cell>
          <cell r="I96">
            <v>651.52786999999989</v>
          </cell>
          <cell r="J96">
            <v>1842</v>
          </cell>
        </row>
        <row r="97">
          <cell r="C97" t="str">
            <v>UHOR040</v>
          </cell>
          <cell r="D97">
            <v>0</v>
          </cell>
          <cell r="E97">
            <v>0</v>
          </cell>
          <cell r="F97">
            <v>0</v>
          </cell>
          <cell r="G97">
            <v>0</v>
          </cell>
          <cell r="H97">
            <v>0</v>
          </cell>
          <cell r="I97">
            <v>0</v>
          </cell>
          <cell r="J97">
            <v>0</v>
          </cell>
        </row>
        <row r="98">
          <cell r="C98" t="str">
            <v>UHOR027</v>
          </cell>
          <cell r="D98">
            <v>287.45114000000001</v>
          </cell>
          <cell r="E98">
            <v>200</v>
          </cell>
          <cell r="F98">
            <v>87.451140000000009</v>
          </cell>
          <cell r="G98">
            <v>2427.3620499999997</v>
          </cell>
          <cell r="H98">
            <v>2473</v>
          </cell>
          <cell r="I98">
            <v>-45.637950000000274</v>
          </cell>
          <cell r="J98">
            <v>2473</v>
          </cell>
        </row>
        <row r="99">
          <cell r="C99" t="str">
            <v>UHOR002</v>
          </cell>
          <cell r="D99">
            <v>367.38059999999996</v>
          </cell>
          <cell r="E99">
            <v>255</v>
          </cell>
          <cell r="F99">
            <v>112.38059999999996</v>
          </cell>
          <cell r="G99">
            <v>3316.5717200000004</v>
          </cell>
          <cell r="H99">
            <v>2219</v>
          </cell>
          <cell r="I99">
            <v>1097.5717200000004</v>
          </cell>
          <cell r="J99">
            <v>2219</v>
          </cell>
        </row>
        <row r="100">
          <cell r="C100" t="str">
            <v>UHOR014</v>
          </cell>
          <cell r="D100">
            <v>244.31673999999998</v>
          </cell>
          <cell r="E100">
            <v>304.10899999999998</v>
          </cell>
          <cell r="F100">
            <v>-59.792259999999999</v>
          </cell>
          <cell r="G100">
            <v>2883.55143</v>
          </cell>
          <cell r="H100">
            <v>3700</v>
          </cell>
          <cell r="I100">
            <v>-816.44857000000002</v>
          </cell>
          <cell r="J100">
            <v>3700</v>
          </cell>
        </row>
        <row r="101">
          <cell r="C101" t="str">
            <v>UHOR015</v>
          </cell>
          <cell r="D101">
            <v>0</v>
          </cell>
          <cell r="E101">
            <v>0</v>
          </cell>
          <cell r="F101">
            <v>0</v>
          </cell>
          <cell r="G101">
            <v>0</v>
          </cell>
          <cell r="H101">
            <v>0</v>
          </cell>
          <cell r="I101">
            <v>0</v>
          </cell>
          <cell r="J101">
            <v>0</v>
          </cell>
        </row>
        <row r="102">
          <cell r="C102" t="str">
            <v>UHOR016</v>
          </cell>
          <cell r="D102">
            <v>18.9055</v>
          </cell>
          <cell r="E102">
            <v>19.725999999999999</v>
          </cell>
          <cell r="F102">
            <v>-0.82049999999999912</v>
          </cell>
          <cell r="G102">
            <v>233.59313</v>
          </cell>
          <cell r="H102">
            <v>240</v>
          </cell>
          <cell r="I102">
            <v>-6.4068699999999978</v>
          </cell>
          <cell r="J102">
            <v>240</v>
          </cell>
        </row>
        <row r="103">
          <cell r="C103" t="str">
            <v>UHOR034</v>
          </cell>
          <cell r="D103">
            <v>0.50117</v>
          </cell>
          <cell r="E103">
            <v>0</v>
          </cell>
          <cell r="F103">
            <v>0.50117</v>
          </cell>
          <cell r="G103">
            <v>23.83597</v>
          </cell>
          <cell r="H103">
            <v>0</v>
          </cell>
          <cell r="I103">
            <v>23.83597</v>
          </cell>
          <cell r="J103">
            <v>0</v>
          </cell>
        </row>
        <row r="104">
          <cell r="C104" t="str">
            <v>UMTR034</v>
          </cell>
          <cell r="D104">
            <v>0</v>
          </cell>
          <cell r="E104">
            <v>0</v>
          </cell>
          <cell r="F104">
            <v>0</v>
          </cell>
          <cell r="G104">
            <v>0</v>
          </cell>
          <cell r="H104">
            <v>0</v>
          </cell>
          <cell r="I104">
            <v>0</v>
          </cell>
          <cell r="J104">
            <v>0</v>
          </cell>
        </row>
        <row r="105">
          <cell r="C105" t="str">
            <v>UMUR001</v>
          </cell>
          <cell r="D105">
            <v>0</v>
          </cell>
          <cell r="E105">
            <v>0</v>
          </cell>
          <cell r="F105">
            <v>0</v>
          </cell>
          <cell r="G105">
            <v>0</v>
          </cell>
          <cell r="H105">
            <v>0</v>
          </cell>
          <cell r="I105">
            <v>0</v>
          </cell>
          <cell r="J105">
            <v>0</v>
          </cell>
        </row>
        <row r="106">
          <cell r="C106" t="str">
            <v>UMTR032</v>
          </cell>
          <cell r="D106">
            <v>6.6409999999999997E-2</v>
          </cell>
          <cell r="E106">
            <v>0</v>
          </cell>
          <cell r="F106">
            <v>6.6409999999999997E-2</v>
          </cell>
          <cell r="G106">
            <v>6.6409999999999997E-2</v>
          </cell>
          <cell r="H106">
            <v>0</v>
          </cell>
          <cell r="I106">
            <v>6.6409999999999997E-2</v>
          </cell>
          <cell r="J106">
            <v>0</v>
          </cell>
        </row>
        <row r="107">
          <cell r="C107" t="str">
            <v>UHOR026</v>
          </cell>
          <cell r="D107">
            <v>0</v>
          </cell>
          <cell r="E107">
            <v>0</v>
          </cell>
          <cell r="F107">
            <v>0</v>
          </cell>
          <cell r="G107">
            <v>0</v>
          </cell>
          <cell r="H107">
            <v>0</v>
          </cell>
          <cell r="I107">
            <v>0</v>
          </cell>
          <cell r="J107">
            <v>0</v>
          </cell>
        </row>
        <row r="108">
          <cell r="C108" t="str">
            <v>UHOR032</v>
          </cell>
          <cell r="D108">
            <v>-59.54843000000001</v>
          </cell>
          <cell r="E108">
            <v>0</v>
          </cell>
          <cell r="F108">
            <v>-59.54843000000001</v>
          </cell>
          <cell r="G108">
            <v>59.41557000000001</v>
          </cell>
          <cell r="H108">
            <v>0</v>
          </cell>
          <cell r="I108">
            <v>59.41557000000001</v>
          </cell>
          <cell r="J108">
            <v>0</v>
          </cell>
        </row>
        <row r="109">
          <cell r="C109" t="str">
            <v>USER032</v>
          </cell>
          <cell r="D109">
            <v>9.1569999999999999E-2</v>
          </cell>
          <cell r="E109">
            <v>0</v>
          </cell>
          <cell r="F109">
            <v>9.1569999999999999E-2</v>
          </cell>
          <cell r="G109">
            <v>9.1569999999999999E-2</v>
          </cell>
          <cell r="H109">
            <v>0</v>
          </cell>
          <cell r="I109">
            <v>9.1569999999999999E-2</v>
          </cell>
          <cell r="J109">
            <v>0</v>
          </cell>
        </row>
        <row r="110">
          <cell r="C110" t="str">
            <v>UMPR040</v>
          </cell>
          <cell r="D110">
            <v>0</v>
          </cell>
          <cell r="E110">
            <v>0</v>
          </cell>
          <cell r="F110">
            <v>0</v>
          </cell>
          <cell r="G110">
            <v>0</v>
          </cell>
          <cell r="H110">
            <v>0</v>
          </cell>
          <cell r="I110">
            <v>0</v>
          </cell>
          <cell r="J110">
            <v>0</v>
          </cell>
        </row>
        <row r="111">
          <cell r="C111" t="str">
            <v>UHOR043</v>
          </cell>
          <cell r="D111">
            <v>0</v>
          </cell>
          <cell r="E111">
            <v>0</v>
          </cell>
          <cell r="F111">
            <v>0</v>
          </cell>
          <cell r="G111">
            <v>0</v>
          </cell>
          <cell r="H111">
            <v>0</v>
          </cell>
          <cell r="I111">
            <v>0</v>
          </cell>
          <cell r="J111">
            <v>0</v>
          </cell>
        </row>
        <row r="112">
          <cell r="C112" t="str">
            <v>USER015</v>
          </cell>
          <cell r="D112">
            <v>0</v>
          </cell>
          <cell r="E112">
            <v>0</v>
          </cell>
          <cell r="F112">
            <v>0</v>
          </cell>
          <cell r="G112">
            <v>1.1042000000000001</v>
          </cell>
          <cell r="H112">
            <v>0</v>
          </cell>
          <cell r="I112">
            <v>1.1042000000000001</v>
          </cell>
          <cell r="J112">
            <v>0</v>
          </cell>
        </row>
        <row r="113">
          <cell r="C113" t="str">
            <v>UMBR040</v>
          </cell>
          <cell r="D113">
            <v>0</v>
          </cell>
          <cell r="E113">
            <v>0</v>
          </cell>
          <cell r="F113">
            <v>0</v>
          </cell>
          <cell r="G113">
            <v>0</v>
          </cell>
          <cell r="H113">
            <v>0</v>
          </cell>
          <cell r="I113">
            <v>0</v>
          </cell>
          <cell r="J113">
            <v>0</v>
          </cell>
        </row>
        <row r="114">
          <cell r="C114">
            <v>0</v>
          </cell>
          <cell r="D114">
            <v>0</v>
          </cell>
          <cell r="E114">
            <v>0</v>
          </cell>
          <cell r="F114">
            <v>0</v>
          </cell>
          <cell r="G114">
            <v>0</v>
          </cell>
          <cell r="H114">
            <v>0</v>
          </cell>
          <cell r="I114">
            <v>0</v>
          </cell>
          <cell r="J114">
            <v>0</v>
          </cell>
        </row>
        <row r="115">
          <cell r="D115">
            <v>0</v>
          </cell>
          <cell r="E115">
            <v>0</v>
          </cell>
          <cell r="F115">
            <v>0</v>
          </cell>
          <cell r="G115">
            <v>0</v>
          </cell>
          <cell r="H115">
            <v>0</v>
          </cell>
          <cell r="I115">
            <v>0</v>
          </cell>
          <cell r="J115">
            <v>0</v>
          </cell>
        </row>
        <row r="116">
          <cell r="D116">
            <v>0</v>
          </cell>
          <cell r="E116">
            <v>0</v>
          </cell>
          <cell r="F116">
            <v>0</v>
          </cell>
          <cell r="G116">
            <v>0</v>
          </cell>
          <cell r="H116">
            <v>0</v>
          </cell>
          <cell r="I116">
            <v>0</v>
          </cell>
          <cell r="J116">
            <v>0</v>
          </cell>
        </row>
        <row r="117">
          <cell r="C117" t="str">
            <v>PADR008</v>
          </cell>
          <cell r="D117">
            <v>4399.38</v>
          </cell>
          <cell r="E117">
            <v>4399.38</v>
          </cell>
          <cell r="F117">
            <v>0</v>
          </cell>
          <cell r="G117">
            <v>33965</v>
          </cell>
          <cell r="H117">
            <v>33965</v>
          </cell>
          <cell r="I117">
            <v>0</v>
          </cell>
          <cell r="J117">
            <v>33965</v>
          </cell>
        </row>
        <row r="118">
          <cell r="C118" t="str">
            <v>PIPR008</v>
          </cell>
          <cell r="D118">
            <v>0</v>
          </cell>
          <cell r="E118">
            <v>0</v>
          </cell>
          <cell r="F118">
            <v>0</v>
          </cell>
          <cell r="G118">
            <v>0</v>
          </cell>
          <cell r="H118">
            <v>0</v>
          </cell>
          <cell r="I118">
            <v>0</v>
          </cell>
          <cell r="J118">
            <v>0</v>
          </cell>
        </row>
        <row r="119">
          <cell r="C119" t="str">
            <v>PADR009</v>
          </cell>
          <cell r="D119">
            <v>0</v>
          </cell>
          <cell r="E119">
            <v>53.55</v>
          </cell>
          <cell r="F119">
            <v>-53.55</v>
          </cell>
          <cell r="G119">
            <v>17.207999999999998</v>
          </cell>
          <cell r="H119">
            <v>409</v>
          </cell>
          <cell r="I119">
            <v>-391.79200000000003</v>
          </cell>
          <cell r="J119">
            <v>409</v>
          </cell>
        </row>
        <row r="120">
          <cell r="C120" t="str">
            <v>PADR010</v>
          </cell>
          <cell r="D120">
            <v>0</v>
          </cell>
          <cell r="E120">
            <v>0</v>
          </cell>
          <cell r="F120">
            <v>0</v>
          </cell>
          <cell r="G120">
            <v>0</v>
          </cell>
          <cell r="H120">
            <v>0</v>
          </cell>
          <cell r="I120">
            <v>0</v>
          </cell>
          <cell r="J120">
            <v>0</v>
          </cell>
        </row>
        <row r="121">
          <cell r="C121" t="str">
            <v>PIPR010</v>
          </cell>
          <cell r="D121">
            <v>0</v>
          </cell>
          <cell r="E121">
            <v>0</v>
          </cell>
          <cell r="F121">
            <v>0</v>
          </cell>
          <cell r="G121">
            <v>0</v>
          </cell>
          <cell r="H121">
            <v>0</v>
          </cell>
          <cell r="I121">
            <v>0</v>
          </cell>
          <cell r="J121">
            <v>0</v>
          </cell>
        </row>
        <row r="122">
          <cell r="C122">
            <v>0</v>
          </cell>
          <cell r="D122">
            <v>0</v>
          </cell>
          <cell r="E122">
            <v>0</v>
          </cell>
          <cell r="F122">
            <v>0</v>
          </cell>
          <cell r="G122">
            <v>0</v>
          </cell>
          <cell r="H122">
            <v>0</v>
          </cell>
          <cell r="I122">
            <v>0</v>
          </cell>
          <cell r="J122">
            <v>0</v>
          </cell>
        </row>
        <row r="123">
          <cell r="C123" t="str">
            <v>RCOR004</v>
          </cell>
          <cell r="D123">
            <v>328.25994000000003</v>
          </cell>
          <cell r="E123">
            <v>157.333</v>
          </cell>
          <cell r="F123">
            <v>170.92694000000003</v>
          </cell>
          <cell r="G123">
            <v>4548.80465</v>
          </cell>
          <cell r="H123">
            <v>4601.3329999999996</v>
          </cell>
          <cell r="I123">
            <v>-52.528349999999591</v>
          </cell>
          <cell r="J123">
            <v>4601.3329999999996</v>
          </cell>
        </row>
        <row r="124">
          <cell r="C124" t="str">
            <v>PPRR004</v>
          </cell>
          <cell r="D124">
            <v>302.33870000000002</v>
          </cell>
          <cell r="E124">
            <v>327.77600000000001</v>
          </cell>
          <cell r="F124">
            <v>-25.437299999999993</v>
          </cell>
          <cell r="G124">
            <v>3710.2706800000001</v>
          </cell>
          <cell r="H124">
            <v>4201.0349999999999</v>
          </cell>
          <cell r="I124">
            <v>-490.76431999999977</v>
          </cell>
          <cell r="J124">
            <v>4201.0349999999999</v>
          </cell>
        </row>
        <row r="125">
          <cell r="C125" t="str">
            <v>PAUR004</v>
          </cell>
          <cell r="D125">
            <v>127.58573</v>
          </cell>
          <cell r="E125">
            <v>127.431</v>
          </cell>
          <cell r="F125">
            <v>0.1547300000000007</v>
          </cell>
          <cell r="G125">
            <v>1692.1052099999999</v>
          </cell>
          <cell r="H125">
            <v>1794.8030000000001</v>
          </cell>
          <cell r="I125">
            <v>-102.69779000000017</v>
          </cell>
          <cell r="J125">
            <v>1794.8030000000001</v>
          </cell>
        </row>
        <row r="126">
          <cell r="C126" t="str">
            <v>PAUR041</v>
          </cell>
          <cell r="D126">
            <v>18.27927</v>
          </cell>
          <cell r="E126">
            <v>23.75</v>
          </cell>
          <cell r="F126">
            <v>-5.4707299999999996</v>
          </cell>
          <cell r="G126">
            <v>268.96413000000001</v>
          </cell>
          <cell r="H126">
            <v>285</v>
          </cell>
          <cell r="I126">
            <v>-16.035869999999989</v>
          </cell>
          <cell r="J126">
            <v>285</v>
          </cell>
        </row>
        <row r="127">
          <cell r="C127" t="str">
            <v>PALR004</v>
          </cell>
          <cell r="D127">
            <v>9.5221900000000002</v>
          </cell>
          <cell r="E127">
            <v>9.8550000000000004</v>
          </cell>
          <cell r="F127">
            <v>-0.33281000000000027</v>
          </cell>
          <cell r="G127">
            <v>113.72736999999999</v>
          </cell>
          <cell r="H127">
            <v>134.994</v>
          </cell>
          <cell r="I127">
            <v>-21.266630000000006</v>
          </cell>
          <cell r="J127">
            <v>134.994</v>
          </cell>
        </row>
        <row r="128">
          <cell r="C128" t="str">
            <v>RMER004</v>
          </cell>
          <cell r="D128">
            <v>8.1811199999999999</v>
          </cell>
          <cell r="E128">
            <v>7.0460000000000003</v>
          </cell>
          <cell r="F128">
            <v>1.1351199999999997</v>
          </cell>
          <cell r="G128">
            <v>111.09852000000001</v>
          </cell>
          <cell r="H128">
            <v>111.83499999999999</v>
          </cell>
          <cell r="I128">
            <v>-0.73647999999998603</v>
          </cell>
          <cell r="J128">
            <v>111.83499999999999</v>
          </cell>
        </row>
        <row r="129">
          <cell r="C129" t="str">
            <v>PADR005</v>
          </cell>
          <cell r="D129">
            <v>0</v>
          </cell>
          <cell r="E129">
            <v>6.0869999999999997</v>
          </cell>
          <cell r="F129">
            <v>-6.0869999999999997</v>
          </cell>
          <cell r="G129">
            <v>41</v>
          </cell>
          <cell r="H129">
            <v>41</v>
          </cell>
          <cell r="I129">
            <v>0</v>
          </cell>
          <cell r="J129">
            <v>41</v>
          </cell>
        </row>
        <row r="130">
          <cell r="C130" t="str">
            <v>PADR006</v>
          </cell>
          <cell r="D130">
            <v>0</v>
          </cell>
          <cell r="E130">
            <v>0</v>
          </cell>
          <cell r="F130">
            <v>0</v>
          </cell>
          <cell r="G130">
            <v>0</v>
          </cell>
          <cell r="H130">
            <v>0</v>
          </cell>
          <cell r="I130">
            <v>0</v>
          </cell>
          <cell r="J130">
            <v>0</v>
          </cell>
        </row>
        <row r="131">
          <cell r="C131" t="str">
            <v>PADR012</v>
          </cell>
          <cell r="D131">
            <v>0</v>
          </cell>
          <cell r="E131">
            <v>0</v>
          </cell>
          <cell r="F131">
            <v>0</v>
          </cell>
          <cell r="G131">
            <v>0</v>
          </cell>
          <cell r="H131">
            <v>0</v>
          </cell>
          <cell r="I131">
            <v>0</v>
          </cell>
          <cell r="J131">
            <v>0</v>
          </cell>
        </row>
        <row r="132">
          <cell r="C132" t="str">
            <v>PALR001</v>
          </cell>
          <cell r="D132">
            <v>8.2539999999999996</v>
          </cell>
          <cell r="E132">
            <v>5.0430000000000001</v>
          </cell>
          <cell r="F132">
            <v>3.2109999999999994</v>
          </cell>
          <cell r="G132">
            <v>58.1</v>
          </cell>
          <cell r="H132">
            <v>69.471999999999994</v>
          </cell>
          <cell r="I132">
            <v>-11.371999999999993</v>
          </cell>
          <cell r="J132">
            <v>69.471999999999994</v>
          </cell>
        </row>
        <row r="133">
          <cell r="C133" t="str">
            <v>PPRR001</v>
          </cell>
          <cell r="D133">
            <v>29.561</v>
          </cell>
          <cell r="E133">
            <v>12.111000000000001</v>
          </cell>
          <cell r="F133">
            <v>17.45</v>
          </cell>
          <cell r="G133">
            <v>301.86099999999999</v>
          </cell>
          <cell r="H133">
            <v>353.37599999999998</v>
          </cell>
          <cell r="I133">
            <v>-51.514999999999986</v>
          </cell>
          <cell r="J133">
            <v>353.37599999999998</v>
          </cell>
        </row>
        <row r="134">
          <cell r="C134" t="str">
            <v>RCOR001</v>
          </cell>
          <cell r="D134">
            <v>12.771000000000001</v>
          </cell>
          <cell r="E134">
            <v>8.7520000000000007</v>
          </cell>
          <cell r="F134">
            <v>4.0190000000000001</v>
          </cell>
          <cell r="G134">
            <v>132.929</v>
          </cell>
          <cell r="H134">
            <v>114.068</v>
          </cell>
          <cell r="I134">
            <v>18.861000000000004</v>
          </cell>
          <cell r="J134">
            <v>114.068</v>
          </cell>
        </row>
        <row r="135">
          <cell r="C135" t="str">
            <v>PAUR001</v>
          </cell>
          <cell r="D135">
            <v>0</v>
          </cell>
          <cell r="E135">
            <v>12.67</v>
          </cell>
          <cell r="F135">
            <v>-12.67</v>
          </cell>
          <cell r="G135">
            <v>139.97200000000001</v>
          </cell>
          <cell r="H135">
            <v>197.084</v>
          </cell>
          <cell r="I135">
            <v>-57.111999999999995</v>
          </cell>
          <cell r="J135">
            <v>197.084</v>
          </cell>
        </row>
        <row r="136">
          <cell r="C136" t="str">
            <v>PDTR001</v>
          </cell>
          <cell r="D136">
            <v>0</v>
          </cell>
          <cell r="E136">
            <v>0</v>
          </cell>
          <cell r="F136">
            <v>0</v>
          </cell>
          <cell r="G136">
            <v>0</v>
          </cell>
          <cell r="H136">
            <v>0</v>
          </cell>
          <cell r="I136">
            <v>0</v>
          </cell>
          <cell r="J136">
            <v>0</v>
          </cell>
        </row>
        <row r="137">
          <cell r="C137" t="str">
            <v>PADR034</v>
          </cell>
          <cell r="D137">
            <v>0</v>
          </cell>
          <cell r="E137">
            <v>0</v>
          </cell>
          <cell r="F137">
            <v>0</v>
          </cell>
          <cell r="G137">
            <v>0</v>
          </cell>
          <cell r="H137">
            <v>0</v>
          </cell>
          <cell r="I137">
            <v>0</v>
          </cell>
          <cell r="J137">
            <v>0</v>
          </cell>
        </row>
        <row r="138">
          <cell r="C138" t="str">
            <v>PADR026</v>
          </cell>
          <cell r="D138">
            <v>0</v>
          </cell>
          <cell r="E138">
            <v>0</v>
          </cell>
          <cell r="F138">
            <v>0</v>
          </cell>
          <cell r="G138">
            <v>0</v>
          </cell>
          <cell r="H138">
            <v>0</v>
          </cell>
          <cell r="I138">
            <v>0</v>
          </cell>
          <cell r="J138">
            <v>0</v>
          </cell>
        </row>
        <row r="139">
          <cell r="C139" t="str">
            <v>PADR032</v>
          </cell>
          <cell r="D139">
            <v>2.3634599999999999</v>
          </cell>
          <cell r="E139">
            <v>0</v>
          </cell>
          <cell r="F139">
            <v>2.3634599999999999</v>
          </cell>
          <cell r="G139">
            <v>23.157830000000001</v>
          </cell>
          <cell r="H139">
            <v>0</v>
          </cell>
          <cell r="I139">
            <v>23.157830000000001</v>
          </cell>
          <cell r="J139">
            <v>0</v>
          </cell>
        </row>
        <row r="140">
          <cell r="C140" t="str">
            <v>PADR045</v>
          </cell>
          <cell r="D140">
            <v>0</v>
          </cell>
          <cell r="E140">
            <v>0</v>
          </cell>
          <cell r="F140">
            <v>0</v>
          </cell>
          <cell r="G140">
            <v>0</v>
          </cell>
          <cell r="H140">
            <v>0</v>
          </cell>
          <cell r="I140">
            <v>0</v>
          </cell>
          <cell r="J140">
            <v>0</v>
          </cell>
        </row>
        <row r="141">
          <cell r="C141" t="str">
            <v>PAUR032</v>
          </cell>
          <cell r="D141">
            <v>0</v>
          </cell>
          <cell r="E141">
            <v>0</v>
          </cell>
          <cell r="F141">
            <v>0</v>
          </cell>
          <cell r="G141">
            <v>0</v>
          </cell>
          <cell r="H141">
            <v>0</v>
          </cell>
          <cell r="I141">
            <v>0</v>
          </cell>
          <cell r="J141">
            <v>0</v>
          </cell>
        </row>
        <row r="142">
          <cell r="C142" t="str">
            <v>PAUR043</v>
          </cell>
          <cell r="D142">
            <v>0</v>
          </cell>
          <cell r="E142">
            <v>0</v>
          </cell>
          <cell r="F142">
            <v>0</v>
          </cell>
          <cell r="G142">
            <v>0</v>
          </cell>
          <cell r="H142">
            <v>0</v>
          </cell>
          <cell r="I142">
            <v>0</v>
          </cell>
          <cell r="J142">
            <v>0</v>
          </cell>
        </row>
        <row r="143">
          <cell r="C143" t="str">
            <v>PIPR036</v>
          </cell>
          <cell r="D143">
            <v>1.3944400000000001</v>
          </cell>
          <cell r="E143">
            <v>2</v>
          </cell>
          <cell r="F143">
            <v>-0.60555999999999988</v>
          </cell>
          <cell r="G143">
            <v>16.733280000000001</v>
          </cell>
          <cell r="H143">
            <v>24</v>
          </cell>
          <cell r="I143">
            <v>-7.2667199999999994</v>
          </cell>
          <cell r="J143">
            <v>24</v>
          </cell>
        </row>
        <row r="144">
          <cell r="C144" t="str">
            <v>PPRR026</v>
          </cell>
          <cell r="D144">
            <v>0</v>
          </cell>
          <cell r="E144">
            <v>0</v>
          </cell>
          <cell r="F144">
            <v>0</v>
          </cell>
          <cell r="G144">
            <v>0</v>
          </cell>
          <cell r="H144">
            <v>0</v>
          </cell>
          <cell r="I144">
            <v>0</v>
          </cell>
          <cell r="J144">
            <v>0</v>
          </cell>
        </row>
        <row r="145">
          <cell r="C145" t="str">
            <v>RCOR032</v>
          </cell>
          <cell r="D145">
            <v>0</v>
          </cell>
          <cell r="E145">
            <v>0</v>
          </cell>
          <cell r="F145">
            <v>0</v>
          </cell>
          <cell r="G145">
            <v>0</v>
          </cell>
          <cell r="H145">
            <v>0</v>
          </cell>
          <cell r="I145">
            <v>0</v>
          </cell>
          <cell r="J145">
            <v>0</v>
          </cell>
        </row>
        <row r="146">
          <cell r="C146" t="str">
            <v>PPRR032</v>
          </cell>
          <cell r="D146">
            <v>0</v>
          </cell>
          <cell r="E146">
            <v>0</v>
          </cell>
          <cell r="F146">
            <v>0</v>
          </cell>
          <cell r="G146">
            <v>0</v>
          </cell>
          <cell r="H146">
            <v>0</v>
          </cell>
          <cell r="I146">
            <v>0</v>
          </cell>
          <cell r="J146">
            <v>0</v>
          </cell>
        </row>
        <row r="147">
          <cell r="C147" t="str">
            <v>RCOR033</v>
          </cell>
          <cell r="D147">
            <v>0</v>
          </cell>
          <cell r="E147">
            <v>0</v>
          </cell>
          <cell r="F147">
            <v>0</v>
          </cell>
          <cell r="G147">
            <v>0</v>
          </cell>
          <cell r="H147">
            <v>0</v>
          </cell>
          <cell r="I147">
            <v>0</v>
          </cell>
          <cell r="J147">
            <v>0</v>
          </cell>
        </row>
        <row r="148">
          <cell r="C148">
            <v>0</v>
          </cell>
          <cell r="D148">
            <v>0</v>
          </cell>
          <cell r="E148">
            <v>0</v>
          </cell>
          <cell r="F148">
            <v>0</v>
          </cell>
          <cell r="G148">
            <v>0</v>
          </cell>
          <cell r="H148">
            <v>0</v>
          </cell>
          <cell r="I148">
            <v>0</v>
          </cell>
          <cell r="J148">
            <v>0</v>
          </cell>
        </row>
        <row r="149">
          <cell r="D149">
            <v>0</v>
          </cell>
          <cell r="E149">
            <v>0</v>
          </cell>
          <cell r="F149">
            <v>0</v>
          </cell>
          <cell r="G149">
            <v>0</v>
          </cell>
          <cell r="H149">
            <v>0</v>
          </cell>
          <cell r="I149">
            <v>0</v>
          </cell>
          <cell r="J149">
            <v>0</v>
          </cell>
        </row>
        <row r="150">
          <cell r="D150">
            <v>0</v>
          </cell>
          <cell r="E150">
            <v>0</v>
          </cell>
          <cell r="F150">
            <v>0</v>
          </cell>
          <cell r="G150">
            <v>0</v>
          </cell>
          <cell r="H150">
            <v>0</v>
          </cell>
          <cell r="I150">
            <v>0</v>
          </cell>
          <cell r="J150">
            <v>0</v>
          </cell>
        </row>
        <row r="151">
          <cell r="D151">
            <v>0</v>
          </cell>
          <cell r="E151">
            <v>0</v>
          </cell>
          <cell r="F151">
            <v>0</v>
          </cell>
          <cell r="G151">
            <v>0</v>
          </cell>
          <cell r="H151">
            <v>0</v>
          </cell>
          <cell r="I151">
            <v>0</v>
          </cell>
          <cell r="J151">
            <v>0</v>
          </cell>
        </row>
        <row r="152">
          <cell r="C152" t="str">
            <v>NPTR008</v>
          </cell>
          <cell r="D152">
            <v>0</v>
          </cell>
          <cell r="E152">
            <v>0</v>
          </cell>
          <cell r="F152">
            <v>0</v>
          </cell>
          <cell r="G152">
            <v>0</v>
          </cell>
          <cell r="H152">
            <v>0</v>
          </cell>
          <cell r="I152">
            <v>0</v>
          </cell>
          <cell r="J152">
            <v>0</v>
          </cell>
        </row>
        <row r="153">
          <cell r="C153" t="str">
            <v>NSGR008</v>
          </cell>
          <cell r="D153">
            <v>21.42</v>
          </cell>
          <cell r="E153">
            <v>21.42</v>
          </cell>
          <cell r="F153">
            <v>0</v>
          </cell>
          <cell r="G153">
            <v>222</v>
          </cell>
          <cell r="H153">
            <v>222</v>
          </cell>
          <cell r="I153">
            <v>0</v>
          </cell>
          <cell r="J153">
            <v>222</v>
          </cell>
        </row>
        <row r="154">
          <cell r="C154" t="str">
            <v>NSGR010</v>
          </cell>
          <cell r="D154">
            <v>0</v>
          </cell>
          <cell r="E154">
            <v>0</v>
          </cell>
          <cell r="F154">
            <v>0</v>
          </cell>
          <cell r="G154">
            <v>0</v>
          </cell>
          <cell r="H154">
            <v>0</v>
          </cell>
          <cell r="I154">
            <v>0</v>
          </cell>
          <cell r="J154">
            <v>0</v>
          </cell>
        </row>
        <row r="155">
          <cell r="C155" t="str">
            <v>NMCR047</v>
          </cell>
          <cell r="D155">
            <v>0</v>
          </cell>
          <cell r="E155">
            <v>0</v>
          </cell>
          <cell r="F155">
            <v>0</v>
          </cell>
          <cell r="G155">
            <v>0</v>
          </cell>
          <cell r="H155">
            <v>0</v>
          </cell>
          <cell r="I155">
            <v>0</v>
          </cell>
          <cell r="J155">
            <v>0</v>
          </cell>
        </row>
        <row r="156">
          <cell r="C156" t="str">
            <v>NSGR034</v>
          </cell>
          <cell r="D156">
            <v>0</v>
          </cell>
          <cell r="E156">
            <v>0</v>
          </cell>
          <cell r="F156">
            <v>0</v>
          </cell>
          <cell r="G156">
            <v>97.805999999999997</v>
          </cell>
          <cell r="H156">
            <v>0</v>
          </cell>
          <cell r="I156">
            <v>97.805999999999997</v>
          </cell>
          <cell r="J156">
            <v>0</v>
          </cell>
        </row>
        <row r="157">
          <cell r="C157" t="str">
            <v>NMCR034</v>
          </cell>
          <cell r="D157">
            <v>0</v>
          </cell>
          <cell r="E157">
            <v>0</v>
          </cell>
          <cell r="F157">
            <v>0</v>
          </cell>
          <cell r="G157">
            <v>0</v>
          </cell>
          <cell r="H157">
            <v>0</v>
          </cell>
          <cell r="I157">
            <v>0</v>
          </cell>
          <cell r="J157">
            <v>0</v>
          </cell>
        </row>
        <row r="158">
          <cell r="C158" t="str">
            <v>NSMR034</v>
          </cell>
          <cell r="D158">
            <v>0</v>
          </cell>
          <cell r="E158">
            <v>0</v>
          </cell>
          <cell r="F158">
            <v>0</v>
          </cell>
          <cell r="G158">
            <v>0</v>
          </cell>
          <cell r="H158">
            <v>0</v>
          </cell>
          <cell r="I158">
            <v>0</v>
          </cell>
          <cell r="J158">
            <v>0</v>
          </cell>
        </row>
        <row r="159">
          <cell r="C159" t="str">
            <v>UAMR034</v>
          </cell>
          <cell r="D159">
            <v>80</v>
          </cell>
          <cell r="E159">
            <v>0</v>
          </cell>
          <cell r="F159">
            <v>80</v>
          </cell>
          <cell r="G159">
            <v>80</v>
          </cell>
          <cell r="H159">
            <v>0</v>
          </cell>
          <cell r="I159">
            <v>80</v>
          </cell>
          <cell r="J159">
            <v>0</v>
          </cell>
        </row>
        <row r="160">
          <cell r="C160" t="str">
            <v>NSIR034</v>
          </cell>
          <cell r="D160">
            <v>0</v>
          </cell>
          <cell r="E160">
            <v>0</v>
          </cell>
          <cell r="F160">
            <v>0</v>
          </cell>
          <cell r="G160">
            <v>120</v>
          </cell>
          <cell r="H160">
            <v>120</v>
          </cell>
          <cell r="I160">
            <v>0</v>
          </cell>
          <cell r="J160">
            <v>120</v>
          </cell>
        </row>
        <row r="161">
          <cell r="C161" t="str">
            <v>UCSR034</v>
          </cell>
          <cell r="D161">
            <v>0</v>
          </cell>
          <cell r="E161">
            <v>0</v>
          </cell>
          <cell r="F161">
            <v>0</v>
          </cell>
          <cell r="G161">
            <v>0</v>
          </cell>
          <cell r="H161">
            <v>0</v>
          </cell>
          <cell r="I161">
            <v>0</v>
          </cell>
          <cell r="J161">
            <v>0</v>
          </cell>
        </row>
        <row r="162">
          <cell r="C162" t="str">
            <v>UCTR034</v>
          </cell>
          <cell r="D162">
            <v>0</v>
          </cell>
          <cell r="E162">
            <v>0</v>
          </cell>
          <cell r="F162">
            <v>0</v>
          </cell>
          <cell r="G162">
            <v>0</v>
          </cell>
          <cell r="H162">
            <v>0</v>
          </cell>
          <cell r="I162">
            <v>0</v>
          </cell>
          <cell r="J162">
            <v>0</v>
          </cell>
        </row>
        <row r="163">
          <cell r="C163" t="str">
            <v>UECR034</v>
          </cell>
          <cell r="D163">
            <v>0</v>
          </cell>
          <cell r="E163">
            <v>0</v>
          </cell>
          <cell r="F163">
            <v>0</v>
          </cell>
          <cell r="G163">
            <v>0</v>
          </cell>
          <cell r="H163">
            <v>0</v>
          </cell>
          <cell r="I163">
            <v>0</v>
          </cell>
          <cell r="J163">
            <v>0</v>
          </cell>
        </row>
        <row r="164">
          <cell r="C164" t="str">
            <v>UEOR034</v>
          </cell>
          <cell r="D164">
            <v>0</v>
          </cell>
          <cell r="E164">
            <v>0</v>
          </cell>
          <cell r="F164">
            <v>0</v>
          </cell>
          <cell r="G164">
            <v>151.5</v>
          </cell>
          <cell r="H164">
            <v>0</v>
          </cell>
          <cell r="I164">
            <v>151.5</v>
          </cell>
          <cell r="J164">
            <v>0</v>
          </cell>
        </row>
        <row r="165">
          <cell r="C165" t="str">
            <v>UMDR034</v>
          </cell>
          <cell r="D165">
            <v>83.664410000000004</v>
          </cell>
          <cell r="E165">
            <v>0</v>
          </cell>
          <cell r="F165">
            <v>83.664410000000004</v>
          </cell>
          <cell r="G165">
            <v>466.34621999999996</v>
          </cell>
          <cell r="H165">
            <v>0</v>
          </cell>
          <cell r="I165">
            <v>466.34621999999996</v>
          </cell>
          <cell r="J165">
            <v>0</v>
          </cell>
        </row>
        <row r="166">
          <cell r="C166" t="str">
            <v>USIR034</v>
          </cell>
          <cell r="D166">
            <v>0</v>
          </cell>
          <cell r="E166">
            <v>0</v>
          </cell>
          <cell r="F166">
            <v>0</v>
          </cell>
          <cell r="G166">
            <v>0</v>
          </cell>
          <cell r="H166">
            <v>0</v>
          </cell>
          <cell r="I166">
            <v>0</v>
          </cell>
          <cell r="J166">
            <v>0</v>
          </cell>
        </row>
        <row r="167">
          <cell r="C167" t="str">
            <v>UCOR034</v>
          </cell>
          <cell r="D167">
            <v>0</v>
          </cell>
          <cell r="E167">
            <v>0</v>
          </cell>
          <cell r="F167">
            <v>0</v>
          </cell>
          <cell r="G167">
            <v>0</v>
          </cell>
          <cell r="H167">
            <v>0</v>
          </cell>
          <cell r="I167">
            <v>0</v>
          </cell>
          <cell r="J167">
            <v>0</v>
          </cell>
        </row>
        <row r="168">
          <cell r="C168" t="str">
            <v>EPWR027</v>
          </cell>
          <cell r="D168">
            <v>187.95976999999999</v>
          </cell>
          <cell r="E168">
            <v>118.837</v>
          </cell>
          <cell r="F168">
            <v>69.122769999999988</v>
          </cell>
          <cell r="G168">
            <v>1584.9692600000001</v>
          </cell>
          <cell r="H168">
            <v>1426</v>
          </cell>
          <cell r="I168">
            <v>158.96926000000008</v>
          </cell>
          <cell r="J168">
            <v>1426</v>
          </cell>
        </row>
        <row r="169">
          <cell r="C169" t="str">
            <v>NSGR007</v>
          </cell>
          <cell r="D169">
            <v>0</v>
          </cell>
          <cell r="E169">
            <v>0</v>
          </cell>
          <cell r="F169">
            <v>0</v>
          </cell>
          <cell r="G169">
            <v>0</v>
          </cell>
          <cell r="H169">
            <v>0</v>
          </cell>
          <cell r="I169">
            <v>0</v>
          </cell>
          <cell r="J169">
            <v>0</v>
          </cell>
        </row>
        <row r="170">
          <cell r="C170" t="str">
            <v>NSGR031</v>
          </cell>
          <cell r="D170">
            <v>0</v>
          </cell>
          <cell r="E170">
            <v>14.163</v>
          </cell>
          <cell r="F170">
            <v>-14.163</v>
          </cell>
          <cell r="G170">
            <v>214.70717999999999</v>
          </cell>
          <cell r="H170">
            <v>170</v>
          </cell>
          <cell r="I170">
            <v>44.707179999999994</v>
          </cell>
          <cell r="J170">
            <v>170</v>
          </cell>
        </row>
        <row r="171">
          <cell r="C171" t="str">
            <v>NSMR031</v>
          </cell>
          <cell r="D171">
            <v>0</v>
          </cell>
          <cell r="E171">
            <v>0</v>
          </cell>
          <cell r="F171">
            <v>0</v>
          </cell>
          <cell r="G171">
            <v>0</v>
          </cell>
          <cell r="H171">
            <v>0</v>
          </cell>
          <cell r="I171">
            <v>0</v>
          </cell>
          <cell r="J171">
            <v>0</v>
          </cell>
        </row>
        <row r="172">
          <cell r="C172" t="str">
            <v>NSGR012</v>
          </cell>
          <cell r="D172">
            <v>0</v>
          </cell>
          <cell r="E172">
            <v>0</v>
          </cell>
          <cell r="F172">
            <v>0</v>
          </cell>
          <cell r="G172">
            <v>0</v>
          </cell>
          <cell r="H172">
            <v>0</v>
          </cell>
          <cell r="I172">
            <v>0</v>
          </cell>
          <cell r="J172">
            <v>0</v>
          </cell>
        </row>
        <row r="173">
          <cell r="C173" t="str">
            <v>UAMR012</v>
          </cell>
          <cell r="D173">
            <v>1200</v>
          </cell>
          <cell r="E173">
            <v>1200</v>
          </cell>
          <cell r="F173">
            <v>0</v>
          </cell>
          <cell r="G173">
            <v>1200</v>
          </cell>
          <cell r="H173">
            <v>1200</v>
          </cell>
          <cell r="I173">
            <v>0</v>
          </cell>
          <cell r="J173">
            <v>1200</v>
          </cell>
        </row>
        <row r="174">
          <cell r="C174" t="str">
            <v>NSGR011</v>
          </cell>
          <cell r="D174">
            <v>0</v>
          </cell>
          <cell r="E174">
            <v>0</v>
          </cell>
          <cell r="F174">
            <v>0</v>
          </cell>
          <cell r="G174">
            <v>0</v>
          </cell>
          <cell r="H174">
            <v>0</v>
          </cell>
          <cell r="I174">
            <v>0</v>
          </cell>
          <cell r="J174">
            <v>0</v>
          </cell>
        </row>
        <row r="175">
          <cell r="C175" t="str">
            <v>USIR011</v>
          </cell>
          <cell r="D175">
            <v>0</v>
          </cell>
          <cell r="E175">
            <v>75</v>
          </cell>
          <cell r="F175">
            <v>-75</v>
          </cell>
          <cell r="G175">
            <v>161.33392999999998</v>
          </cell>
          <cell r="H175">
            <v>303</v>
          </cell>
          <cell r="I175">
            <v>-141.66607000000002</v>
          </cell>
          <cell r="J175">
            <v>303</v>
          </cell>
        </row>
        <row r="176">
          <cell r="C176" t="str">
            <v>NSMR011</v>
          </cell>
          <cell r="D176">
            <v>0</v>
          </cell>
          <cell r="E176">
            <v>0</v>
          </cell>
          <cell r="F176">
            <v>0</v>
          </cell>
          <cell r="G176">
            <v>0</v>
          </cell>
          <cell r="H176">
            <v>0</v>
          </cell>
          <cell r="I176">
            <v>0</v>
          </cell>
          <cell r="J176">
            <v>0</v>
          </cell>
        </row>
        <row r="177">
          <cell r="C177" t="str">
            <v>NSGR006</v>
          </cell>
          <cell r="D177">
            <v>0</v>
          </cell>
          <cell r="E177">
            <v>0</v>
          </cell>
          <cell r="F177">
            <v>0</v>
          </cell>
          <cell r="G177">
            <v>0</v>
          </cell>
          <cell r="H177">
            <v>0</v>
          </cell>
          <cell r="I177">
            <v>0</v>
          </cell>
          <cell r="J177">
            <v>0</v>
          </cell>
        </row>
        <row r="178">
          <cell r="C178" t="str">
            <v>NSGR005</v>
          </cell>
          <cell r="D178">
            <v>0</v>
          </cell>
          <cell r="E178">
            <v>0</v>
          </cell>
          <cell r="F178">
            <v>0</v>
          </cell>
          <cell r="G178">
            <v>0</v>
          </cell>
          <cell r="H178">
            <v>0</v>
          </cell>
          <cell r="I178">
            <v>0</v>
          </cell>
          <cell r="J178">
            <v>0</v>
          </cell>
        </row>
        <row r="179">
          <cell r="C179" t="str">
            <v>UCOR005</v>
          </cell>
          <cell r="D179">
            <v>0</v>
          </cell>
          <cell r="E179">
            <v>0</v>
          </cell>
          <cell r="F179">
            <v>0</v>
          </cell>
          <cell r="G179">
            <v>0</v>
          </cell>
          <cell r="H179">
            <v>0</v>
          </cell>
          <cell r="I179">
            <v>0</v>
          </cell>
          <cell r="J179">
            <v>0</v>
          </cell>
        </row>
        <row r="180">
          <cell r="C180" t="str">
            <v>NSMR046</v>
          </cell>
          <cell r="D180">
            <v>0</v>
          </cell>
          <cell r="E180">
            <v>0</v>
          </cell>
          <cell r="F180">
            <v>0</v>
          </cell>
          <cell r="G180">
            <v>0</v>
          </cell>
          <cell r="H180">
            <v>0</v>
          </cell>
          <cell r="I180">
            <v>0</v>
          </cell>
          <cell r="J180">
            <v>0</v>
          </cell>
        </row>
        <row r="181">
          <cell r="C181" t="str">
            <v>UDRR018</v>
          </cell>
          <cell r="D181">
            <v>0</v>
          </cell>
          <cell r="E181">
            <v>0</v>
          </cell>
          <cell r="F181">
            <v>0</v>
          </cell>
          <cell r="G181">
            <v>0</v>
          </cell>
          <cell r="H181">
            <v>0</v>
          </cell>
          <cell r="I181">
            <v>0</v>
          </cell>
          <cell r="J181">
            <v>0</v>
          </cell>
        </row>
        <row r="182">
          <cell r="C182" t="str">
            <v>UDRR017</v>
          </cell>
          <cell r="D182">
            <v>0</v>
          </cell>
          <cell r="E182">
            <v>0</v>
          </cell>
          <cell r="F182">
            <v>0</v>
          </cell>
          <cell r="G182">
            <v>0</v>
          </cell>
          <cell r="H182">
            <v>0</v>
          </cell>
          <cell r="I182">
            <v>0</v>
          </cell>
          <cell r="J182">
            <v>0</v>
          </cell>
        </row>
        <row r="183">
          <cell r="C183" t="str">
            <v>NMCR019</v>
          </cell>
          <cell r="D183">
            <v>0</v>
          </cell>
          <cell r="E183">
            <v>0</v>
          </cell>
          <cell r="F183">
            <v>0</v>
          </cell>
          <cell r="G183">
            <v>7.5</v>
          </cell>
          <cell r="H183">
            <v>0</v>
          </cell>
          <cell r="I183">
            <v>7.5</v>
          </cell>
          <cell r="J183">
            <v>0</v>
          </cell>
        </row>
        <row r="184">
          <cell r="C184" t="str">
            <v>NSGR024</v>
          </cell>
          <cell r="D184">
            <v>0</v>
          </cell>
          <cell r="E184">
            <v>0</v>
          </cell>
          <cell r="F184">
            <v>0</v>
          </cell>
          <cell r="G184">
            <v>0</v>
          </cell>
          <cell r="H184">
            <v>0</v>
          </cell>
          <cell r="I184">
            <v>0</v>
          </cell>
          <cell r="J184">
            <v>0</v>
          </cell>
        </row>
        <row r="185">
          <cell r="C185" t="str">
            <v>UEOR024</v>
          </cell>
          <cell r="D185">
            <v>0</v>
          </cell>
          <cell r="E185">
            <v>0</v>
          </cell>
          <cell r="F185">
            <v>0</v>
          </cell>
          <cell r="G185">
            <v>8.7412500000000009</v>
          </cell>
          <cell r="H185">
            <v>0</v>
          </cell>
          <cell r="I185">
            <v>8.7412500000000009</v>
          </cell>
          <cell r="J185">
            <v>0</v>
          </cell>
        </row>
        <row r="186">
          <cell r="C186" t="str">
            <v>EPWR024</v>
          </cell>
          <cell r="D186">
            <v>0</v>
          </cell>
          <cell r="E186">
            <v>0</v>
          </cell>
          <cell r="F186">
            <v>0</v>
          </cell>
          <cell r="G186">
            <v>0</v>
          </cell>
          <cell r="H186">
            <v>0</v>
          </cell>
          <cell r="I186">
            <v>0</v>
          </cell>
          <cell r="J186">
            <v>0</v>
          </cell>
        </row>
        <row r="187">
          <cell r="C187" t="str">
            <v>NSMR024</v>
          </cell>
          <cell r="D187">
            <v>0</v>
          </cell>
          <cell r="E187">
            <v>0</v>
          </cell>
          <cell r="F187">
            <v>0</v>
          </cell>
          <cell r="G187">
            <v>0</v>
          </cell>
          <cell r="H187">
            <v>0</v>
          </cell>
          <cell r="I187">
            <v>0</v>
          </cell>
          <cell r="J187">
            <v>0</v>
          </cell>
        </row>
        <row r="188">
          <cell r="C188" t="str">
            <v>EPWR032</v>
          </cell>
          <cell r="D188">
            <v>2.7888899999999999</v>
          </cell>
          <cell r="E188">
            <v>0</v>
          </cell>
          <cell r="F188">
            <v>2.7888899999999999</v>
          </cell>
          <cell r="G188">
            <v>37.650010000000002</v>
          </cell>
          <cell r="H188">
            <v>0</v>
          </cell>
          <cell r="I188">
            <v>37.650010000000002</v>
          </cell>
          <cell r="J188">
            <v>0</v>
          </cell>
        </row>
        <row r="189">
          <cell r="C189" t="str">
            <v>NSGR026</v>
          </cell>
          <cell r="D189">
            <v>0</v>
          </cell>
          <cell r="E189">
            <v>0</v>
          </cell>
          <cell r="F189">
            <v>0</v>
          </cell>
          <cell r="G189">
            <v>0</v>
          </cell>
          <cell r="H189">
            <v>0</v>
          </cell>
          <cell r="I189">
            <v>0</v>
          </cell>
          <cell r="J189">
            <v>0</v>
          </cell>
        </row>
        <row r="190">
          <cell r="C190" t="str">
            <v>NSGR032</v>
          </cell>
          <cell r="D190">
            <v>0</v>
          </cell>
          <cell r="E190">
            <v>0</v>
          </cell>
          <cell r="F190">
            <v>0</v>
          </cell>
          <cell r="G190">
            <v>0</v>
          </cell>
          <cell r="H190">
            <v>0</v>
          </cell>
          <cell r="I190">
            <v>0</v>
          </cell>
          <cell r="J190">
            <v>0</v>
          </cell>
        </row>
        <row r="191">
          <cell r="C191" t="str">
            <v>NSGR033</v>
          </cell>
          <cell r="D191">
            <v>0</v>
          </cell>
          <cell r="E191">
            <v>0</v>
          </cell>
          <cell r="F191">
            <v>0</v>
          </cell>
          <cell r="G191">
            <v>0</v>
          </cell>
          <cell r="H191">
            <v>0</v>
          </cell>
          <cell r="I191">
            <v>0</v>
          </cell>
          <cell r="J191">
            <v>0</v>
          </cell>
        </row>
        <row r="192">
          <cell r="C192" t="str">
            <v>USER043</v>
          </cell>
          <cell r="D192">
            <v>0</v>
          </cell>
          <cell r="E192">
            <v>0</v>
          </cell>
          <cell r="F192">
            <v>0</v>
          </cell>
          <cell r="G192">
            <v>0.4</v>
          </cell>
          <cell r="H192">
            <v>0</v>
          </cell>
          <cell r="I192">
            <v>0.4</v>
          </cell>
          <cell r="J192">
            <v>0</v>
          </cell>
        </row>
        <row r="193">
          <cell r="C193" t="str">
            <v>UEOR043</v>
          </cell>
          <cell r="D193">
            <v>0</v>
          </cell>
          <cell r="E193">
            <v>0</v>
          </cell>
          <cell r="F193">
            <v>0</v>
          </cell>
          <cell r="G193">
            <v>69.789479999999998</v>
          </cell>
          <cell r="H193">
            <v>0</v>
          </cell>
          <cell r="I193">
            <v>69.789479999999998</v>
          </cell>
          <cell r="J193">
            <v>0</v>
          </cell>
        </row>
        <row r="194">
          <cell r="C194" t="str">
            <v>NSMR026</v>
          </cell>
          <cell r="D194">
            <v>0</v>
          </cell>
          <cell r="E194">
            <v>0</v>
          </cell>
          <cell r="F194">
            <v>0</v>
          </cell>
          <cell r="G194">
            <v>0</v>
          </cell>
          <cell r="H194">
            <v>0</v>
          </cell>
          <cell r="I194">
            <v>0</v>
          </cell>
          <cell r="J194">
            <v>0</v>
          </cell>
        </row>
        <row r="195">
          <cell r="C195" t="str">
            <v>NSMR032</v>
          </cell>
          <cell r="D195">
            <v>0</v>
          </cell>
          <cell r="E195">
            <v>0</v>
          </cell>
          <cell r="F195">
            <v>0</v>
          </cell>
          <cell r="G195">
            <v>5.5940000000000003</v>
          </cell>
          <cell r="H195">
            <v>0</v>
          </cell>
          <cell r="I195">
            <v>5.5940000000000003</v>
          </cell>
          <cell r="J195">
            <v>0</v>
          </cell>
        </row>
        <row r="196">
          <cell r="C196" t="str">
            <v>NSMR033</v>
          </cell>
          <cell r="D196">
            <v>0</v>
          </cell>
          <cell r="E196">
            <v>0</v>
          </cell>
          <cell r="F196">
            <v>0</v>
          </cell>
          <cell r="G196">
            <v>0</v>
          </cell>
          <cell r="H196">
            <v>0</v>
          </cell>
          <cell r="I196">
            <v>0</v>
          </cell>
          <cell r="J196">
            <v>0</v>
          </cell>
        </row>
        <row r="197">
          <cell r="C197" t="str">
            <v>NSMR045</v>
          </cell>
          <cell r="D197">
            <v>0</v>
          </cell>
          <cell r="E197">
            <v>0</v>
          </cell>
          <cell r="F197">
            <v>0</v>
          </cell>
          <cell r="G197">
            <v>0</v>
          </cell>
          <cell r="H197">
            <v>0</v>
          </cell>
          <cell r="I197">
            <v>0</v>
          </cell>
          <cell r="J197">
            <v>0</v>
          </cell>
        </row>
        <row r="198">
          <cell r="C198" t="str">
            <v>UAMR032</v>
          </cell>
          <cell r="D198">
            <v>0</v>
          </cell>
          <cell r="E198">
            <v>0</v>
          </cell>
          <cell r="F198">
            <v>0</v>
          </cell>
          <cell r="G198">
            <v>0.8417</v>
          </cell>
          <cell r="H198">
            <v>0</v>
          </cell>
          <cell r="I198">
            <v>0.8417</v>
          </cell>
          <cell r="J198">
            <v>0</v>
          </cell>
        </row>
        <row r="199">
          <cell r="C199" t="str">
            <v>UCSR032</v>
          </cell>
          <cell r="D199">
            <v>0</v>
          </cell>
          <cell r="E199">
            <v>0</v>
          </cell>
          <cell r="F199">
            <v>0</v>
          </cell>
          <cell r="G199">
            <v>0</v>
          </cell>
          <cell r="H199">
            <v>0</v>
          </cell>
          <cell r="I199">
            <v>0</v>
          </cell>
          <cell r="J199">
            <v>0</v>
          </cell>
        </row>
        <row r="200">
          <cell r="C200" t="str">
            <v>NMCR043</v>
          </cell>
          <cell r="D200">
            <v>0</v>
          </cell>
          <cell r="E200">
            <v>0</v>
          </cell>
          <cell r="F200">
            <v>0</v>
          </cell>
          <cell r="G200">
            <v>0</v>
          </cell>
          <cell r="H200">
            <v>0</v>
          </cell>
          <cell r="I200">
            <v>0</v>
          </cell>
          <cell r="J200">
            <v>0</v>
          </cell>
        </row>
        <row r="201">
          <cell r="C201" t="str">
            <v>UDRR043</v>
          </cell>
          <cell r="D201">
            <v>0</v>
          </cell>
          <cell r="E201">
            <v>0</v>
          </cell>
          <cell r="F201">
            <v>0</v>
          </cell>
          <cell r="G201">
            <v>0</v>
          </cell>
          <cell r="H201">
            <v>0</v>
          </cell>
          <cell r="I201">
            <v>0</v>
          </cell>
          <cell r="J201">
            <v>0</v>
          </cell>
        </row>
        <row r="202">
          <cell r="C202" t="str">
            <v>UCSR043</v>
          </cell>
          <cell r="D202">
            <v>8.6280400000000004</v>
          </cell>
          <cell r="E202">
            <v>0</v>
          </cell>
          <cell r="F202">
            <v>8.6280400000000004</v>
          </cell>
          <cell r="G202">
            <v>8.6280400000000004</v>
          </cell>
          <cell r="H202">
            <v>0</v>
          </cell>
          <cell r="I202">
            <v>8.6280400000000004</v>
          </cell>
          <cell r="J202">
            <v>0</v>
          </cell>
        </row>
        <row r="203">
          <cell r="C203" t="str">
            <v>UCTR045</v>
          </cell>
          <cell r="D203">
            <v>-12.435919999999999</v>
          </cell>
          <cell r="E203">
            <v>0</v>
          </cell>
          <cell r="F203">
            <v>-12.435919999999999</v>
          </cell>
          <cell r="G203">
            <v>43.822240000000001</v>
          </cell>
          <cell r="H203">
            <v>0</v>
          </cell>
          <cell r="I203">
            <v>43.822240000000001</v>
          </cell>
          <cell r="J203">
            <v>0</v>
          </cell>
        </row>
        <row r="204">
          <cell r="C204" t="str">
            <v>UEOR026</v>
          </cell>
          <cell r="D204">
            <v>0</v>
          </cell>
          <cell r="E204">
            <v>0</v>
          </cell>
          <cell r="F204">
            <v>0</v>
          </cell>
          <cell r="G204">
            <v>0.45455000000000001</v>
          </cell>
          <cell r="H204">
            <v>0</v>
          </cell>
          <cell r="I204">
            <v>0.45455000000000001</v>
          </cell>
          <cell r="J204">
            <v>0</v>
          </cell>
        </row>
        <row r="205">
          <cell r="C205" t="str">
            <v>UEOR032</v>
          </cell>
          <cell r="D205">
            <v>0</v>
          </cell>
          <cell r="E205">
            <v>0</v>
          </cell>
          <cell r="F205">
            <v>0</v>
          </cell>
          <cell r="G205">
            <v>0</v>
          </cell>
          <cell r="H205">
            <v>0</v>
          </cell>
          <cell r="I205">
            <v>0</v>
          </cell>
          <cell r="J205">
            <v>0</v>
          </cell>
        </row>
        <row r="206">
          <cell r="C206" t="str">
            <v>UCSR047</v>
          </cell>
          <cell r="D206">
            <v>9.5</v>
          </cell>
          <cell r="E206">
            <v>0</v>
          </cell>
          <cell r="F206">
            <v>9.5</v>
          </cell>
          <cell r="G206">
            <v>9.5</v>
          </cell>
          <cell r="H206">
            <v>0</v>
          </cell>
          <cell r="I206">
            <v>9.5</v>
          </cell>
          <cell r="J206">
            <v>0</v>
          </cell>
        </row>
        <row r="207">
          <cell r="C207" t="str">
            <v>NMCR047</v>
          </cell>
          <cell r="D207">
            <v>0</v>
          </cell>
          <cell r="E207">
            <v>0</v>
          </cell>
          <cell r="F207">
            <v>0</v>
          </cell>
          <cell r="G207">
            <v>9.6824200000000005</v>
          </cell>
          <cell r="H207">
            <v>0</v>
          </cell>
          <cell r="I207">
            <v>9.6824200000000005</v>
          </cell>
          <cell r="J207">
            <v>0</v>
          </cell>
        </row>
        <row r="208">
          <cell r="C208" t="str">
            <v>UESR043</v>
          </cell>
          <cell r="D208">
            <v>0</v>
          </cell>
          <cell r="E208">
            <v>0</v>
          </cell>
          <cell r="F208">
            <v>0</v>
          </cell>
          <cell r="G208">
            <v>0</v>
          </cell>
          <cell r="H208">
            <v>0</v>
          </cell>
          <cell r="I208">
            <v>0</v>
          </cell>
          <cell r="J208">
            <v>0</v>
          </cell>
        </row>
        <row r="209">
          <cell r="C209" t="str">
            <v>UMSR032</v>
          </cell>
          <cell r="D209">
            <v>1.4999999999999999E-4</v>
          </cell>
          <cell r="E209">
            <v>0</v>
          </cell>
          <cell r="F209">
            <v>1.4999999999999999E-4</v>
          </cell>
          <cell r="G209">
            <v>1.4999999999999999E-4</v>
          </cell>
          <cell r="H209">
            <v>0</v>
          </cell>
          <cell r="I209">
            <v>1.4999999999999999E-4</v>
          </cell>
          <cell r="J209">
            <v>0</v>
          </cell>
        </row>
        <row r="210">
          <cell r="C210" t="str">
            <v>USIR032</v>
          </cell>
          <cell r="D210">
            <v>32.903340000000007</v>
          </cell>
          <cell r="E210">
            <v>0</v>
          </cell>
          <cell r="F210">
            <v>32.903340000000007</v>
          </cell>
          <cell r="G210">
            <v>101.58062999999999</v>
          </cell>
          <cell r="H210">
            <v>0</v>
          </cell>
          <cell r="I210">
            <v>101.58062999999999</v>
          </cell>
          <cell r="J210">
            <v>0</v>
          </cell>
        </row>
        <row r="211">
          <cell r="C211" t="str">
            <v>EPWR001</v>
          </cell>
          <cell r="D211">
            <v>0.26400000000000001</v>
          </cell>
          <cell r="E211">
            <v>0</v>
          </cell>
          <cell r="F211">
            <v>0.26400000000000001</v>
          </cell>
          <cell r="G211">
            <v>0.54900000000000004</v>
          </cell>
          <cell r="H211">
            <v>0</v>
          </cell>
          <cell r="I211">
            <v>0.54900000000000004</v>
          </cell>
          <cell r="J211">
            <v>0</v>
          </cell>
        </row>
        <row r="212">
          <cell r="D212">
            <v>0</v>
          </cell>
          <cell r="E212">
            <v>0</v>
          </cell>
          <cell r="F212">
            <v>0</v>
          </cell>
          <cell r="G212">
            <v>0</v>
          </cell>
          <cell r="H212">
            <v>0</v>
          </cell>
          <cell r="I212">
            <v>0</v>
          </cell>
          <cell r="J212">
            <v>0</v>
          </cell>
        </row>
        <row r="213">
          <cell r="D213">
            <v>0</v>
          </cell>
          <cell r="E213">
            <v>0</v>
          </cell>
          <cell r="F213">
            <v>0</v>
          </cell>
          <cell r="G213">
            <v>0</v>
          </cell>
          <cell r="H213">
            <v>0</v>
          </cell>
          <cell r="I213">
            <v>0</v>
          </cell>
          <cell r="J213">
            <v>0</v>
          </cell>
        </row>
        <row r="214">
          <cell r="D214">
            <v>0</v>
          </cell>
          <cell r="E214">
            <v>0</v>
          </cell>
          <cell r="F214">
            <v>0</v>
          </cell>
          <cell r="G214">
            <v>0</v>
          </cell>
          <cell r="H214">
            <v>0</v>
          </cell>
          <cell r="I214">
            <v>0</v>
          </cell>
          <cell r="J214">
            <v>0</v>
          </cell>
        </row>
        <row r="215">
          <cell r="C215" t="str">
            <v>RIPR008</v>
          </cell>
          <cell r="D215">
            <v>837.45</v>
          </cell>
          <cell r="E215">
            <v>837.45</v>
          </cell>
          <cell r="F215">
            <v>0</v>
          </cell>
          <cell r="G215">
            <v>6302</v>
          </cell>
          <cell r="H215">
            <v>6302</v>
          </cell>
          <cell r="I215">
            <v>0</v>
          </cell>
          <cell r="J215">
            <v>6302</v>
          </cell>
        </row>
        <row r="216">
          <cell r="C216" t="str">
            <v>IFPR010</v>
          </cell>
          <cell r="D216">
            <v>0</v>
          </cell>
          <cell r="E216">
            <v>0</v>
          </cell>
          <cell r="F216">
            <v>0</v>
          </cell>
          <cell r="G216">
            <v>0</v>
          </cell>
          <cell r="H216">
            <v>0</v>
          </cell>
          <cell r="I216">
            <v>0</v>
          </cell>
          <cell r="J216">
            <v>0</v>
          </cell>
        </row>
        <row r="217">
          <cell r="D217">
            <v>0</v>
          </cell>
          <cell r="E217">
            <v>0</v>
          </cell>
          <cell r="F217">
            <v>0</v>
          </cell>
          <cell r="G217">
            <v>0</v>
          </cell>
          <cell r="H217">
            <v>0</v>
          </cell>
          <cell r="I217">
            <v>0</v>
          </cell>
          <cell r="J217">
            <v>0</v>
          </cell>
        </row>
        <row r="218">
          <cell r="C218" t="str">
            <v>IFPR006</v>
          </cell>
          <cell r="D218">
            <v>0</v>
          </cell>
          <cell r="E218">
            <v>0</v>
          </cell>
          <cell r="F218">
            <v>0</v>
          </cell>
          <cell r="G218">
            <v>0</v>
          </cell>
          <cell r="H218">
            <v>0</v>
          </cell>
          <cell r="I218">
            <v>0</v>
          </cell>
          <cell r="J218">
            <v>0</v>
          </cell>
        </row>
        <row r="219">
          <cell r="C219" t="str">
            <v>EPYR007</v>
          </cell>
          <cell r="D219">
            <v>0</v>
          </cell>
          <cell r="E219">
            <v>0</v>
          </cell>
          <cell r="F219">
            <v>0</v>
          </cell>
          <cell r="G219">
            <v>0</v>
          </cell>
          <cell r="H219">
            <v>0</v>
          </cell>
          <cell r="I219">
            <v>0</v>
          </cell>
          <cell r="J219">
            <v>0</v>
          </cell>
        </row>
        <row r="220">
          <cell r="C220" t="str">
            <v>EPYR022</v>
          </cell>
          <cell r="D220">
            <v>0</v>
          </cell>
          <cell r="E220">
            <v>0</v>
          </cell>
          <cell r="F220">
            <v>0</v>
          </cell>
          <cell r="G220">
            <v>0</v>
          </cell>
          <cell r="H220">
            <v>0</v>
          </cell>
          <cell r="I220">
            <v>0</v>
          </cell>
          <cell r="J220">
            <v>0</v>
          </cell>
        </row>
        <row r="221">
          <cell r="C221" t="str">
            <v>RATR046</v>
          </cell>
          <cell r="D221">
            <v>0</v>
          </cell>
          <cell r="E221">
            <v>0</v>
          </cell>
          <cell r="F221">
            <v>0</v>
          </cell>
          <cell r="G221">
            <v>79.58071000000001</v>
          </cell>
          <cell r="H221">
            <v>0</v>
          </cell>
          <cell r="I221">
            <v>79.58071000000001</v>
          </cell>
          <cell r="J221">
            <v>0</v>
          </cell>
        </row>
        <row r="222">
          <cell r="C222" t="str">
            <v>IFPR012</v>
          </cell>
          <cell r="D222">
            <v>0</v>
          </cell>
          <cell r="E222">
            <v>0</v>
          </cell>
          <cell r="F222">
            <v>0</v>
          </cell>
          <cell r="G222">
            <v>0</v>
          </cell>
          <cell r="H222">
            <v>0</v>
          </cell>
          <cell r="I222">
            <v>0</v>
          </cell>
          <cell r="J222">
            <v>0</v>
          </cell>
        </row>
        <row r="223">
          <cell r="C223" t="str">
            <v>RIPR011</v>
          </cell>
          <cell r="D223">
            <v>0</v>
          </cell>
          <cell r="E223">
            <v>0</v>
          </cell>
          <cell r="F223">
            <v>0</v>
          </cell>
          <cell r="G223">
            <v>0</v>
          </cell>
          <cell r="H223">
            <v>0</v>
          </cell>
          <cell r="I223">
            <v>0</v>
          </cell>
          <cell r="J223">
            <v>0</v>
          </cell>
        </row>
        <row r="224">
          <cell r="C224" t="str">
            <v>IFPR011</v>
          </cell>
          <cell r="D224">
            <v>0.85238999999999998</v>
          </cell>
          <cell r="E224">
            <v>0</v>
          </cell>
          <cell r="F224">
            <v>0.85238999999999998</v>
          </cell>
          <cell r="G224">
            <v>30.039930000000002</v>
          </cell>
          <cell r="H224">
            <v>0</v>
          </cell>
          <cell r="I224">
            <v>30.039930000000002</v>
          </cell>
          <cell r="J224">
            <v>0</v>
          </cell>
        </row>
        <row r="225">
          <cell r="C225" t="str">
            <v>FTPR027</v>
          </cell>
          <cell r="D225">
            <v>902.0729399999999</v>
          </cell>
          <cell r="E225">
            <v>692.16300000000001</v>
          </cell>
          <cell r="F225">
            <v>209.90993999999989</v>
          </cell>
          <cell r="G225">
            <v>10024.839960000001</v>
          </cell>
          <cell r="H225">
            <v>8306</v>
          </cell>
          <cell r="I225">
            <v>1718.8399600000012</v>
          </cell>
          <cell r="J225">
            <v>8306</v>
          </cell>
        </row>
        <row r="226">
          <cell r="C226" t="str">
            <v>EPYR027</v>
          </cell>
          <cell r="D226">
            <v>0</v>
          </cell>
          <cell r="E226">
            <v>0</v>
          </cell>
          <cell r="F226">
            <v>0</v>
          </cell>
          <cell r="G226">
            <v>0</v>
          </cell>
          <cell r="H226">
            <v>0</v>
          </cell>
          <cell r="I226">
            <v>0</v>
          </cell>
          <cell r="J226">
            <v>0</v>
          </cell>
        </row>
        <row r="227">
          <cell r="C227" t="str">
            <v>EPYR028</v>
          </cell>
          <cell r="D227">
            <v>0</v>
          </cell>
          <cell r="E227">
            <v>0</v>
          </cell>
          <cell r="F227">
            <v>0</v>
          </cell>
          <cell r="G227">
            <v>0</v>
          </cell>
          <cell r="H227">
            <v>0</v>
          </cell>
          <cell r="I227">
            <v>0</v>
          </cell>
          <cell r="J227">
            <v>0</v>
          </cell>
        </row>
        <row r="228">
          <cell r="C228" t="str">
            <v>FTPR028</v>
          </cell>
          <cell r="D228">
            <v>0</v>
          </cell>
          <cell r="E228">
            <v>0</v>
          </cell>
          <cell r="F228">
            <v>0</v>
          </cell>
          <cell r="G228">
            <v>0</v>
          </cell>
          <cell r="H228">
            <v>0</v>
          </cell>
          <cell r="I228">
            <v>0</v>
          </cell>
          <cell r="J228">
            <v>0</v>
          </cell>
        </row>
        <row r="229">
          <cell r="C229" t="str">
            <v>RIPR028</v>
          </cell>
          <cell r="D229">
            <v>58.779739999999997</v>
          </cell>
          <cell r="E229">
            <v>26</v>
          </cell>
          <cell r="F229">
            <v>32.779739999999997</v>
          </cell>
          <cell r="G229">
            <v>668.2799500000001</v>
          </cell>
          <cell r="H229">
            <v>481</v>
          </cell>
          <cell r="I229">
            <v>187.2799500000001</v>
          </cell>
          <cell r="J229">
            <v>481</v>
          </cell>
        </row>
        <row r="230">
          <cell r="C230" t="str">
            <v>EPYR029</v>
          </cell>
          <cell r="D230">
            <v>0.24</v>
          </cell>
          <cell r="E230">
            <v>0</v>
          </cell>
          <cell r="F230">
            <v>0.24</v>
          </cell>
          <cell r="G230">
            <v>3.12</v>
          </cell>
          <cell r="H230">
            <v>0</v>
          </cell>
          <cell r="I230">
            <v>3.12</v>
          </cell>
          <cell r="J230">
            <v>0</v>
          </cell>
        </row>
        <row r="231">
          <cell r="C231" t="str">
            <v>FTPR029</v>
          </cell>
          <cell r="D231">
            <v>0</v>
          </cell>
          <cell r="E231">
            <v>0</v>
          </cell>
          <cell r="F231">
            <v>0</v>
          </cell>
          <cell r="G231">
            <v>0</v>
          </cell>
          <cell r="H231">
            <v>0</v>
          </cell>
          <cell r="I231">
            <v>0</v>
          </cell>
          <cell r="J231">
            <v>0</v>
          </cell>
        </row>
        <row r="232">
          <cell r="C232" t="str">
            <v>RATR029</v>
          </cell>
          <cell r="D232">
            <v>39.155300000000004</v>
          </cell>
          <cell r="E232">
            <v>0</v>
          </cell>
          <cell r="F232">
            <v>39.155300000000004</v>
          </cell>
          <cell r="G232">
            <v>51.516510000000004</v>
          </cell>
          <cell r="H232">
            <v>0</v>
          </cell>
          <cell r="I232">
            <v>51.516510000000004</v>
          </cell>
          <cell r="J232">
            <v>0</v>
          </cell>
        </row>
        <row r="233">
          <cell r="C233" t="str">
            <v>RIPR029</v>
          </cell>
          <cell r="D233">
            <v>0</v>
          </cell>
          <cell r="E233">
            <v>0</v>
          </cell>
          <cell r="F233">
            <v>0</v>
          </cell>
          <cell r="G233">
            <v>0</v>
          </cell>
          <cell r="H233">
            <v>0</v>
          </cell>
          <cell r="I233">
            <v>0</v>
          </cell>
          <cell r="J233">
            <v>0</v>
          </cell>
        </row>
        <row r="234">
          <cell r="C234" t="str">
            <v>EPYR030</v>
          </cell>
          <cell r="D234">
            <v>0</v>
          </cell>
          <cell r="E234">
            <v>0</v>
          </cell>
          <cell r="F234">
            <v>0</v>
          </cell>
          <cell r="G234">
            <v>0</v>
          </cell>
          <cell r="H234">
            <v>0</v>
          </cell>
          <cell r="I234">
            <v>0</v>
          </cell>
          <cell r="J234">
            <v>0</v>
          </cell>
        </row>
        <row r="235">
          <cell r="C235" t="str">
            <v>FTPR030</v>
          </cell>
          <cell r="D235">
            <v>0</v>
          </cell>
          <cell r="E235">
            <v>0</v>
          </cell>
          <cell r="F235">
            <v>0</v>
          </cell>
          <cell r="G235">
            <v>0</v>
          </cell>
          <cell r="H235">
            <v>0</v>
          </cell>
          <cell r="I235">
            <v>0</v>
          </cell>
          <cell r="J235">
            <v>0</v>
          </cell>
        </row>
        <row r="236">
          <cell r="C236" t="str">
            <v>RATR017</v>
          </cell>
          <cell r="D236">
            <v>0</v>
          </cell>
          <cell r="E236">
            <v>0</v>
          </cell>
          <cell r="F236">
            <v>0</v>
          </cell>
          <cell r="G236">
            <v>0</v>
          </cell>
          <cell r="H236">
            <v>0</v>
          </cell>
          <cell r="I236">
            <v>0</v>
          </cell>
          <cell r="J236">
            <v>0</v>
          </cell>
        </row>
        <row r="237">
          <cell r="C237" t="str">
            <v>RIPR017</v>
          </cell>
          <cell r="D237">
            <v>448.56</v>
          </cell>
          <cell r="E237">
            <v>448.58699999999999</v>
          </cell>
          <cell r="F237">
            <v>-2.6999999999986812E-2</v>
          </cell>
          <cell r="G237">
            <v>5382.7529999999997</v>
          </cell>
          <cell r="H237">
            <v>5383</v>
          </cell>
          <cell r="I237">
            <v>-0.24700000000029831</v>
          </cell>
          <cell r="J237">
            <v>5383</v>
          </cell>
        </row>
        <row r="238">
          <cell r="C238" t="str">
            <v>FTPR018</v>
          </cell>
          <cell r="D238">
            <v>0</v>
          </cell>
          <cell r="E238">
            <v>0</v>
          </cell>
          <cell r="F238">
            <v>0</v>
          </cell>
          <cell r="G238">
            <v>0</v>
          </cell>
          <cell r="H238">
            <v>0</v>
          </cell>
          <cell r="I238">
            <v>0</v>
          </cell>
          <cell r="J238">
            <v>0</v>
          </cell>
        </row>
        <row r="239">
          <cell r="C239" t="str">
            <v>RATR018</v>
          </cell>
          <cell r="D239">
            <v>0</v>
          </cell>
          <cell r="E239">
            <v>0</v>
          </cell>
          <cell r="F239">
            <v>0</v>
          </cell>
          <cell r="G239">
            <v>83.08</v>
          </cell>
          <cell r="H239">
            <v>83</v>
          </cell>
          <cell r="I239">
            <v>7.9999999999998295E-2</v>
          </cell>
          <cell r="J239">
            <v>83</v>
          </cell>
        </row>
        <row r="240">
          <cell r="C240" t="str">
            <v>RIPR018</v>
          </cell>
          <cell r="D240">
            <v>0</v>
          </cell>
          <cell r="E240">
            <v>0</v>
          </cell>
          <cell r="F240">
            <v>0</v>
          </cell>
          <cell r="G240">
            <v>0</v>
          </cell>
          <cell r="H240">
            <v>0</v>
          </cell>
          <cell r="I240">
            <v>0</v>
          </cell>
          <cell r="J240">
            <v>0</v>
          </cell>
        </row>
        <row r="241">
          <cell r="C241" t="str">
            <v>RATR019</v>
          </cell>
          <cell r="D241">
            <v>0</v>
          </cell>
          <cell r="E241">
            <v>0</v>
          </cell>
          <cell r="F241">
            <v>0</v>
          </cell>
          <cell r="G241">
            <v>0</v>
          </cell>
          <cell r="H241">
            <v>0</v>
          </cell>
          <cell r="I241">
            <v>0</v>
          </cell>
          <cell r="J241">
            <v>0</v>
          </cell>
        </row>
        <row r="242">
          <cell r="C242" t="str">
            <v>RATR023</v>
          </cell>
          <cell r="D242">
            <v>0</v>
          </cell>
          <cell r="E242">
            <v>0</v>
          </cell>
          <cell r="F242">
            <v>0</v>
          </cell>
          <cell r="G242">
            <v>1745</v>
          </cell>
          <cell r="H242">
            <v>0</v>
          </cell>
          <cell r="I242">
            <v>1745</v>
          </cell>
          <cell r="J242">
            <v>0</v>
          </cell>
        </row>
        <row r="243">
          <cell r="C243" t="str">
            <v>EPYR034</v>
          </cell>
          <cell r="D243">
            <v>0</v>
          </cell>
          <cell r="E243">
            <v>0</v>
          </cell>
          <cell r="F243">
            <v>0</v>
          </cell>
          <cell r="G243">
            <v>0</v>
          </cell>
          <cell r="H243">
            <v>0</v>
          </cell>
          <cell r="I243">
            <v>0</v>
          </cell>
          <cell r="J243">
            <v>0</v>
          </cell>
        </row>
        <row r="244">
          <cell r="C244" t="str">
            <v>IFPR034</v>
          </cell>
          <cell r="D244">
            <v>0</v>
          </cell>
          <cell r="E244">
            <v>0</v>
          </cell>
          <cell r="F244">
            <v>0</v>
          </cell>
          <cell r="G244">
            <v>136.36364</v>
          </cell>
          <cell r="H244">
            <v>0</v>
          </cell>
          <cell r="I244">
            <v>136.36364</v>
          </cell>
          <cell r="J244">
            <v>0</v>
          </cell>
        </row>
        <row r="245">
          <cell r="C245" t="str">
            <v>RIPR034</v>
          </cell>
          <cell r="D245">
            <v>0</v>
          </cell>
          <cell r="E245">
            <v>0</v>
          </cell>
          <cell r="F245">
            <v>0</v>
          </cell>
          <cell r="G245">
            <v>0</v>
          </cell>
          <cell r="H245">
            <v>0</v>
          </cell>
          <cell r="I245">
            <v>0</v>
          </cell>
          <cell r="J245">
            <v>0</v>
          </cell>
        </row>
        <row r="246">
          <cell r="C246" t="str">
            <v>EPYR032</v>
          </cell>
          <cell r="D246">
            <v>0</v>
          </cell>
          <cell r="E246">
            <v>0</v>
          </cell>
          <cell r="F246">
            <v>0</v>
          </cell>
          <cell r="G246">
            <v>0</v>
          </cell>
          <cell r="H246">
            <v>0</v>
          </cell>
          <cell r="I246">
            <v>0</v>
          </cell>
          <cell r="J246">
            <v>0</v>
          </cell>
        </row>
        <row r="247">
          <cell r="C247" t="str">
            <v>FTPR032</v>
          </cell>
          <cell r="D247">
            <v>0</v>
          </cell>
          <cell r="E247">
            <v>0</v>
          </cell>
          <cell r="F247">
            <v>0</v>
          </cell>
          <cell r="G247">
            <v>0</v>
          </cell>
          <cell r="H247">
            <v>0</v>
          </cell>
          <cell r="I247">
            <v>0</v>
          </cell>
          <cell r="J247">
            <v>0</v>
          </cell>
        </row>
        <row r="248">
          <cell r="C248" t="str">
            <v>RATR032</v>
          </cell>
          <cell r="D248">
            <v>0</v>
          </cell>
          <cell r="E248">
            <v>0</v>
          </cell>
          <cell r="F248">
            <v>0</v>
          </cell>
          <cell r="G248">
            <v>720.50652000000002</v>
          </cell>
          <cell r="H248">
            <v>0</v>
          </cell>
          <cell r="I248">
            <v>720.50652000000002</v>
          </cell>
          <cell r="J248">
            <v>0</v>
          </cell>
        </row>
        <row r="249">
          <cell r="C249" t="str">
            <v>RIPR032</v>
          </cell>
          <cell r="D249">
            <v>0</v>
          </cell>
          <cell r="E249">
            <v>0</v>
          </cell>
          <cell r="F249">
            <v>0</v>
          </cell>
          <cell r="G249">
            <v>0</v>
          </cell>
          <cell r="H249">
            <v>0</v>
          </cell>
          <cell r="I249">
            <v>0</v>
          </cell>
          <cell r="J249">
            <v>0</v>
          </cell>
        </row>
        <row r="250">
          <cell r="C250" t="str">
            <v>RIPR043</v>
          </cell>
          <cell r="D250">
            <v>0</v>
          </cell>
          <cell r="E250">
            <v>0</v>
          </cell>
          <cell r="F250">
            <v>0</v>
          </cell>
          <cell r="G250">
            <v>0</v>
          </cell>
          <cell r="H250">
            <v>0</v>
          </cell>
          <cell r="I250">
            <v>0</v>
          </cell>
          <cell r="J250">
            <v>0</v>
          </cell>
        </row>
        <row r="251">
          <cell r="D251">
            <v>0</v>
          </cell>
          <cell r="E251">
            <v>0</v>
          </cell>
          <cell r="F251">
            <v>0</v>
          </cell>
          <cell r="G251">
            <v>0</v>
          </cell>
          <cell r="H251">
            <v>0</v>
          </cell>
          <cell r="I251">
            <v>0</v>
          </cell>
          <cell r="J251">
            <v>0</v>
          </cell>
        </row>
        <row r="252">
          <cell r="D252">
            <v>0</v>
          </cell>
          <cell r="E252">
            <v>0</v>
          </cell>
          <cell r="F252">
            <v>0</v>
          </cell>
          <cell r="G252">
            <v>0</v>
          </cell>
          <cell r="H252">
            <v>0</v>
          </cell>
          <cell r="I252">
            <v>0</v>
          </cell>
          <cell r="J252">
            <v>0</v>
          </cell>
        </row>
        <row r="253">
          <cell r="D253">
            <v>0</v>
          </cell>
          <cell r="E253">
            <v>0</v>
          </cell>
          <cell r="F253">
            <v>0</v>
          </cell>
          <cell r="G253">
            <v>0</v>
          </cell>
          <cell r="H253">
            <v>0</v>
          </cell>
          <cell r="I253">
            <v>0</v>
          </cell>
          <cell r="J253">
            <v>0</v>
          </cell>
        </row>
        <row r="254">
          <cell r="C254" t="str">
            <v>NMPR008</v>
          </cell>
          <cell r="D254">
            <v>0</v>
          </cell>
          <cell r="E254">
            <v>0</v>
          </cell>
          <cell r="F254">
            <v>0</v>
          </cell>
          <cell r="G254">
            <v>0</v>
          </cell>
          <cell r="H254">
            <v>0</v>
          </cell>
          <cell r="I254">
            <v>0</v>
          </cell>
          <cell r="J254">
            <v>0</v>
          </cell>
        </row>
        <row r="255">
          <cell r="C255" t="str">
            <v>NMPR010</v>
          </cell>
          <cell r="D255">
            <v>0</v>
          </cell>
          <cell r="E255">
            <v>0</v>
          </cell>
          <cell r="F255">
            <v>0</v>
          </cell>
          <cell r="G255">
            <v>0</v>
          </cell>
          <cell r="H255">
            <v>0</v>
          </cell>
          <cell r="I255">
            <v>0</v>
          </cell>
          <cell r="J255">
            <v>0</v>
          </cell>
        </row>
        <row r="256">
          <cell r="D256">
            <v>0</v>
          </cell>
          <cell r="E256">
            <v>0</v>
          </cell>
          <cell r="F256">
            <v>0</v>
          </cell>
          <cell r="G256">
            <v>0</v>
          </cell>
          <cell r="H256">
            <v>0</v>
          </cell>
          <cell r="I256">
            <v>0</v>
          </cell>
          <cell r="J256">
            <v>0</v>
          </cell>
        </row>
        <row r="257">
          <cell r="C257" t="str">
            <v>NMPR007</v>
          </cell>
          <cell r="D257">
            <v>0</v>
          </cell>
          <cell r="E257">
            <v>0</v>
          </cell>
          <cell r="F257">
            <v>0</v>
          </cell>
          <cell r="G257">
            <v>12774.181</v>
          </cell>
          <cell r="H257">
            <v>12000</v>
          </cell>
          <cell r="I257">
            <v>774.18100000000049</v>
          </cell>
          <cell r="J257">
            <v>12000</v>
          </cell>
        </row>
        <row r="258">
          <cell r="C258" t="str">
            <v>NMPR022</v>
          </cell>
          <cell r="D258">
            <v>0</v>
          </cell>
          <cell r="E258">
            <v>0</v>
          </cell>
          <cell r="F258">
            <v>0</v>
          </cell>
          <cell r="G258">
            <v>0.69965999999999995</v>
          </cell>
          <cell r="H258">
            <v>0</v>
          </cell>
          <cell r="I258">
            <v>0.69965999999999995</v>
          </cell>
          <cell r="J258">
            <v>0</v>
          </cell>
        </row>
        <row r="259">
          <cell r="C259" t="str">
            <v>NMPR046</v>
          </cell>
          <cell r="D259">
            <v>1.94892</v>
          </cell>
          <cell r="E259">
            <v>0</v>
          </cell>
          <cell r="F259">
            <v>1.94892</v>
          </cell>
          <cell r="G259">
            <v>193.47596999999999</v>
          </cell>
          <cell r="H259">
            <v>0</v>
          </cell>
          <cell r="I259">
            <v>193.47596999999999</v>
          </cell>
          <cell r="J259">
            <v>0</v>
          </cell>
        </row>
        <row r="260">
          <cell r="C260" t="str">
            <v>NMPR011</v>
          </cell>
          <cell r="D260">
            <v>252.40799999999999</v>
          </cell>
          <cell r="E260">
            <v>0</v>
          </cell>
          <cell r="F260">
            <v>252.40799999999999</v>
          </cell>
          <cell r="G260">
            <v>1009.78212</v>
          </cell>
          <cell r="H260">
            <v>641</v>
          </cell>
          <cell r="I260">
            <v>368.78211999999996</v>
          </cell>
          <cell r="J260">
            <v>641</v>
          </cell>
        </row>
        <row r="261">
          <cell r="C261" t="str">
            <v>NMPR034</v>
          </cell>
          <cell r="D261">
            <v>0</v>
          </cell>
          <cell r="E261">
            <v>0</v>
          </cell>
          <cell r="F261">
            <v>0</v>
          </cell>
          <cell r="G261">
            <v>548.47757000000001</v>
          </cell>
          <cell r="H261">
            <v>433</v>
          </cell>
          <cell r="I261">
            <v>115.47757000000001</v>
          </cell>
          <cell r="J261">
            <v>433</v>
          </cell>
        </row>
        <row r="262">
          <cell r="C262" t="str">
            <v>NMPR040</v>
          </cell>
          <cell r="D262">
            <v>0</v>
          </cell>
          <cell r="E262">
            <v>0</v>
          </cell>
          <cell r="F262">
            <v>0</v>
          </cell>
          <cell r="G262">
            <v>0</v>
          </cell>
          <cell r="H262">
            <v>0</v>
          </cell>
          <cell r="I262">
            <v>0</v>
          </cell>
          <cell r="J262">
            <v>0</v>
          </cell>
        </row>
        <row r="263">
          <cell r="C263" t="str">
            <v>NMPR032</v>
          </cell>
          <cell r="D263">
            <v>0</v>
          </cell>
          <cell r="E263">
            <v>0</v>
          </cell>
          <cell r="F263">
            <v>0</v>
          </cell>
          <cell r="G263">
            <v>1.8</v>
          </cell>
          <cell r="H263">
            <v>0</v>
          </cell>
          <cell r="I263">
            <v>1.8</v>
          </cell>
          <cell r="J263">
            <v>0</v>
          </cell>
        </row>
        <row r="264">
          <cell r="D264">
            <v>0</v>
          </cell>
          <cell r="E264">
            <v>0</v>
          </cell>
          <cell r="F264">
            <v>0</v>
          </cell>
          <cell r="G264">
            <v>0</v>
          </cell>
          <cell r="H264">
            <v>0</v>
          </cell>
          <cell r="I264">
            <v>0</v>
          </cell>
          <cell r="J264">
            <v>0</v>
          </cell>
        </row>
        <row r="265">
          <cell r="D265">
            <v>0</v>
          </cell>
          <cell r="E265">
            <v>0</v>
          </cell>
          <cell r="F265">
            <v>0</v>
          </cell>
          <cell r="G265">
            <v>0</v>
          </cell>
          <cell r="H265">
            <v>0</v>
          </cell>
          <cell r="I265">
            <v>0</v>
          </cell>
          <cell r="J265">
            <v>0</v>
          </cell>
        </row>
        <row r="266">
          <cell r="D266">
            <v>0</v>
          </cell>
          <cell r="E266">
            <v>0</v>
          </cell>
          <cell r="F266">
            <v>0</v>
          </cell>
          <cell r="G266">
            <v>0</v>
          </cell>
          <cell r="H266">
            <v>0</v>
          </cell>
          <cell r="I266">
            <v>0</v>
          </cell>
          <cell r="J266">
            <v>0</v>
          </cell>
        </row>
        <row r="267">
          <cell r="C267" t="str">
            <v>FACR008</v>
          </cell>
          <cell r="D267">
            <v>10.545999999999999</v>
          </cell>
          <cell r="E267">
            <v>10.545999999999999</v>
          </cell>
          <cell r="F267">
            <v>0</v>
          </cell>
          <cell r="G267">
            <v>118</v>
          </cell>
          <cell r="H267">
            <v>118</v>
          </cell>
          <cell r="I267">
            <v>0</v>
          </cell>
          <cell r="J267">
            <v>118</v>
          </cell>
        </row>
        <row r="268">
          <cell r="C268" t="str">
            <v>FACR010</v>
          </cell>
          <cell r="D268">
            <v>0</v>
          </cell>
          <cell r="E268">
            <v>0</v>
          </cell>
          <cell r="F268">
            <v>0</v>
          </cell>
          <cell r="G268">
            <v>0</v>
          </cell>
          <cell r="H268">
            <v>0</v>
          </cell>
          <cell r="I268">
            <v>0</v>
          </cell>
          <cell r="J268">
            <v>0</v>
          </cell>
        </row>
        <row r="269">
          <cell r="D269">
            <v>0</v>
          </cell>
          <cell r="E269">
            <v>0</v>
          </cell>
          <cell r="F269">
            <v>0</v>
          </cell>
          <cell r="G269">
            <v>0</v>
          </cell>
          <cell r="H269">
            <v>0</v>
          </cell>
          <cell r="I269">
            <v>0</v>
          </cell>
          <cell r="J269">
            <v>0</v>
          </cell>
        </row>
        <row r="270">
          <cell r="C270" t="str">
            <v>FACR006</v>
          </cell>
          <cell r="D270">
            <v>0</v>
          </cell>
          <cell r="E270">
            <v>0</v>
          </cell>
          <cell r="F270">
            <v>0</v>
          </cell>
          <cell r="G270">
            <v>0</v>
          </cell>
          <cell r="H270">
            <v>0</v>
          </cell>
          <cell r="I270">
            <v>0</v>
          </cell>
          <cell r="J270">
            <v>0</v>
          </cell>
        </row>
        <row r="271">
          <cell r="C271" t="str">
            <v>FACR005</v>
          </cell>
          <cell r="D271">
            <v>0</v>
          </cell>
          <cell r="E271">
            <v>0</v>
          </cell>
          <cell r="F271">
            <v>0</v>
          </cell>
          <cell r="G271">
            <v>0</v>
          </cell>
          <cell r="H271">
            <v>0</v>
          </cell>
          <cell r="I271">
            <v>0</v>
          </cell>
          <cell r="J271">
            <v>0</v>
          </cell>
        </row>
        <row r="272">
          <cell r="C272" t="str">
            <v>FACR012</v>
          </cell>
          <cell r="D272">
            <v>0</v>
          </cell>
          <cell r="E272">
            <v>0</v>
          </cell>
          <cell r="F272">
            <v>0</v>
          </cell>
          <cell r="G272">
            <v>0</v>
          </cell>
          <cell r="H272">
            <v>0</v>
          </cell>
          <cell r="I272">
            <v>0</v>
          </cell>
          <cell r="J272">
            <v>0</v>
          </cell>
        </row>
        <row r="273">
          <cell r="C273" t="str">
            <v>FACR011</v>
          </cell>
          <cell r="D273">
            <v>0</v>
          </cell>
          <cell r="E273">
            <v>0</v>
          </cell>
          <cell r="F273">
            <v>0</v>
          </cell>
          <cell r="G273">
            <v>0</v>
          </cell>
          <cell r="H273">
            <v>0</v>
          </cell>
          <cell r="I273">
            <v>0</v>
          </cell>
          <cell r="J273">
            <v>0</v>
          </cell>
        </row>
        <row r="274">
          <cell r="C274" t="str">
            <v>FACR035</v>
          </cell>
          <cell r="D274">
            <v>0</v>
          </cell>
          <cell r="E274">
            <v>0</v>
          </cell>
          <cell r="F274">
            <v>0</v>
          </cell>
          <cell r="G274">
            <v>0</v>
          </cell>
          <cell r="H274">
            <v>0</v>
          </cell>
          <cell r="I274">
            <v>0</v>
          </cell>
          <cell r="J274">
            <v>0</v>
          </cell>
        </row>
        <row r="275">
          <cell r="C275" t="str">
            <v>FACR022</v>
          </cell>
          <cell r="D275">
            <v>190.17747</v>
          </cell>
          <cell r="E275">
            <v>62.5</v>
          </cell>
          <cell r="F275">
            <v>127.67747</v>
          </cell>
          <cell r="G275">
            <v>1569.7264</v>
          </cell>
          <cell r="H275">
            <v>750</v>
          </cell>
          <cell r="I275">
            <v>819.72640000000001</v>
          </cell>
          <cell r="J275">
            <v>750</v>
          </cell>
        </row>
        <row r="276">
          <cell r="C276" t="str">
            <v>FACR046</v>
          </cell>
          <cell r="D276">
            <v>0</v>
          </cell>
          <cell r="E276">
            <v>0</v>
          </cell>
          <cell r="F276">
            <v>0</v>
          </cell>
          <cell r="G276">
            <v>0</v>
          </cell>
          <cell r="H276">
            <v>0</v>
          </cell>
          <cell r="I276">
            <v>0</v>
          </cell>
          <cell r="J276">
            <v>0</v>
          </cell>
        </row>
        <row r="277">
          <cell r="C277" t="str">
            <v>FACR029</v>
          </cell>
          <cell r="D277">
            <v>0</v>
          </cell>
          <cell r="E277">
            <v>0</v>
          </cell>
          <cell r="F277">
            <v>0</v>
          </cell>
          <cell r="G277">
            <v>0</v>
          </cell>
          <cell r="H277">
            <v>0</v>
          </cell>
          <cell r="I277">
            <v>0</v>
          </cell>
          <cell r="J277">
            <v>0</v>
          </cell>
        </row>
        <row r="278">
          <cell r="C278" t="str">
            <v>FACR023</v>
          </cell>
          <cell r="D278">
            <v>0</v>
          </cell>
          <cell r="E278">
            <v>0</v>
          </cell>
          <cell r="F278">
            <v>0</v>
          </cell>
          <cell r="G278">
            <v>0</v>
          </cell>
          <cell r="H278">
            <v>0</v>
          </cell>
          <cell r="I278">
            <v>0</v>
          </cell>
          <cell r="J278">
            <v>0</v>
          </cell>
        </row>
        <row r="279">
          <cell r="C279" t="str">
            <v>FACR024</v>
          </cell>
          <cell r="D279">
            <v>0</v>
          </cell>
          <cell r="E279">
            <v>0</v>
          </cell>
          <cell r="F279">
            <v>0</v>
          </cell>
          <cell r="G279">
            <v>0.78279999999999994</v>
          </cell>
          <cell r="H279">
            <v>0</v>
          </cell>
          <cell r="I279">
            <v>0.78279999999999994</v>
          </cell>
          <cell r="J279">
            <v>0</v>
          </cell>
        </row>
        <row r="280">
          <cell r="C280" t="str">
            <v>FACR034</v>
          </cell>
          <cell r="D280">
            <v>0</v>
          </cell>
          <cell r="E280">
            <v>0</v>
          </cell>
          <cell r="F280">
            <v>0</v>
          </cell>
          <cell r="G280">
            <v>0</v>
          </cell>
          <cell r="H280">
            <v>0</v>
          </cell>
          <cell r="I280">
            <v>0</v>
          </cell>
          <cell r="J280">
            <v>0</v>
          </cell>
        </row>
        <row r="281">
          <cell r="C281" t="str">
            <v>FACR026</v>
          </cell>
          <cell r="D281">
            <v>0</v>
          </cell>
          <cell r="E281">
            <v>0</v>
          </cell>
          <cell r="F281">
            <v>0</v>
          </cell>
          <cell r="G281">
            <v>0</v>
          </cell>
          <cell r="H281">
            <v>0</v>
          </cell>
          <cell r="I281">
            <v>0</v>
          </cell>
          <cell r="J281">
            <v>0</v>
          </cell>
        </row>
        <row r="282">
          <cell r="C282" t="str">
            <v>FACR032</v>
          </cell>
          <cell r="D282">
            <v>6.5519999999999995E-2</v>
          </cell>
          <cell r="E282">
            <v>0</v>
          </cell>
          <cell r="F282">
            <v>6.5519999999999995E-2</v>
          </cell>
          <cell r="G282">
            <v>18.776019999999999</v>
          </cell>
          <cell r="H282">
            <v>0</v>
          </cell>
          <cell r="I282">
            <v>18.776019999999999</v>
          </cell>
          <cell r="J282">
            <v>0</v>
          </cell>
        </row>
        <row r="283">
          <cell r="C283" t="str">
            <v>FACR033</v>
          </cell>
          <cell r="D283">
            <v>0</v>
          </cell>
          <cell r="E283">
            <v>0</v>
          </cell>
          <cell r="F283">
            <v>0</v>
          </cell>
          <cell r="G283">
            <v>11.2273</v>
          </cell>
          <cell r="H283">
            <v>0</v>
          </cell>
          <cell r="I283">
            <v>11.2273</v>
          </cell>
          <cell r="J283">
            <v>0</v>
          </cell>
        </row>
        <row r="284">
          <cell r="C284" t="str">
            <v>FSCR033</v>
          </cell>
          <cell r="D284">
            <v>24.164380000000001</v>
          </cell>
          <cell r="E284">
            <v>0</v>
          </cell>
          <cell r="F284">
            <v>24.164380000000001</v>
          </cell>
          <cell r="G284">
            <v>46.825099999999999</v>
          </cell>
          <cell r="H284">
            <v>0</v>
          </cell>
          <cell r="I284">
            <v>46.825099999999999</v>
          </cell>
          <cell r="J284">
            <v>0</v>
          </cell>
        </row>
        <row r="285">
          <cell r="C285" t="str">
            <v>FACR036</v>
          </cell>
          <cell r="D285">
            <v>0</v>
          </cell>
          <cell r="E285">
            <v>0</v>
          </cell>
          <cell r="F285">
            <v>0</v>
          </cell>
          <cell r="G285">
            <v>0</v>
          </cell>
          <cell r="H285">
            <v>0</v>
          </cell>
          <cell r="I285">
            <v>0</v>
          </cell>
          <cell r="J285">
            <v>0</v>
          </cell>
        </row>
        <row r="286">
          <cell r="C286" t="str">
            <v>FACR044</v>
          </cell>
          <cell r="D286">
            <v>0</v>
          </cell>
          <cell r="E286">
            <v>0</v>
          </cell>
          <cell r="F286">
            <v>0</v>
          </cell>
          <cell r="G286">
            <v>0</v>
          </cell>
          <cell r="H286">
            <v>0</v>
          </cell>
          <cell r="I286">
            <v>0</v>
          </cell>
          <cell r="J286">
            <v>0</v>
          </cell>
        </row>
        <row r="287">
          <cell r="C287" t="str">
            <v>FUFR001</v>
          </cell>
          <cell r="D287">
            <v>0</v>
          </cell>
          <cell r="E287">
            <v>-1</v>
          </cell>
          <cell r="F287">
            <v>1</v>
          </cell>
          <cell r="G287">
            <v>0</v>
          </cell>
          <cell r="H287">
            <v>-1</v>
          </cell>
          <cell r="I287">
            <v>1</v>
          </cell>
          <cell r="J287">
            <v>-1</v>
          </cell>
        </row>
        <row r="288">
          <cell r="D288">
            <v>0</v>
          </cell>
          <cell r="E288">
            <v>0</v>
          </cell>
          <cell r="F288">
            <v>0</v>
          </cell>
          <cell r="G288">
            <v>0</v>
          </cell>
          <cell r="H288">
            <v>0</v>
          </cell>
          <cell r="I288">
            <v>0</v>
          </cell>
          <cell r="J288">
            <v>0</v>
          </cell>
        </row>
        <row r="289">
          <cell r="D289">
            <v>0</v>
          </cell>
          <cell r="E289">
            <v>0</v>
          </cell>
          <cell r="F289">
            <v>0</v>
          </cell>
          <cell r="G289">
            <v>0</v>
          </cell>
          <cell r="H289">
            <v>0</v>
          </cell>
          <cell r="I289">
            <v>0</v>
          </cell>
          <cell r="J289">
            <v>0</v>
          </cell>
        </row>
        <row r="290">
          <cell r="D290">
            <v>0</v>
          </cell>
          <cell r="E290">
            <v>0</v>
          </cell>
          <cell r="F290">
            <v>0</v>
          </cell>
          <cell r="G290">
            <v>0</v>
          </cell>
          <cell r="H290">
            <v>0</v>
          </cell>
          <cell r="I290">
            <v>0</v>
          </cell>
          <cell r="J290">
            <v>0</v>
          </cell>
        </row>
        <row r="291">
          <cell r="C291" t="str">
            <v>PODR008</v>
          </cell>
          <cell r="D291">
            <v>4.125</v>
          </cell>
          <cell r="E291">
            <v>4.125</v>
          </cell>
          <cell r="F291">
            <v>0</v>
          </cell>
          <cell r="G291">
            <v>33</v>
          </cell>
          <cell r="H291">
            <v>33</v>
          </cell>
          <cell r="I291">
            <v>0</v>
          </cell>
          <cell r="J291">
            <v>33</v>
          </cell>
        </row>
        <row r="292">
          <cell r="C292" t="str">
            <v>HRPR010</v>
          </cell>
          <cell r="D292">
            <v>0</v>
          </cell>
          <cell r="E292">
            <v>0</v>
          </cell>
          <cell r="F292">
            <v>0</v>
          </cell>
          <cell r="G292">
            <v>0</v>
          </cell>
          <cell r="H292">
            <v>0</v>
          </cell>
          <cell r="I292">
            <v>0</v>
          </cell>
          <cell r="J292">
            <v>0</v>
          </cell>
        </row>
        <row r="293">
          <cell r="D293">
            <v>0</v>
          </cell>
          <cell r="E293">
            <v>0</v>
          </cell>
          <cell r="F293">
            <v>0</v>
          </cell>
          <cell r="G293">
            <v>0</v>
          </cell>
          <cell r="H293">
            <v>0</v>
          </cell>
          <cell r="I293">
            <v>0</v>
          </cell>
          <cell r="J293">
            <v>0</v>
          </cell>
        </row>
        <row r="294">
          <cell r="C294" t="str">
            <v>HRPR006</v>
          </cell>
          <cell r="D294">
            <v>0</v>
          </cell>
          <cell r="E294">
            <v>0</v>
          </cell>
          <cell r="F294">
            <v>0</v>
          </cell>
          <cell r="G294">
            <v>0</v>
          </cell>
          <cell r="H294">
            <v>0</v>
          </cell>
          <cell r="I294">
            <v>0</v>
          </cell>
          <cell r="J294">
            <v>0</v>
          </cell>
        </row>
        <row r="295">
          <cell r="C295" t="str">
            <v>MLDR005</v>
          </cell>
          <cell r="D295">
            <v>0</v>
          </cell>
          <cell r="E295">
            <v>1</v>
          </cell>
          <cell r="F295">
            <v>-1</v>
          </cell>
          <cell r="G295">
            <v>16.5</v>
          </cell>
          <cell r="H295">
            <v>14</v>
          </cell>
          <cell r="I295">
            <v>2.5</v>
          </cell>
          <cell r="J295">
            <v>14</v>
          </cell>
        </row>
        <row r="296">
          <cell r="C296" t="str">
            <v>PODR005</v>
          </cell>
          <cell r="D296">
            <v>0</v>
          </cell>
          <cell r="E296">
            <v>0</v>
          </cell>
          <cell r="F296">
            <v>0</v>
          </cell>
          <cell r="G296">
            <v>0</v>
          </cell>
          <cell r="H296">
            <v>0</v>
          </cell>
          <cell r="I296">
            <v>0</v>
          </cell>
          <cell r="J296">
            <v>0</v>
          </cell>
        </row>
        <row r="297">
          <cell r="C297" t="str">
            <v>HRPR012</v>
          </cell>
          <cell r="D297">
            <v>0</v>
          </cell>
          <cell r="E297">
            <v>0</v>
          </cell>
          <cell r="F297">
            <v>0</v>
          </cell>
          <cell r="G297">
            <v>0</v>
          </cell>
          <cell r="H297">
            <v>0</v>
          </cell>
          <cell r="I297">
            <v>0</v>
          </cell>
          <cell r="J297">
            <v>0</v>
          </cell>
        </row>
        <row r="298">
          <cell r="C298" t="str">
            <v>PODR034</v>
          </cell>
          <cell r="D298">
            <v>0</v>
          </cell>
          <cell r="E298">
            <v>0</v>
          </cell>
          <cell r="F298">
            <v>0</v>
          </cell>
          <cell r="G298">
            <v>0</v>
          </cell>
          <cell r="H298">
            <v>0</v>
          </cell>
          <cell r="I298">
            <v>0</v>
          </cell>
          <cell r="J298">
            <v>0</v>
          </cell>
        </row>
        <row r="299">
          <cell r="C299" t="str">
            <v>MLDR032</v>
          </cell>
          <cell r="D299">
            <v>5.2779999999999996</v>
          </cell>
          <cell r="E299">
            <v>5.75</v>
          </cell>
          <cell r="F299">
            <v>-0.47200000000000042</v>
          </cell>
          <cell r="G299">
            <v>69.531399999999991</v>
          </cell>
          <cell r="H299">
            <v>69</v>
          </cell>
          <cell r="I299">
            <v>0.53139999999999077</v>
          </cell>
          <cell r="J299">
            <v>69</v>
          </cell>
        </row>
        <row r="300">
          <cell r="C300" t="str">
            <v>PODR032</v>
          </cell>
          <cell r="D300">
            <v>0</v>
          </cell>
          <cell r="E300">
            <v>0</v>
          </cell>
          <cell r="F300">
            <v>0</v>
          </cell>
          <cell r="G300">
            <v>0</v>
          </cell>
          <cell r="H300">
            <v>0</v>
          </cell>
          <cell r="I300">
            <v>0</v>
          </cell>
          <cell r="J300">
            <v>0</v>
          </cell>
        </row>
        <row r="301">
          <cell r="C301" t="str">
            <v>PODR033</v>
          </cell>
          <cell r="D301">
            <v>0</v>
          </cell>
          <cell r="E301">
            <v>0</v>
          </cell>
          <cell r="F301">
            <v>0</v>
          </cell>
          <cell r="G301">
            <v>0</v>
          </cell>
          <cell r="H301">
            <v>0</v>
          </cell>
          <cell r="I301">
            <v>0</v>
          </cell>
          <cell r="J301">
            <v>0</v>
          </cell>
        </row>
        <row r="302">
          <cell r="D302">
            <v>0</v>
          </cell>
          <cell r="E302">
            <v>0</v>
          </cell>
          <cell r="F302">
            <v>0</v>
          </cell>
          <cell r="G302">
            <v>0</v>
          </cell>
          <cell r="H302">
            <v>0</v>
          </cell>
          <cell r="I302">
            <v>0</v>
          </cell>
          <cell r="J302">
            <v>0</v>
          </cell>
        </row>
        <row r="303">
          <cell r="D303">
            <v>0</v>
          </cell>
          <cell r="E303">
            <v>0</v>
          </cell>
          <cell r="F303">
            <v>0</v>
          </cell>
          <cell r="G303">
            <v>0</v>
          </cell>
          <cell r="H303">
            <v>0</v>
          </cell>
          <cell r="I303">
            <v>0</v>
          </cell>
          <cell r="J303">
            <v>0</v>
          </cell>
        </row>
        <row r="304">
          <cell r="D304">
            <v>0</v>
          </cell>
          <cell r="E304">
            <v>0</v>
          </cell>
          <cell r="F304">
            <v>0</v>
          </cell>
          <cell r="G304">
            <v>0</v>
          </cell>
          <cell r="H304">
            <v>0</v>
          </cell>
          <cell r="I304">
            <v>0</v>
          </cell>
          <cell r="J304">
            <v>0</v>
          </cell>
        </row>
        <row r="305">
          <cell r="C305" t="str">
            <v>FRPR008</v>
          </cell>
          <cell r="D305">
            <v>0</v>
          </cell>
          <cell r="E305">
            <v>0</v>
          </cell>
          <cell r="F305">
            <v>0</v>
          </cell>
          <cell r="G305">
            <v>0</v>
          </cell>
          <cell r="H305">
            <v>0</v>
          </cell>
          <cell r="I305">
            <v>0</v>
          </cell>
          <cell r="J305">
            <v>0</v>
          </cell>
        </row>
        <row r="306">
          <cell r="C306" t="str">
            <v>MPUR008</v>
          </cell>
          <cell r="D306">
            <v>9.5229999999999997</v>
          </cell>
          <cell r="E306">
            <v>9.5229999999999997</v>
          </cell>
          <cell r="F306">
            <v>0</v>
          </cell>
          <cell r="G306">
            <v>82</v>
          </cell>
          <cell r="H306">
            <v>82</v>
          </cell>
          <cell r="I306">
            <v>0</v>
          </cell>
          <cell r="J306">
            <v>82</v>
          </cell>
        </row>
      </sheetData>
      <sheetData sheetId="3">
        <row r="3">
          <cell r="C3" t="str">
            <v>BAL</v>
          </cell>
          <cell r="D3">
            <v>17541.310000000001</v>
          </cell>
          <cell r="E3">
            <v>14831</v>
          </cell>
          <cell r="F3">
            <v>195863.8</v>
          </cell>
          <cell r="G3">
            <v>178307</v>
          </cell>
          <cell r="H3">
            <v>178307</v>
          </cell>
        </row>
        <row r="4">
          <cell r="C4" t="str">
            <v>BBO</v>
          </cell>
          <cell r="D4">
            <v>52314.179999999993</v>
          </cell>
          <cell r="E4">
            <v>51546</v>
          </cell>
          <cell r="F4">
            <v>564709.71999999986</v>
          </cell>
          <cell r="G4">
            <v>620570</v>
          </cell>
          <cell r="H4">
            <v>620570</v>
          </cell>
        </row>
        <row r="5">
          <cell r="C5" t="str">
            <v>BGE</v>
          </cell>
          <cell r="D5">
            <v>11727.820000000002</v>
          </cell>
          <cell r="E5">
            <v>10837</v>
          </cell>
          <cell r="F5">
            <v>164718.13999999996</v>
          </cell>
          <cell r="G5">
            <v>134041</v>
          </cell>
          <cell r="H5">
            <v>134041</v>
          </cell>
        </row>
        <row r="6">
          <cell r="C6" t="str">
            <v>BKA</v>
          </cell>
          <cell r="D6">
            <v>-18922.649999999998</v>
          </cell>
          <cell r="E6">
            <v>23583</v>
          </cell>
          <cell r="F6">
            <v>289570.96999999997</v>
          </cell>
          <cell r="G6">
            <v>289538</v>
          </cell>
          <cell r="H6">
            <v>289538</v>
          </cell>
        </row>
        <row r="7">
          <cell r="C7" t="str">
            <v>BLS</v>
          </cell>
          <cell r="D7">
            <v>46773.979999999989</v>
          </cell>
          <cell r="E7">
            <v>38974</v>
          </cell>
          <cell r="F7">
            <v>393643.24000000017</v>
          </cell>
          <cell r="G7">
            <v>478844</v>
          </cell>
          <cell r="H7">
            <v>478844</v>
          </cell>
        </row>
        <row r="8">
          <cell r="C8" t="str">
            <v>BNO</v>
          </cell>
          <cell r="D8">
            <v>8750.07</v>
          </cell>
          <cell r="E8">
            <v>5451</v>
          </cell>
          <cell r="F8">
            <v>112098.03</v>
          </cell>
          <cell r="G8">
            <v>67034</v>
          </cell>
          <cell r="H8">
            <v>67034</v>
          </cell>
        </row>
        <row r="9">
          <cell r="C9" t="str">
            <v>BPA</v>
          </cell>
          <cell r="D9">
            <v>226986.37000000002</v>
          </cell>
          <cell r="E9">
            <v>149459</v>
          </cell>
          <cell r="F9">
            <v>1708585.05</v>
          </cell>
          <cell r="G9">
            <v>1759578</v>
          </cell>
          <cell r="H9">
            <v>1759578</v>
          </cell>
        </row>
        <row r="10">
          <cell r="C10" t="str">
            <v>BTP</v>
          </cell>
          <cell r="D10">
            <v>252656.10999999993</v>
          </cell>
          <cell r="E10">
            <v>227304</v>
          </cell>
          <cell r="F10">
            <v>2486804.46</v>
          </cell>
          <cell r="G10">
            <v>2817506</v>
          </cell>
          <cell r="H10">
            <v>2817506</v>
          </cell>
        </row>
        <row r="11">
          <cell r="C11" t="str">
            <v>EPW</v>
          </cell>
          <cell r="D11">
            <v>640869.4</v>
          </cell>
          <cell r="E11">
            <v>322244</v>
          </cell>
          <cell r="F11">
            <v>6107560.5600000005</v>
          </cell>
          <cell r="G11">
            <v>5864296</v>
          </cell>
          <cell r="H11">
            <v>5864296</v>
          </cell>
        </row>
        <row r="12">
          <cell r="C12" t="str">
            <v>EPY</v>
          </cell>
          <cell r="D12">
            <v>960375.7699999999</v>
          </cell>
          <cell r="E12">
            <v>86287</v>
          </cell>
          <cell r="F12">
            <v>9401326.7700000033</v>
          </cell>
          <cell r="G12">
            <v>8613650</v>
          </cell>
          <cell r="H12">
            <v>8613650</v>
          </cell>
        </row>
        <row r="13">
          <cell r="C13" t="str">
            <v>FAC</v>
          </cell>
          <cell r="D13">
            <v>574035.5</v>
          </cell>
          <cell r="E13">
            <v>485855</v>
          </cell>
          <cell r="F13">
            <v>5292180.92</v>
          </cell>
          <cell r="G13">
            <v>5323896</v>
          </cell>
          <cell r="H13">
            <v>5323896</v>
          </cell>
        </row>
        <row r="14">
          <cell r="C14" t="str">
            <v>FRP</v>
          </cell>
          <cell r="D14">
            <v>0</v>
          </cell>
          <cell r="E14">
            <v>0</v>
          </cell>
          <cell r="F14">
            <v>14117.21</v>
          </cell>
          <cell r="G14">
            <v>27000</v>
          </cell>
          <cell r="H14">
            <v>27000</v>
          </cell>
        </row>
        <row r="15">
          <cell r="C15" t="str">
            <v>FSC</v>
          </cell>
          <cell r="D15">
            <v>145474.56000000008</v>
          </cell>
          <cell r="E15">
            <v>107691</v>
          </cell>
          <cell r="F15">
            <v>1782029.25</v>
          </cell>
          <cell r="G15">
            <v>1780104</v>
          </cell>
          <cell r="H15">
            <v>1780104</v>
          </cell>
        </row>
        <row r="16">
          <cell r="C16" t="str">
            <v>FTP</v>
          </cell>
          <cell r="D16">
            <v>505645.61000000004</v>
          </cell>
          <cell r="E16">
            <v>86559</v>
          </cell>
          <cell r="F16">
            <v>1553929.42</v>
          </cell>
          <cell r="G16">
            <v>1389751</v>
          </cell>
          <cell r="H16">
            <v>1389751</v>
          </cell>
        </row>
        <row r="17">
          <cell r="C17" t="str">
            <v>FUF</v>
          </cell>
          <cell r="D17">
            <v>0</v>
          </cell>
          <cell r="E17">
            <v>5943676</v>
          </cell>
          <cell r="F17">
            <v>0</v>
          </cell>
          <cell r="G17">
            <v>5943676</v>
          </cell>
          <cell r="H17">
            <v>5943676</v>
          </cell>
        </row>
        <row r="18">
          <cell r="C18" t="str">
            <v>HRP</v>
          </cell>
          <cell r="D18">
            <v>169514.39000000004</v>
          </cell>
          <cell r="E18">
            <v>113967</v>
          </cell>
          <cell r="F18">
            <v>1049867.06</v>
          </cell>
          <cell r="G18">
            <v>1352846</v>
          </cell>
          <cell r="H18">
            <v>1352846</v>
          </cell>
        </row>
        <row r="19">
          <cell r="C19" t="str">
            <v>IFP</v>
          </cell>
          <cell r="D19">
            <v>221948.13000000003</v>
          </cell>
          <cell r="E19">
            <v>177994</v>
          </cell>
          <cell r="F19">
            <v>2312049.9300000011</v>
          </cell>
          <cell r="G19">
            <v>2372740</v>
          </cell>
          <cell r="H19">
            <v>2372740</v>
          </cell>
        </row>
        <row r="20">
          <cell r="C20" t="str">
            <v>MCI</v>
          </cell>
          <cell r="D20">
            <v>34651.69</v>
          </cell>
          <cell r="E20">
            <v>32750</v>
          </cell>
          <cell r="F20">
            <v>389772.0799999999</v>
          </cell>
          <cell r="G20">
            <v>425433</v>
          </cell>
          <cell r="H20">
            <v>425433</v>
          </cell>
        </row>
        <row r="21">
          <cell r="C21" t="str">
            <v>MCP</v>
          </cell>
          <cell r="D21">
            <v>426270.39</v>
          </cell>
          <cell r="E21">
            <v>721142</v>
          </cell>
          <cell r="F21">
            <v>1516422.9600000002</v>
          </cell>
          <cell r="G21">
            <v>1297517</v>
          </cell>
          <cell r="H21">
            <v>1297517</v>
          </cell>
        </row>
        <row r="22">
          <cell r="C22" t="str">
            <v>MEC</v>
          </cell>
          <cell r="D22">
            <v>89836.000000000015</v>
          </cell>
          <cell r="E22">
            <v>82802</v>
          </cell>
          <cell r="F22">
            <v>934333.0299999998</v>
          </cell>
          <cell r="G22">
            <v>1084452</v>
          </cell>
          <cell r="H22">
            <v>1084452</v>
          </cell>
        </row>
        <row r="23">
          <cell r="C23" t="str">
            <v>MIV</v>
          </cell>
          <cell r="D23">
            <v>36534.390000000014</v>
          </cell>
          <cell r="E23">
            <v>45865</v>
          </cell>
          <cell r="F23">
            <v>507080.94000000012</v>
          </cell>
          <cell r="G23">
            <v>570099</v>
          </cell>
          <cell r="H23">
            <v>570099</v>
          </cell>
        </row>
        <row r="24">
          <cell r="C24" t="str">
            <v>MLD</v>
          </cell>
          <cell r="D24">
            <v>184075.05</v>
          </cell>
          <cell r="E24">
            <v>131505</v>
          </cell>
          <cell r="F24">
            <v>1821360.9200000009</v>
          </cell>
          <cell r="G24">
            <v>1645239</v>
          </cell>
          <cell r="H24">
            <v>1645239</v>
          </cell>
        </row>
        <row r="25">
          <cell r="C25" t="str">
            <v>MPU</v>
          </cell>
          <cell r="D25">
            <v>66876.960000000036</v>
          </cell>
          <cell r="E25">
            <v>137753</v>
          </cell>
          <cell r="F25">
            <v>1996142.4400000006</v>
          </cell>
          <cell r="G25">
            <v>1881878</v>
          </cell>
          <cell r="H25">
            <v>1881878</v>
          </cell>
        </row>
        <row r="26">
          <cell r="C26" t="str">
            <v>MSG</v>
          </cell>
          <cell r="D26">
            <v>107080.64000000001</v>
          </cell>
          <cell r="E26">
            <v>106662</v>
          </cell>
          <cell r="F26">
            <v>884404.25</v>
          </cell>
          <cell r="G26">
            <v>933853</v>
          </cell>
          <cell r="H26">
            <v>933853</v>
          </cell>
        </row>
        <row r="27">
          <cell r="C27" t="str">
            <v>MSS</v>
          </cell>
          <cell r="D27">
            <v>192971.81</v>
          </cell>
          <cell r="E27">
            <v>142344</v>
          </cell>
          <cell r="F27">
            <v>1570454.2100000002</v>
          </cell>
          <cell r="G27">
            <v>1759230</v>
          </cell>
          <cell r="H27">
            <v>1759230</v>
          </cell>
        </row>
        <row r="28">
          <cell r="C28" t="str">
            <v>NAD</v>
          </cell>
          <cell r="D28">
            <v>170635.25000000003</v>
          </cell>
          <cell r="E28">
            <v>164840</v>
          </cell>
          <cell r="F28">
            <v>1616060.7899999998</v>
          </cell>
          <cell r="G28">
            <v>1912568</v>
          </cell>
          <cell r="H28">
            <v>1912568</v>
          </cell>
        </row>
        <row r="29">
          <cell r="C29" t="str">
            <v>NCM</v>
          </cell>
          <cell r="D29">
            <v>119003.39000000001</v>
          </cell>
          <cell r="E29">
            <v>80406</v>
          </cell>
          <cell r="F29">
            <v>1339328.5899999999</v>
          </cell>
          <cell r="G29">
            <v>997527</v>
          </cell>
          <cell r="H29">
            <v>997527</v>
          </cell>
        </row>
        <row r="30">
          <cell r="C30" t="str">
            <v>NCO</v>
          </cell>
          <cell r="D30">
            <v>2381654.540000001</v>
          </cell>
          <cell r="E30">
            <v>1266177</v>
          </cell>
          <cell r="F30">
            <v>7287718.419999999</v>
          </cell>
          <cell r="G30">
            <v>7114221</v>
          </cell>
          <cell r="H30">
            <v>7114221</v>
          </cell>
        </row>
        <row r="31">
          <cell r="C31" t="str">
            <v>NMC</v>
          </cell>
          <cell r="D31">
            <v>86277.340000000026</v>
          </cell>
          <cell r="E31">
            <v>81974</v>
          </cell>
          <cell r="F31">
            <v>990522.44</v>
          </cell>
          <cell r="G31">
            <v>1228610</v>
          </cell>
          <cell r="H31">
            <v>1228610</v>
          </cell>
        </row>
        <row r="32">
          <cell r="C32" t="str">
            <v>NMP</v>
          </cell>
          <cell r="D32">
            <v>6308224.540000001</v>
          </cell>
          <cell r="E32">
            <v>406410</v>
          </cell>
          <cell r="F32">
            <v>19300598.420000002</v>
          </cell>
          <cell r="G32">
            <v>2020000</v>
          </cell>
          <cell r="H32">
            <v>2020000</v>
          </cell>
        </row>
        <row r="33">
          <cell r="C33" t="str">
            <v>NPT</v>
          </cell>
          <cell r="D33">
            <v>0</v>
          </cell>
          <cell r="E33">
            <v>0</v>
          </cell>
          <cell r="F33">
            <v>0</v>
          </cell>
          <cell r="G33">
            <v>0</v>
          </cell>
          <cell r="H33">
            <v>0</v>
          </cell>
        </row>
        <row r="34">
          <cell r="C34" t="str">
            <v>NRS</v>
          </cell>
          <cell r="D34">
            <v>203723.22000000003</v>
          </cell>
          <cell r="E34">
            <v>26538</v>
          </cell>
          <cell r="F34">
            <v>447068.37000000005</v>
          </cell>
          <cell r="G34">
            <v>318448</v>
          </cell>
          <cell r="H34">
            <v>318448</v>
          </cell>
        </row>
        <row r="35">
          <cell r="C35" t="str">
            <v>NSG</v>
          </cell>
          <cell r="D35">
            <v>167105.93</v>
          </cell>
          <cell r="E35">
            <v>280095</v>
          </cell>
          <cell r="F35">
            <v>3157501.3999999994</v>
          </cell>
          <cell r="G35">
            <v>3768409</v>
          </cell>
          <cell r="H35">
            <v>3768409</v>
          </cell>
        </row>
        <row r="36">
          <cell r="C36" t="str">
            <v>NSI</v>
          </cell>
          <cell r="D36">
            <v>539960.52</v>
          </cell>
          <cell r="E36">
            <v>196652</v>
          </cell>
          <cell r="F36">
            <v>2045300.6299999997</v>
          </cell>
          <cell r="G36">
            <v>2553390</v>
          </cell>
          <cell r="H36">
            <v>2553390</v>
          </cell>
        </row>
        <row r="37">
          <cell r="C37" t="str">
            <v>NSM</v>
          </cell>
          <cell r="D37">
            <v>381720.66</v>
          </cell>
          <cell r="E37">
            <v>204628</v>
          </cell>
          <cell r="F37">
            <v>1816678.6099999996</v>
          </cell>
          <cell r="G37">
            <v>1973897</v>
          </cell>
          <cell r="H37">
            <v>1973897</v>
          </cell>
        </row>
        <row r="38">
          <cell r="C38" t="str">
            <v>NSQ</v>
          </cell>
          <cell r="D38">
            <v>90716.79</v>
          </cell>
          <cell r="E38">
            <v>60192</v>
          </cell>
          <cell r="F38">
            <v>670874.38</v>
          </cell>
          <cell r="G38">
            <v>738575</v>
          </cell>
          <cell r="H38">
            <v>738575</v>
          </cell>
        </row>
        <row r="39">
          <cell r="C39" t="str">
            <v>PAD</v>
          </cell>
          <cell r="D39">
            <v>403489.89999999991</v>
          </cell>
          <cell r="E39">
            <v>217419</v>
          </cell>
          <cell r="F39">
            <v>3044485.939999999</v>
          </cell>
          <cell r="G39">
            <v>2708162</v>
          </cell>
          <cell r="H39">
            <v>2708162</v>
          </cell>
        </row>
        <row r="40">
          <cell r="C40" t="str">
            <v>PAL</v>
          </cell>
          <cell r="D40">
            <v>58259.73</v>
          </cell>
          <cell r="E40">
            <v>70436</v>
          </cell>
          <cell r="F40">
            <v>814435.00000000012</v>
          </cell>
          <cell r="G40">
            <v>982111</v>
          </cell>
          <cell r="H40">
            <v>982111</v>
          </cell>
        </row>
        <row r="41">
          <cell r="C41" t="str">
            <v>PAU</v>
          </cell>
          <cell r="D41">
            <v>478662.86</v>
          </cell>
          <cell r="E41">
            <v>361569</v>
          </cell>
          <cell r="F41">
            <v>3696682.2200000016</v>
          </cell>
          <cell r="G41">
            <v>4893061</v>
          </cell>
          <cell r="H41">
            <v>4893061</v>
          </cell>
        </row>
        <row r="42">
          <cell r="C42" t="str">
            <v>PCA</v>
          </cell>
          <cell r="D42">
            <v>5117403.6100000003</v>
          </cell>
          <cell r="E42">
            <v>2376129</v>
          </cell>
          <cell r="F42">
            <v>31646405.110000011</v>
          </cell>
          <cell r="G42">
            <v>28570485</v>
          </cell>
          <cell r="H42">
            <v>28570485</v>
          </cell>
        </row>
        <row r="43">
          <cell r="C43" t="str">
            <v>PDT</v>
          </cell>
          <cell r="D43">
            <v>0</v>
          </cell>
          <cell r="E43">
            <v>126818</v>
          </cell>
          <cell r="F43">
            <v>298251.62000000011</v>
          </cell>
          <cell r="G43">
            <v>1543000</v>
          </cell>
          <cell r="H43">
            <v>1543000</v>
          </cell>
        </row>
        <row r="44">
          <cell r="C44" t="str">
            <v>PFA</v>
          </cell>
          <cell r="D44">
            <v>45543.76</v>
          </cell>
          <cell r="E44">
            <v>33700</v>
          </cell>
          <cell r="F44">
            <v>403427.02000000008</v>
          </cell>
          <cell r="G44">
            <v>419003</v>
          </cell>
          <cell r="H44">
            <v>419003</v>
          </cell>
        </row>
        <row r="45">
          <cell r="C45" t="str">
            <v>PFM</v>
          </cell>
          <cell r="D45">
            <v>1491468.69</v>
          </cell>
          <cell r="E45">
            <v>623173</v>
          </cell>
          <cell r="F45">
            <v>12064135.619999995</v>
          </cell>
          <cell r="G45">
            <v>10888528</v>
          </cell>
          <cell r="H45">
            <v>10888528</v>
          </cell>
        </row>
        <row r="46">
          <cell r="C46" t="str">
            <v>PIP</v>
          </cell>
          <cell r="D46">
            <v>72820.91</v>
          </cell>
          <cell r="E46">
            <v>68000</v>
          </cell>
          <cell r="F46">
            <v>806808.42</v>
          </cell>
          <cell r="G46">
            <v>816000</v>
          </cell>
          <cell r="H46">
            <v>816000</v>
          </cell>
        </row>
        <row r="47">
          <cell r="C47" t="str">
            <v>POD</v>
          </cell>
          <cell r="D47">
            <v>134475.27000000002</v>
          </cell>
          <cell r="E47">
            <v>75279</v>
          </cell>
          <cell r="F47">
            <v>1160413.6399999999</v>
          </cell>
          <cell r="G47">
            <v>977548</v>
          </cell>
          <cell r="H47">
            <v>977548</v>
          </cell>
        </row>
        <row r="48">
          <cell r="C48" t="str">
            <v>PPR</v>
          </cell>
          <cell r="D48">
            <v>1177442.28</v>
          </cell>
          <cell r="E48">
            <v>884917</v>
          </cell>
          <cell r="F48">
            <v>9920932.0800000038</v>
          </cell>
          <cell r="G48">
            <v>10420282</v>
          </cell>
          <cell r="H48">
            <v>10420282</v>
          </cell>
        </row>
        <row r="49">
          <cell r="C49" t="str">
            <v>PRT</v>
          </cell>
          <cell r="D49">
            <v>1395523.2599999995</v>
          </cell>
          <cell r="E49">
            <v>1424188</v>
          </cell>
          <cell r="F49">
            <v>17115499.600000005</v>
          </cell>
          <cell r="G49">
            <v>17337557</v>
          </cell>
          <cell r="H49">
            <v>17337557</v>
          </cell>
        </row>
        <row r="50">
          <cell r="C50" t="str">
            <v>PSD</v>
          </cell>
          <cell r="D50">
            <v>252636.29000000004</v>
          </cell>
          <cell r="E50">
            <v>115335</v>
          </cell>
          <cell r="F50">
            <v>1467968.6200000003</v>
          </cell>
          <cell r="G50">
            <v>1416052</v>
          </cell>
          <cell r="H50">
            <v>1416052</v>
          </cell>
        </row>
        <row r="51">
          <cell r="C51" t="str">
            <v>PSM</v>
          </cell>
          <cell r="D51">
            <v>0</v>
          </cell>
          <cell r="E51">
            <v>0</v>
          </cell>
          <cell r="F51">
            <v>0</v>
          </cell>
          <cell r="G51">
            <v>0</v>
          </cell>
          <cell r="H51">
            <v>0</v>
          </cell>
        </row>
        <row r="52">
          <cell r="C52" t="str">
            <v>PSP</v>
          </cell>
          <cell r="D52">
            <v>1281237.03</v>
          </cell>
          <cell r="E52">
            <v>705214</v>
          </cell>
          <cell r="F52">
            <v>8589355.8199999966</v>
          </cell>
          <cell r="G52">
            <v>8797051</v>
          </cell>
          <cell r="H52">
            <v>8797051</v>
          </cell>
        </row>
        <row r="53">
          <cell r="C53" t="str">
            <v>PTB</v>
          </cell>
          <cell r="D53">
            <v>26105816.329999994</v>
          </cell>
          <cell r="E53">
            <v>26444241</v>
          </cell>
          <cell r="F53">
            <v>310567955.71000016</v>
          </cell>
          <cell r="G53">
            <v>311266116</v>
          </cell>
          <cell r="H53">
            <v>311266116</v>
          </cell>
        </row>
        <row r="54">
          <cell r="C54" t="str">
            <v>PTM</v>
          </cell>
          <cell r="D54">
            <v>92115.02999999997</v>
          </cell>
          <cell r="E54">
            <v>706143</v>
          </cell>
          <cell r="F54">
            <v>4403593.4799999995</v>
          </cell>
          <cell r="G54">
            <v>4966890</v>
          </cell>
          <cell r="H54">
            <v>4966890</v>
          </cell>
        </row>
        <row r="55">
          <cell r="C55" t="str">
            <v>PUB</v>
          </cell>
          <cell r="D55">
            <v>99280.170000000013</v>
          </cell>
          <cell r="E55">
            <v>65293</v>
          </cell>
          <cell r="F55">
            <v>4250525.9400000023</v>
          </cell>
          <cell r="G55">
            <v>4633318</v>
          </cell>
          <cell r="H55">
            <v>4633318</v>
          </cell>
        </row>
        <row r="56">
          <cell r="C56" t="str">
            <v>RAT</v>
          </cell>
          <cell r="D56">
            <v>161096.49000000002</v>
          </cell>
          <cell r="E56">
            <v>296753</v>
          </cell>
          <cell r="F56">
            <v>16660236.91</v>
          </cell>
          <cell r="G56">
            <v>1492038</v>
          </cell>
          <cell r="H56">
            <v>1492038</v>
          </cell>
        </row>
        <row r="57">
          <cell r="C57" t="str">
            <v>RCO</v>
          </cell>
          <cell r="D57">
            <v>1117335.26</v>
          </cell>
          <cell r="E57">
            <v>733310</v>
          </cell>
          <cell r="F57">
            <v>9851935.9699999988</v>
          </cell>
          <cell r="G57">
            <v>8947388</v>
          </cell>
          <cell r="H57">
            <v>8947388</v>
          </cell>
        </row>
        <row r="58">
          <cell r="C58" t="str">
            <v>REC</v>
          </cell>
          <cell r="D58">
            <v>89062.57</v>
          </cell>
          <cell r="E58">
            <v>106727</v>
          </cell>
          <cell r="F58">
            <v>1068849.93</v>
          </cell>
          <cell r="G58">
            <v>1349684</v>
          </cell>
          <cell r="H58">
            <v>1349684</v>
          </cell>
        </row>
        <row r="59">
          <cell r="C59" t="str">
            <v>REG</v>
          </cell>
          <cell r="D59">
            <v>63874.66</v>
          </cell>
          <cell r="E59">
            <v>52354</v>
          </cell>
          <cell r="F59">
            <v>664660.32999999996</v>
          </cell>
          <cell r="G59">
            <v>653086</v>
          </cell>
          <cell r="H59">
            <v>653086</v>
          </cell>
        </row>
        <row r="60">
          <cell r="C60" t="str">
            <v>RIP</v>
          </cell>
          <cell r="D60">
            <v>152994.44</v>
          </cell>
          <cell r="E60">
            <v>92299</v>
          </cell>
          <cell r="F60">
            <v>1510207.7000000004</v>
          </cell>
          <cell r="G60">
            <v>1570986</v>
          </cell>
          <cell r="H60">
            <v>1570986</v>
          </cell>
        </row>
        <row r="61">
          <cell r="C61" t="str">
            <v>SAF</v>
          </cell>
          <cell r="D61">
            <v>206655.65000000002</v>
          </cell>
          <cell r="E61">
            <v>110972</v>
          </cell>
          <cell r="F61">
            <v>1405910.3200000008</v>
          </cell>
          <cell r="G61">
            <v>1446036</v>
          </cell>
          <cell r="H61">
            <v>1446036</v>
          </cell>
        </row>
        <row r="62">
          <cell r="C62" t="str">
            <v>SAM</v>
          </cell>
          <cell r="D62">
            <v>192427.76000000004</v>
          </cell>
          <cell r="E62">
            <v>128454</v>
          </cell>
          <cell r="F62">
            <v>1396671.0900000003</v>
          </cell>
          <cell r="G62">
            <v>1690099</v>
          </cell>
          <cell r="H62">
            <v>1690099</v>
          </cell>
        </row>
        <row r="63">
          <cell r="C63" t="str">
            <v>SBS</v>
          </cell>
          <cell r="D63">
            <v>14980553.269999996</v>
          </cell>
          <cell r="E63">
            <v>14768094</v>
          </cell>
          <cell r="F63">
            <v>120262838.72999993</v>
          </cell>
          <cell r="G63">
            <v>119997000</v>
          </cell>
          <cell r="H63">
            <v>119997000</v>
          </cell>
        </row>
        <row r="64">
          <cell r="C64" t="str">
            <v>SEC</v>
          </cell>
          <cell r="D64">
            <v>-186277.75000000003</v>
          </cell>
          <cell r="E64">
            <v>0</v>
          </cell>
          <cell r="F64">
            <v>-179741.98999999987</v>
          </cell>
          <cell r="G64">
            <v>0</v>
          </cell>
          <cell r="H64">
            <v>0</v>
          </cell>
        </row>
        <row r="65">
          <cell r="C65" t="str">
            <v>TLU</v>
          </cell>
          <cell r="D65">
            <v>146005.52000000002</v>
          </cell>
          <cell r="E65">
            <v>492916</v>
          </cell>
          <cell r="F65">
            <v>1339229.7000000002</v>
          </cell>
          <cell r="G65">
            <v>1489835</v>
          </cell>
          <cell r="H65">
            <v>1489835</v>
          </cell>
        </row>
        <row r="66">
          <cell r="C66" t="str">
            <v>UAM</v>
          </cell>
          <cell r="D66">
            <v>5720639.3599999994</v>
          </cell>
          <cell r="E66">
            <v>1339846</v>
          </cell>
          <cell r="F66">
            <v>12770203.480000006</v>
          </cell>
          <cell r="G66">
            <v>8784260</v>
          </cell>
          <cell r="H66">
            <v>8784260</v>
          </cell>
        </row>
        <row r="67">
          <cell r="C67" t="str">
            <v>UCL</v>
          </cell>
          <cell r="D67">
            <v>47648.56</v>
          </cell>
          <cell r="E67">
            <v>104139</v>
          </cell>
          <cell r="F67">
            <v>1593460.4900000002</v>
          </cell>
          <cell r="G67">
            <v>1249668</v>
          </cell>
          <cell r="H67">
            <v>1249668</v>
          </cell>
        </row>
        <row r="68">
          <cell r="C68" t="str">
            <v>UCO</v>
          </cell>
          <cell r="D68">
            <v>404264.83000000007</v>
          </cell>
          <cell r="E68">
            <v>291846</v>
          </cell>
          <cell r="F68">
            <v>3547996.6699999981</v>
          </cell>
          <cell r="G68">
            <v>4102170</v>
          </cell>
          <cell r="H68">
            <v>4102170</v>
          </cell>
        </row>
        <row r="69">
          <cell r="C69" t="str">
            <v>UCP</v>
          </cell>
          <cell r="D69">
            <v>1545587.9500000004</v>
          </cell>
          <cell r="E69">
            <v>1011751</v>
          </cell>
          <cell r="F69">
            <v>11852528.769999996</v>
          </cell>
          <cell r="G69">
            <v>12268284</v>
          </cell>
          <cell r="H69">
            <v>12268284</v>
          </cell>
        </row>
        <row r="70">
          <cell r="C70" t="str">
            <v>UCS</v>
          </cell>
          <cell r="D70">
            <v>3811688.5000000019</v>
          </cell>
          <cell r="E70">
            <v>1403121</v>
          </cell>
          <cell r="F70">
            <v>21487631.930000003</v>
          </cell>
          <cell r="G70">
            <v>19274747</v>
          </cell>
          <cell r="H70">
            <v>19274747</v>
          </cell>
        </row>
        <row r="71">
          <cell r="C71" t="str">
            <v>UCT</v>
          </cell>
          <cell r="D71">
            <v>700493.92000000016</v>
          </cell>
          <cell r="E71">
            <v>214323</v>
          </cell>
          <cell r="F71">
            <v>3131649.3099999996</v>
          </cell>
          <cell r="G71">
            <v>2606787</v>
          </cell>
          <cell r="H71">
            <v>2606787</v>
          </cell>
        </row>
        <row r="72">
          <cell r="C72" t="str">
            <v>UCU</v>
          </cell>
          <cell r="D72">
            <v>1938126.11</v>
          </cell>
          <cell r="E72">
            <v>1730090</v>
          </cell>
          <cell r="F72">
            <v>19478179.689999994</v>
          </cell>
          <cell r="G72">
            <v>19989300</v>
          </cell>
          <cell r="H72">
            <v>19989300</v>
          </cell>
        </row>
        <row r="73">
          <cell r="C73" t="str">
            <v>UDE</v>
          </cell>
          <cell r="D73">
            <v>54.1799999999837</v>
          </cell>
          <cell r="E73">
            <v>7</v>
          </cell>
          <cell r="F73">
            <v>54.180000000045311</v>
          </cell>
          <cell r="G73">
            <v>0</v>
          </cell>
          <cell r="H73">
            <v>0</v>
          </cell>
        </row>
        <row r="74">
          <cell r="C74" t="str">
            <v>UEC</v>
          </cell>
          <cell r="D74">
            <v>-130220.19999999992</v>
          </cell>
          <cell r="E74">
            <v>113428</v>
          </cell>
          <cell r="F74">
            <v>1628924.16</v>
          </cell>
          <cell r="G74">
            <v>1862610</v>
          </cell>
          <cell r="H74">
            <v>1862610</v>
          </cell>
        </row>
        <row r="75">
          <cell r="C75" t="str">
            <v>UEO</v>
          </cell>
          <cell r="D75">
            <v>1004358.19</v>
          </cell>
          <cell r="E75">
            <v>1264881</v>
          </cell>
          <cell r="F75">
            <v>6215503.6799999997</v>
          </cell>
          <cell r="G75">
            <v>6013605</v>
          </cell>
          <cell r="H75">
            <v>6013605</v>
          </cell>
        </row>
        <row r="76">
          <cell r="C76" t="str">
            <v>UES</v>
          </cell>
          <cell r="D76">
            <v>154227.73000000016</v>
          </cell>
          <cell r="E76">
            <v>157282</v>
          </cell>
          <cell r="F76">
            <v>1799235.1799999992</v>
          </cell>
          <cell r="G76">
            <v>2236008</v>
          </cell>
          <cell r="H76">
            <v>2236008</v>
          </cell>
        </row>
        <row r="77">
          <cell r="C77" t="str">
            <v>UHO</v>
          </cell>
          <cell r="D77">
            <v>3934620.2300000014</v>
          </cell>
          <cell r="E77">
            <v>4926511</v>
          </cell>
          <cell r="F77">
            <v>13258067.279999997</v>
          </cell>
          <cell r="G77">
            <v>14077695</v>
          </cell>
          <cell r="H77">
            <v>14077695</v>
          </cell>
        </row>
        <row r="78">
          <cell r="C78" t="str">
            <v>UMA</v>
          </cell>
          <cell r="D78">
            <v>9.0949470177292824E-13</v>
          </cell>
          <cell r="E78">
            <v>2</v>
          </cell>
          <cell r="F78">
            <v>0</v>
          </cell>
          <cell r="G78">
            <v>0</v>
          </cell>
          <cell r="H78">
            <v>0</v>
          </cell>
        </row>
        <row r="79">
          <cell r="C79" t="str">
            <v>UMB</v>
          </cell>
          <cell r="D79">
            <v>0.37999999995372491</v>
          </cell>
          <cell r="E79">
            <v>6</v>
          </cell>
          <cell r="F79">
            <v>0.38000000023748726</v>
          </cell>
          <cell r="G79">
            <v>0</v>
          </cell>
          <cell r="H79">
            <v>0</v>
          </cell>
        </row>
        <row r="80">
          <cell r="C80" t="str">
            <v>UMD</v>
          </cell>
          <cell r="D80">
            <v>112967.70000000001</v>
          </cell>
          <cell r="E80">
            <v>78593</v>
          </cell>
          <cell r="F80">
            <v>1274482.4999999993</v>
          </cell>
          <cell r="G80">
            <v>1030084</v>
          </cell>
          <cell r="H80">
            <v>1030084</v>
          </cell>
        </row>
        <row r="81">
          <cell r="C81" t="str">
            <v>UME</v>
          </cell>
          <cell r="D81">
            <v>18570.369999999995</v>
          </cell>
          <cell r="E81">
            <v>67587</v>
          </cell>
          <cell r="F81">
            <v>434781.07000000007</v>
          </cell>
          <cell r="G81">
            <v>703949</v>
          </cell>
          <cell r="H81">
            <v>703949</v>
          </cell>
        </row>
        <row r="82">
          <cell r="C82" t="str">
            <v>UMO</v>
          </cell>
          <cell r="D82">
            <v>102243.98000000005</v>
          </cell>
          <cell r="E82">
            <v>95600</v>
          </cell>
          <cell r="F82">
            <v>1132606.28</v>
          </cell>
          <cell r="G82">
            <v>1189100</v>
          </cell>
          <cell r="H82">
            <v>1189100</v>
          </cell>
        </row>
        <row r="83">
          <cell r="C83" t="str">
            <v>UMP</v>
          </cell>
          <cell r="D83">
            <v>17.789999999984936</v>
          </cell>
          <cell r="E83">
            <v>3</v>
          </cell>
          <cell r="F83">
            <v>17.79000000005712</v>
          </cell>
          <cell r="G83">
            <v>0</v>
          </cell>
          <cell r="H83">
            <v>0</v>
          </cell>
        </row>
        <row r="84">
          <cell r="C84" t="str">
            <v>UMS</v>
          </cell>
          <cell r="D84">
            <v>352352.0400000001</v>
          </cell>
          <cell r="E84">
            <v>167620</v>
          </cell>
          <cell r="F84">
            <v>2088949.4700000002</v>
          </cell>
          <cell r="G84">
            <v>1963925</v>
          </cell>
          <cell r="H84">
            <v>1963925</v>
          </cell>
        </row>
        <row r="85">
          <cell r="C85" t="str">
            <v>UMT</v>
          </cell>
          <cell r="D85">
            <v>3908394.8699999996</v>
          </cell>
          <cell r="E85">
            <v>5416276</v>
          </cell>
          <cell r="F85">
            <v>58197939.179999985</v>
          </cell>
          <cell r="G85">
            <v>59948000</v>
          </cell>
          <cell r="H85">
            <v>59948000</v>
          </cell>
        </row>
        <row r="86">
          <cell r="C86" t="str">
            <v>UMU</v>
          </cell>
          <cell r="D86">
            <v>1784569.4600000007</v>
          </cell>
          <cell r="E86">
            <v>2006469</v>
          </cell>
          <cell r="F86">
            <v>21833565.57</v>
          </cell>
          <cell r="G86">
            <v>22951000</v>
          </cell>
          <cell r="H86">
            <v>22951000</v>
          </cell>
        </row>
        <row r="87">
          <cell r="C87" t="str">
            <v>URB</v>
          </cell>
          <cell r="D87">
            <v>2213390.17</v>
          </cell>
          <cell r="E87">
            <v>1889173</v>
          </cell>
          <cell r="F87">
            <v>23114410.329999998</v>
          </cell>
          <cell r="G87">
            <v>22150000</v>
          </cell>
          <cell r="H87">
            <v>22150000</v>
          </cell>
        </row>
        <row r="88">
          <cell r="C88" t="str">
            <v>USE</v>
          </cell>
          <cell r="D88">
            <v>3384084.0000000005</v>
          </cell>
          <cell r="E88">
            <v>4275935</v>
          </cell>
          <cell r="F88">
            <v>44078240.319999956</v>
          </cell>
          <cell r="G88">
            <v>48885905</v>
          </cell>
          <cell r="H88">
            <v>48885905</v>
          </cell>
        </row>
        <row r="89">
          <cell r="C89" t="str">
            <v>USI</v>
          </cell>
          <cell r="D89">
            <v>-33405.670000000064</v>
          </cell>
          <cell r="E89">
            <v>863367</v>
          </cell>
          <cell r="F89">
            <v>4477123.709999999</v>
          </cell>
          <cell r="G89">
            <v>6232235</v>
          </cell>
          <cell r="H89">
            <v>6232235</v>
          </cell>
        </row>
        <row r="90">
          <cell r="C90" t="str">
            <v>USS</v>
          </cell>
          <cell r="D90">
            <v>128287.02000000002</v>
          </cell>
          <cell r="E90">
            <v>710826</v>
          </cell>
          <cell r="F90">
            <v>1081840.0599999998</v>
          </cell>
          <cell r="G90">
            <v>2140628</v>
          </cell>
          <cell r="H90">
            <v>2140628</v>
          </cell>
        </row>
        <row r="91">
          <cell r="C91" t="str">
            <v>UTP</v>
          </cell>
          <cell r="D91">
            <v>0</v>
          </cell>
          <cell r="E91">
            <v>0</v>
          </cell>
          <cell r="F91">
            <v>0</v>
          </cell>
          <cell r="G91">
            <v>0</v>
          </cell>
          <cell r="H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25">
          <cell r="D125" t="str">
            <v>EPWD</v>
          </cell>
          <cell r="E125">
            <v>583431.43999999994</v>
          </cell>
          <cell r="F125">
            <v>838973</v>
          </cell>
          <cell r="G125">
            <v>5497694.2700000005</v>
          </cell>
          <cell r="H125">
            <v>6661000</v>
          </cell>
          <cell r="I125">
            <v>6661000</v>
          </cell>
        </row>
        <row r="126">
          <cell r="D126" t="str">
            <v>FACD</v>
          </cell>
          <cell r="E126">
            <v>12328.75</v>
          </cell>
          <cell r="F126">
            <v>16577</v>
          </cell>
          <cell r="G126">
            <v>149999.81</v>
          </cell>
          <cell r="H126">
            <v>152000</v>
          </cell>
          <cell r="I126">
            <v>152000</v>
          </cell>
        </row>
        <row r="127">
          <cell r="D127" t="str">
            <v>FACI</v>
          </cell>
          <cell r="E127">
            <v>0</v>
          </cell>
          <cell r="F127">
            <v>0</v>
          </cell>
          <cell r="G127">
            <v>12043.98</v>
          </cell>
          <cell r="H127">
            <v>0</v>
          </cell>
          <cell r="I127">
            <v>0</v>
          </cell>
        </row>
        <row r="128">
          <cell r="D128" t="str">
            <v>MCPD</v>
          </cell>
          <cell r="E128">
            <v>46430.06</v>
          </cell>
          <cell r="F128">
            <v>64003</v>
          </cell>
          <cell r="G128">
            <v>564899.16</v>
          </cell>
          <cell r="H128">
            <v>574000</v>
          </cell>
          <cell r="I128">
            <v>574000</v>
          </cell>
        </row>
        <row r="129">
          <cell r="D129" t="str">
            <v>NSGI</v>
          </cell>
          <cell r="E129">
            <v>78876.44</v>
          </cell>
          <cell r="F129">
            <v>128000</v>
          </cell>
          <cell r="G129">
            <v>1063879.73</v>
          </cell>
          <cell r="H129">
            <v>1535000</v>
          </cell>
          <cell r="I129">
            <v>1535000</v>
          </cell>
        </row>
        <row r="130">
          <cell r="D130" t="str">
            <v>PADD</v>
          </cell>
          <cell r="E130">
            <v>37809.509999999995</v>
          </cell>
          <cell r="F130">
            <v>52208</v>
          </cell>
          <cell r="G130">
            <v>460097.33</v>
          </cell>
          <cell r="H130">
            <v>467599</v>
          </cell>
          <cell r="I130">
            <v>467599</v>
          </cell>
        </row>
        <row r="131">
          <cell r="D131" t="str">
            <v>PADI</v>
          </cell>
          <cell r="E131">
            <v>189923.37</v>
          </cell>
          <cell r="F131">
            <v>242000</v>
          </cell>
          <cell r="G131">
            <v>2409432.0699999998</v>
          </cell>
          <cell r="H131">
            <v>2898000</v>
          </cell>
          <cell r="I131">
            <v>2898000</v>
          </cell>
        </row>
        <row r="132">
          <cell r="D132" t="str">
            <v>PALD</v>
          </cell>
          <cell r="E132">
            <v>55277.760000000002</v>
          </cell>
          <cell r="F132">
            <v>76322</v>
          </cell>
          <cell r="G132">
            <v>672546.2</v>
          </cell>
          <cell r="H132">
            <v>683502</v>
          </cell>
          <cell r="I132">
            <v>683502</v>
          </cell>
        </row>
        <row r="133">
          <cell r="D133" t="str">
            <v>PCAD</v>
          </cell>
          <cell r="E133">
            <v>1364520.23</v>
          </cell>
          <cell r="F133">
            <v>617417</v>
          </cell>
          <cell r="G133">
            <v>6795035.4300000006</v>
          </cell>
          <cell r="H133">
            <v>5529438</v>
          </cell>
          <cell r="I133">
            <v>5529438</v>
          </cell>
        </row>
        <row r="134">
          <cell r="D134" t="str">
            <v>PCAI</v>
          </cell>
          <cell r="E134">
            <v>397109.38</v>
          </cell>
          <cell r="F134">
            <v>474000</v>
          </cell>
          <cell r="G134">
            <v>4975220</v>
          </cell>
          <cell r="H134">
            <v>5682000</v>
          </cell>
          <cell r="I134">
            <v>5682000</v>
          </cell>
        </row>
        <row r="135">
          <cell r="D135" t="str">
            <v>PFMD</v>
          </cell>
          <cell r="E135">
            <v>2654081.19</v>
          </cell>
          <cell r="F135">
            <v>4041561</v>
          </cell>
          <cell r="G135">
            <v>33851807.019999996</v>
          </cell>
          <cell r="H135">
            <v>34855281</v>
          </cell>
          <cell r="I135">
            <v>34855281</v>
          </cell>
        </row>
        <row r="136">
          <cell r="D136" t="str">
            <v>PFMI</v>
          </cell>
          <cell r="E136">
            <v>1110944.23</v>
          </cell>
          <cell r="F136">
            <v>1368000</v>
          </cell>
          <cell r="G136">
            <v>13724325.609999999</v>
          </cell>
          <cell r="H136">
            <v>16415000</v>
          </cell>
          <cell r="I136">
            <v>16415000</v>
          </cell>
        </row>
        <row r="137">
          <cell r="D137" t="str">
            <v>PPRD</v>
          </cell>
          <cell r="E137">
            <v>228450.42</v>
          </cell>
          <cell r="F137">
            <v>345420</v>
          </cell>
          <cell r="G137">
            <v>2779480.93</v>
          </cell>
          <cell r="H137">
            <v>2742686</v>
          </cell>
          <cell r="I137">
            <v>2742686</v>
          </cell>
        </row>
        <row r="138">
          <cell r="D138" t="str">
            <v>PRTD</v>
          </cell>
          <cell r="E138">
            <v>23434.9</v>
          </cell>
          <cell r="F138">
            <v>60295</v>
          </cell>
          <cell r="G138">
            <v>252483.88</v>
          </cell>
          <cell r="H138">
            <v>539979</v>
          </cell>
          <cell r="I138">
            <v>539979</v>
          </cell>
        </row>
        <row r="139">
          <cell r="D139" t="str">
            <v>PUBD</v>
          </cell>
          <cell r="E139">
            <v>428.75</v>
          </cell>
          <cell r="F139">
            <v>593</v>
          </cell>
          <cell r="G139">
            <v>5216.5200000000004</v>
          </cell>
          <cell r="H139">
            <v>5302</v>
          </cell>
          <cell r="I139">
            <v>5302</v>
          </cell>
        </row>
        <row r="140">
          <cell r="D140" t="str">
            <v>RATD</v>
          </cell>
          <cell r="E140">
            <v>6885958.4100000001</v>
          </cell>
          <cell r="F140">
            <v>10229589</v>
          </cell>
          <cell r="G140">
            <v>84403194.659999996</v>
          </cell>
          <cell r="H140">
            <v>89897000</v>
          </cell>
          <cell r="I140">
            <v>89897000</v>
          </cell>
        </row>
        <row r="141">
          <cell r="D141" t="str">
            <v>RATI</v>
          </cell>
          <cell r="E141">
            <v>209343.77</v>
          </cell>
          <cell r="F141">
            <v>196000</v>
          </cell>
          <cell r="G141">
            <v>2338138.54</v>
          </cell>
          <cell r="H141">
            <v>2349000</v>
          </cell>
          <cell r="I141">
            <v>2349000</v>
          </cell>
        </row>
        <row r="142">
          <cell r="D142" t="str">
            <v>RCOD</v>
          </cell>
          <cell r="E142">
            <v>35090.71</v>
          </cell>
          <cell r="F142">
            <v>48702</v>
          </cell>
          <cell r="G142">
            <v>429032.59</v>
          </cell>
          <cell r="H142">
            <v>436213</v>
          </cell>
          <cell r="I142">
            <v>436213</v>
          </cell>
        </row>
        <row r="143">
          <cell r="D143" t="str">
            <v>SBSD</v>
          </cell>
          <cell r="E143">
            <v>115693.48000000001</v>
          </cell>
          <cell r="F143">
            <v>146679</v>
          </cell>
          <cell r="G143">
            <v>1364340.5599999998</v>
          </cell>
          <cell r="H143">
            <v>1316000</v>
          </cell>
          <cell r="I143">
            <v>1316000</v>
          </cell>
        </row>
        <row r="144">
          <cell r="D144" t="str">
            <v>UHOD</v>
          </cell>
          <cell r="E144">
            <v>13264676.08</v>
          </cell>
          <cell r="F144">
            <v>14140806</v>
          </cell>
          <cell r="G144">
            <v>118063517.06000002</v>
          </cell>
          <cell r="H144">
            <v>120054000</v>
          </cell>
          <cell r="I144">
            <v>120054000</v>
          </cell>
        </row>
        <row r="145">
          <cell r="D145" t="str">
            <v>UHOI</v>
          </cell>
          <cell r="E145">
            <v>4624563.3</v>
          </cell>
          <cell r="F145">
            <v>4128000</v>
          </cell>
          <cell r="G145">
            <v>52257569.420000002</v>
          </cell>
          <cell r="H145">
            <v>49523000</v>
          </cell>
          <cell r="I145">
            <v>49523000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D183">
            <v>0</v>
          </cell>
          <cell r="G183">
            <v>0</v>
          </cell>
        </row>
        <row r="184">
          <cell r="D184">
            <v>0</v>
          </cell>
          <cell r="G184">
            <v>0</v>
          </cell>
        </row>
        <row r="185">
          <cell r="D185">
            <v>0</v>
          </cell>
          <cell r="G185">
            <v>0</v>
          </cell>
        </row>
        <row r="186">
          <cell r="D186">
            <v>0</v>
          </cell>
          <cell r="G186">
            <v>0</v>
          </cell>
        </row>
        <row r="187">
          <cell r="D187">
            <v>0</v>
          </cell>
          <cell r="G187">
            <v>0</v>
          </cell>
        </row>
      </sheetData>
      <sheetData sheetId="4">
        <row r="13">
          <cell r="A13" t="str">
            <v>PTSD</v>
          </cell>
          <cell r="C13">
            <v>0</v>
          </cell>
          <cell r="D13">
            <v>0</v>
          </cell>
          <cell r="E13">
            <v>0</v>
          </cell>
          <cell r="F13">
            <v>0</v>
          </cell>
          <cell r="G13">
            <v>0</v>
          </cell>
          <cell r="H13">
            <v>0</v>
          </cell>
          <cell r="I13">
            <v>0</v>
          </cell>
        </row>
        <row r="14">
          <cell r="C14">
            <v>0</v>
          </cell>
          <cell r="D14">
            <v>0</v>
          </cell>
          <cell r="E14">
            <v>0</v>
          </cell>
          <cell r="F14">
            <v>0</v>
          </cell>
          <cell r="G14">
            <v>0</v>
          </cell>
          <cell r="H14">
            <v>0</v>
          </cell>
          <cell r="I14">
            <v>0</v>
          </cell>
        </row>
        <row r="15">
          <cell r="A15" t="str">
            <v>PTB</v>
          </cell>
          <cell r="B15" t="str">
            <v>Bus Services</v>
          </cell>
          <cell r="C15">
            <v>26105.816329999994</v>
          </cell>
          <cell r="D15">
            <v>26444.241000000002</v>
          </cell>
          <cell r="E15">
            <v>338.42467000000761</v>
          </cell>
          <cell r="F15">
            <v>310567.95571000018</v>
          </cell>
          <cell r="G15">
            <v>311266.11599999998</v>
          </cell>
          <cell r="H15">
            <v>698.16028999979608</v>
          </cell>
          <cell r="I15">
            <v>311266.11599999998</v>
          </cell>
        </row>
        <row r="16">
          <cell r="A16" t="str">
            <v>PCA</v>
          </cell>
          <cell r="B16" t="str">
            <v>Contract Administration</v>
          </cell>
          <cell r="C16">
            <v>5117.4036100000003</v>
          </cell>
          <cell r="D16">
            <v>2376.1289999999999</v>
          </cell>
          <cell r="E16">
            <v>-2741.2746100000004</v>
          </cell>
          <cell r="F16">
            <v>31646.405110000011</v>
          </cell>
          <cell r="G16">
            <v>28570.485000000001</v>
          </cell>
          <cell r="H16">
            <v>-3075.92011000001</v>
          </cell>
          <cell r="I16">
            <v>28570.485000000001</v>
          </cell>
        </row>
        <row r="17">
          <cell r="A17" t="str">
            <v>PRT</v>
          </cell>
          <cell r="B17" t="str">
            <v>Regional Public Transport</v>
          </cell>
          <cell r="C17">
            <v>1395.5232599999995</v>
          </cell>
          <cell r="D17">
            <v>1424.1880000000001</v>
          </cell>
          <cell r="E17">
            <v>28.66474000000062</v>
          </cell>
          <cell r="F17">
            <v>17115.499600000006</v>
          </cell>
          <cell r="G17">
            <v>17337.557000000001</v>
          </cell>
          <cell r="H17">
            <v>222.05739999999423</v>
          </cell>
          <cell r="I17">
            <v>17337.557000000001</v>
          </cell>
        </row>
        <row r="18">
          <cell r="A18" t="str">
            <v>GLD</v>
          </cell>
          <cell r="B18" t="str">
            <v>Regional Public Transport</v>
          </cell>
          <cell r="C18">
            <v>0</v>
          </cell>
          <cell r="D18">
            <v>0</v>
          </cell>
          <cell r="E18">
            <v>0</v>
          </cell>
          <cell r="F18">
            <v>0</v>
          </cell>
          <cell r="G18">
            <v>0</v>
          </cell>
          <cell r="H18">
            <v>0</v>
          </cell>
          <cell r="I18">
            <v>0</v>
          </cell>
        </row>
        <row r="19">
          <cell r="A19" t="str">
            <v>PFM</v>
          </cell>
          <cell r="B19" t="str">
            <v>Fleet Management</v>
          </cell>
          <cell r="C19">
            <v>1491.4686899999999</v>
          </cell>
          <cell r="D19">
            <v>623.173</v>
          </cell>
          <cell r="E19">
            <v>-868.29568999999992</v>
          </cell>
          <cell r="F19">
            <v>12064.135619999995</v>
          </cell>
          <cell r="G19">
            <v>10888.528</v>
          </cell>
          <cell r="H19">
            <v>-1175.6076199999952</v>
          </cell>
          <cell r="I19">
            <v>10888.528</v>
          </cell>
        </row>
        <row r="20">
          <cell r="A20" t="str">
            <v>PSP</v>
          </cell>
          <cell r="B20" t="str">
            <v>Service Performance</v>
          </cell>
          <cell r="C20">
            <v>1281.23703</v>
          </cell>
          <cell r="D20">
            <v>705.21400000000006</v>
          </cell>
          <cell r="E20">
            <v>-576.02302999999995</v>
          </cell>
          <cell r="F20">
            <v>8589.355819999997</v>
          </cell>
          <cell r="G20">
            <v>8797.0509999999995</v>
          </cell>
          <cell r="H20">
            <v>207.69518000000244</v>
          </cell>
          <cell r="I20">
            <v>8797.0509999999995</v>
          </cell>
        </row>
        <row r="21">
          <cell r="A21" t="str">
            <v>PTM</v>
          </cell>
          <cell r="B21" t="str">
            <v>Customer Information Services</v>
          </cell>
          <cell r="C21">
            <v>92.115029999999976</v>
          </cell>
          <cell r="D21">
            <v>706.14300000000003</v>
          </cell>
          <cell r="E21">
            <v>614.0279700000001</v>
          </cell>
          <cell r="F21">
            <v>4403.5934799999995</v>
          </cell>
          <cell r="G21">
            <v>4966.8900000000003</v>
          </cell>
          <cell r="H21">
            <v>563.29652000000078</v>
          </cell>
          <cell r="I21">
            <v>4966.8900000000003</v>
          </cell>
        </row>
        <row r="22">
          <cell r="A22" t="str">
            <v>PSD</v>
          </cell>
          <cell r="B22" t="str">
            <v>Services Development</v>
          </cell>
          <cell r="C22">
            <v>252.63629000000003</v>
          </cell>
          <cell r="D22">
            <v>115.33499999999999</v>
          </cell>
          <cell r="E22">
            <v>-137.30129000000005</v>
          </cell>
          <cell r="F22">
            <v>1467.9686200000003</v>
          </cell>
          <cell r="G22">
            <v>1416.0519999999999</v>
          </cell>
          <cell r="H22">
            <v>-51.916620000000421</v>
          </cell>
          <cell r="I22">
            <v>1416.0519999999999</v>
          </cell>
        </row>
        <row r="23">
          <cell r="A23" t="str">
            <v>PUB</v>
          </cell>
          <cell r="B23" t="str">
            <v>Public Transport Administration</v>
          </cell>
          <cell r="C23">
            <v>99.280170000000012</v>
          </cell>
          <cell r="D23">
            <v>65.293000000000006</v>
          </cell>
          <cell r="E23">
            <v>-33.987170000000006</v>
          </cell>
          <cell r="F23">
            <v>4250.5259400000023</v>
          </cell>
          <cell r="G23">
            <v>4633.3180000000002</v>
          </cell>
          <cell r="H23">
            <v>382.79205999999795</v>
          </cell>
          <cell r="I23">
            <v>4633.3180000000002</v>
          </cell>
        </row>
        <row r="24">
          <cell r="A24" t="str">
            <v>PFA</v>
          </cell>
          <cell r="B24" t="str">
            <v>Finance &amp; Administration</v>
          </cell>
          <cell r="C24">
            <v>45.543759999999999</v>
          </cell>
          <cell r="D24">
            <v>33.700000000000003</v>
          </cell>
          <cell r="E24">
            <v>-11.843759999999996</v>
          </cell>
          <cell r="F24">
            <v>403.42702000000008</v>
          </cell>
          <cell r="G24">
            <v>419.00299999999999</v>
          </cell>
          <cell r="H24">
            <v>15.575979999999902</v>
          </cell>
          <cell r="I24">
            <v>419.00299999999999</v>
          </cell>
        </row>
        <row r="25">
          <cell r="A25" t="str">
            <v>PSM</v>
          </cell>
          <cell r="B25" t="str">
            <v>Smartrider</v>
          </cell>
          <cell r="C25">
            <v>0</v>
          </cell>
          <cell r="D25">
            <v>0</v>
          </cell>
          <cell r="E25">
            <v>0</v>
          </cell>
          <cell r="F25">
            <v>0</v>
          </cell>
          <cell r="G25">
            <v>0</v>
          </cell>
          <cell r="H25">
            <v>0</v>
          </cell>
          <cell r="I25">
            <v>0</v>
          </cell>
        </row>
        <row r="26">
          <cell r="C26">
            <v>0</v>
          </cell>
          <cell r="D26">
            <v>0</v>
          </cell>
          <cell r="E26">
            <v>0</v>
          </cell>
          <cell r="F26">
            <v>0</v>
          </cell>
          <cell r="G26">
            <v>0</v>
          </cell>
          <cell r="H26">
            <v>0</v>
          </cell>
          <cell r="I26">
            <v>0</v>
          </cell>
        </row>
        <row r="27">
          <cell r="A27" t="str">
            <v>SBUS</v>
          </cell>
          <cell r="C27">
            <v>0</v>
          </cell>
          <cell r="D27">
            <v>0</v>
          </cell>
          <cell r="E27">
            <v>0</v>
          </cell>
          <cell r="F27">
            <v>0</v>
          </cell>
          <cell r="G27">
            <v>0</v>
          </cell>
          <cell r="H27">
            <v>0</v>
          </cell>
          <cell r="I27">
            <v>0</v>
          </cell>
        </row>
        <row r="28">
          <cell r="C28">
            <v>0</v>
          </cell>
          <cell r="D28">
            <v>0</v>
          </cell>
          <cell r="E28">
            <v>0</v>
          </cell>
          <cell r="F28">
            <v>0</v>
          </cell>
          <cell r="G28">
            <v>0</v>
          </cell>
          <cell r="H28">
            <v>0</v>
          </cell>
          <cell r="I28">
            <v>0</v>
          </cell>
        </row>
        <row r="29">
          <cell r="A29" t="str">
            <v>SBS</v>
          </cell>
          <cell r="B29" t="str">
            <v>School Bus Services</v>
          </cell>
          <cell r="C29">
            <v>14980.553269999997</v>
          </cell>
          <cell r="D29">
            <v>14768.093999999999</v>
          </cell>
          <cell r="E29">
            <v>-212.45926999999756</v>
          </cell>
          <cell r="F29">
            <v>120262.83872999993</v>
          </cell>
          <cell r="G29">
            <v>119997</v>
          </cell>
          <cell r="H29">
            <v>-265.83872999993037</v>
          </cell>
          <cell r="I29">
            <v>119997</v>
          </cell>
        </row>
        <row r="30">
          <cell r="C30">
            <v>0</v>
          </cell>
          <cell r="D30">
            <v>0</v>
          </cell>
          <cell r="E30">
            <v>0</v>
          </cell>
          <cell r="F30">
            <v>0</v>
          </cell>
          <cell r="G30">
            <v>0</v>
          </cell>
          <cell r="H30">
            <v>0</v>
          </cell>
          <cell r="I30">
            <v>0</v>
          </cell>
        </row>
        <row r="31">
          <cell r="A31" t="str">
            <v>TTO</v>
          </cell>
          <cell r="C31">
            <v>0</v>
          </cell>
          <cell r="D31">
            <v>0</v>
          </cell>
          <cell r="E31">
            <v>0</v>
          </cell>
          <cell r="F31">
            <v>0</v>
          </cell>
          <cell r="G31">
            <v>0</v>
          </cell>
          <cell r="H31">
            <v>0</v>
          </cell>
          <cell r="I31">
            <v>0</v>
          </cell>
        </row>
        <row r="32">
          <cell r="C32">
            <v>0</v>
          </cell>
          <cell r="D32">
            <v>0</v>
          </cell>
          <cell r="E32">
            <v>0</v>
          </cell>
          <cell r="F32">
            <v>0</v>
          </cell>
          <cell r="G32">
            <v>0</v>
          </cell>
          <cell r="H32">
            <v>0</v>
          </cell>
          <cell r="I32">
            <v>0</v>
          </cell>
        </row>
        <row r="33">
          <cell r="A33" t="str">
            <v>UMT</v>
          </cell>
          <cell r="B33" t="str">
            <v>Train Operations</v>
          </cell>
          <cell r="C33">
            <v>3908.3948699999996</v>
          </cell>
          <cell r="D33">
            <v>5416.2759999999998</v>
          </cell>
          <cell r="E33">
            <v>1507.8811300000002</v>
          </cell>
          <cell r="F33">
            <v>58197.939179999987</v>
          </cell>
          <cell r="G33">
            <v>59948</v>
          </cell>
          <cell r="H33">
            <v>1750.0608200000133</v>
          </cell>
          <cell r="I33">
            <v>59948</v>
          </cell>
        </row>
        <row r="34">
          <cell r="A34" t="str">
            <v>USE</v>
          </cell>
          <cell r="B34" t="str">
            <v>Security Services</v>
          </cell>
          <cell r="C34">
            <v>3384.0840000000003</v>
          </cell>
          <cell r="D34">
            <v>4275.9350000000004</v>
          </cell>
          <cell r="E34">
            <v>891.85100000000011</v>
          </cell>
          <cell r="F34">
            <v>44078.240319999953</v>
          </cell>
          <cell r="G34">
            <v>48885.904999999999</v>
          </cell>
          <cell r="H34">
            <v>4807.6646800000453</v>
          </cell>
          <cell r="I34">
            <v>48885.904999999999</v>
          </cell>
        </row>
        <row r="35">
          <cell r="A35" t="str">
            <v>UMU</v>
          </cell>
          <cell r="B35" t="str">
            <v>Railcar Maintenance</v>
          </cell>
          <cell r="C35">
            <v>1784.5694600000006</v>
          </cell>
          <cell r="D35">
            <v>2006.4690000000001</v>
          </cell>
          <cell r="E35">
            <v>221.89953999999943</v>
          </cell>
          <cell r="F35">
            <v>21833.565569999999</v>
          </cell>
          <cell r="G35">
            <v>22951</v>
          </cell>
          <cell r="H35">
            <v>1117.4344300000012</v>
          </cell>
          <cell r="I35">
            <v>22951</v>
          </cell>
        </row>
        <row r="36">
          <cell r="A36" t="str">
            <v>URB</v>
          </cell>
          <cell r="B36" t="str">
            <v>Railcar Maintenance</v>
          </cell>
          <cell r="C36">
            <v>2213.3901700000001</v>
          </cell>
          <cell r="D36">
            <v>1889.173</v>
          </cell>
          <cell r="E36">
            <v>-324.21717000000012</v>
          </cell>
          <cell r="F36">
            <v>23114.410329999999</v>
          </cell>
          <cell r="G36">
            <v>22150</v>
          </cell>
          <cell r="H36">
            <v>-964.41032999999879</v>
          </cell>
          <cell r="I36">
            <v>22150</v>
          </cell>
        </row>
        <row r="37">
          <cell r="A37" t="str">
            <v>UDE</v>
          </cell>
          <cell r="B37" t="str">
            <v>Railcar Maintenance</v>
          </cell>
          <cell r="C37">
            <v>5.41799999999837E-2</v>
          </cell>
          <cell r="D37">
            <v>7.0000000000000001E-3</v>
          </cell>
          <cell r="E37">
            <v>-4.71799999999837E-2</v>
          </cell>
          <cell r="F37">
            <v>5.418000000004531E-2</v>
          </cell>
          <cell r="G37">
            <v>0</v>
          </cell>
          <cell r="H37">
            <v>-5.418000000004531E-2</v>
          </cell>
          <cell r="I37">
            <v>0</v>
          </cell>
        </row>
        <row r="38">
          <cell r="A38" t="str">
            <v>UMA</v>
          </cell>
          <cell r="B38" t="str">
            <v>Railcar Maintenance</v>
          </cell>
          <cell r="C38">
            <v>9.0949470177292826E-16</v>
          </cell>
          <cell r="D38">
            <v>2E-3</v>
          </cell>
          <cell r="E38">
            <v>1.9999999999990906E-3</v>
          </cell>
          <cell r="F38">
            <v>0</v>
          </cell>
          <cell r="G38">
            <v>0</v>
          </cell>
          <cell r="H38">
            <v>0</v>
          </cell>
          <cell r="I38">
            <v>0</v>
          </cell>
        </row>
        <row r="39">
          <cell r="A39" t="str">
            <v>UMB</v>
          </cell>
          <cell r="B39" t="str">
            <v>Railcar Maintenance</v>
          </cell>
          <cell r="C39">
            <v>3.7999999995372492E-4</v>
          </cell>
          <cell r="D39">
            <v>6.0000000000000001E-3</v>
          </cell>
          <cell r="E39">
            <v>5.6200000000462755E-3</v>
          </cell>
          <cell r="F39">
            <v>3.8000000023748724E-4</v>
          </cell>
          <cell r="G39">
            <v>0</v>
          </cell>
          <cell r="H39">
            <v>-3.8000000023748724E-4</v>
          </cell>
          <cell r="I39">
            <v>0</v>
          </cell>
        </row>
        <row r="40">
          <cell r="A40" t="str">
            <v>UMO</v>
          </cell>
          <cell r="B40" t="str">
            <v>Railcar Maintenance</v>
          </cell>
          <cell r="C40">
            <v>102.24398000000005</v>
          </cell>
          <cell r="D40">
            <v>95.6</v>
          </cell>
          <cell r="E40">
            <v>-6.643980000000056</v>
          </cell>
          <cell r="F40">
            <v>1132.60628</v>
          </cell>
          <cell r="G40">
            <v>1189.0999999999999</v>
          </cell>
          <cell r="H40">
            <v>56.493719999999939</v>
          </cell>
          <cell r="I40">
            <v>1189.0999999999999</v>
          </cell>
        </row>
        <row r="41">
          <cell r="A41" t="str">
            <v>UMP</v>
          </cell>
          <cell r="B41" t="str">
            <v>Railcar Maintenance</v>
          </cell>
          <cell r="C41">
            <v>1.7789999999984936E-2</v>
          </cell>
          <cell r="D41">
            <v>3.0000000000000001E-3</v>
          </cell>
          <cell r="E41">
            <v>-1.4789999999984937E-2</v>
          </cell>
          <cell r="F41">
            <v>1.7790000000057121E-2</v>
          </cell>
          <cell r="G41">
            <v>0</v>
          </cell>
          <cell r="H41">
            <v>-1.7790000000057121E-2</v>
          </cell>
          <cell r="I41">
            <v>0</v>
          </cell>
        </row>
        <row r="42">
          <cell r="A42" t="str">
            <v>UCU</v>
          </cell>
          <cell r="B42" t="str">
            <v>Customer Services</v>
          </cell>
          <cell r="C42">
            <v>1938.1261100000002</v>
          </cell>
          <cell r="D42">
            <v>1730.09</v>
          </cell>
          <cell r="E42">
            <v>-208.03611000000024</v>
          </cell>
          <cell r="F42">
            <v>19478.179689999994</v>
          </cell>
          <cell r="G42">
            <v>19989.3</v>
          </cell>
          <cell r="H42">
            <v>511.1203100000057</v>
          </cell>
          <cell r="I42">
            <v>19989.3</v>
          </cell>
        </row>
        <row r="43">
          <cell r="A43" t="str">
            <v>UHO</v>
          </cell>
          <cell r="B43" t="str">
            <v>Administration</v>
          </cell>
          <cell r="C43">
            <v>3934.6202300000014</v>
          </cell>
          <cell r="D43">
            <v>4926.5110000000004</v>
          </cell>
          <cell r="E43">
            <v>991.89076999999907</v>
          </cell>
          <cell r="F43">
            <v>13258.067279999997</v>
          </cell>
          <cell r="G43">
            <v>14077.695</v>
          </cell>
          <cell r="H43">
            <v>819.62772000000223</v>
          </cell>
          <cell r="I43">
            <v>14077.695</v>
          </cell>
        </row>
        <row r="44">
          <cell r="A44">
            <v>0</v>
          </cell>
          <cell r="B44">
            <v>0</v>
          </cell>
          <cell r="C44">
            <v>0</v>
          </cell>
          <cell r="D44">
            <v>0</v>
          </cell>
          <cell r="E44">
            <v>0</v>
          </cell>
          <cell r="F44">
            <v>0</v>
          </cell>
          <cell r="G44">
            <v>0</v>
          </cell>
          <cell r="H44">
            <v>0</v>
          </cell>
          <cell r="I44">
            <v>0</v>
          </cell>
        </row>
        <row r="45">
          <cell r="A45" t="str">
            <v>Transfer Expenditure Network</v>
          </cell>
          <cell r="B45">
            <v>0</v>
          </cell>
          <cell r="C45">
            <v>0</v>
          </cell>
          <cell r="D45">
            <v>0</v>
          </cell>
          <cell r="E45">
            <v>0</v>
          </cell>
          <cell r="F45">
            <v>0</v>
          </cell>
          <cell r="G45">
            <v>0</v>
          </cell>
          <cell r="H45">
            <v>0</v>
          </cell>
          <cell r="I45">
            <v>0</v>
          </cell>
        </row>
        <row r="46">
          <cell r="A46">
            <v>0</v>
          </cell>
          <cell r="B46">
            <v>0</v>
          </cell>
          <cell r="C46">
            <v>0</v>
          </cell>
          <cell r="D46">
            <v>0</v>
          </cell>
          <cell r="E46">
            <v>0</v>
          </cell>
          <cell r="F46">
            <v>0</v>
          </cell>
          <cell r="G46">
            <v>0</v>
          </cell>
          <cell r="H46">
            <v>0</v>
          </cell>
          <cell r="I46">
            <v>0</v>
          </cell>
        </row>
        <row r="47">
          <cell r="A47" t="str">
            <v>UCS</v>
          </cell>
          <cell r="B47" t="str">
            <v>Infrastructure</v>
          </cell>
          <cell r="C47">
            <v>3811.688500000002</v>
          </cell>
          <cell r="D47">
            <v>1403.1210000000001</v>
          </cell>
          <cell r="E47">
            <v>-2408.5675000000019</v>
          </cell>
          <cell r="F47">
            <v>21487.631930000003</v>
          </cell>
          <cell r="G47">
            <v>19274.746999999999</v>
          </cell>
          <cell r="H47">
            <v>-2212.8849300000038</v>
          </cell>
          <cell r="I47">
            <v>19274.746999999999</v>
          </cell>
        </row>
        <row r="48">
          <cell r="A48" t="str">
            <v>UCP</v>
          </cell>
          <cell r="B48" t="str">
            <v>Infrastructure</v>
          </cell>
          <cell r="C48">
            <v>1545.5879500000003</v>
          </cell>
          <cell r="D48">
            <v>1011.751</v>
          </cell>
          <cell r="E48">
            <v>-533.83695000000034</v>
          </cell>
          <cell r="F48">
            <v>11852.528769999995</v>
          </cell>
          <cell r="G48">
            <v>12268.284</v>
          </cell>
          <cell r="H48">
            <v>415.7552300000043</v>
          </cell>
          <cell r="I48">
            <v>12268.284</v>
          </cell>
        </row>
        <row r="49">
          <cell r="A49" t="str">
            <v>UCT</v>
          </cell>
          <cell r="B49" t="str">
            <v>Infrastructure</v>
          </cell>
          <cell r="C49">
            <v>700.49392000000012</v>
          </cell>
          <cell r="D49">
            <v>214.32300000000001</v>
          </cell>
          <cell r="E49">
            <v>-486.17092000000014</v>
          </cell>
          <cell r="F49">
            <v>3131.6493099999998</v>
          </cell>
          <cell r="G49">
            <v>2606.7869999999998</v>
          </cell>
          <cell r="H49">
            <v>-524.86230999999998</v>
          </cell>
          <cell r="I49">
            <v>2606.7869999999998</v>
          </cell>
        </row>
        <row r="50">
          <cell r="A50" t="str">
            <v>UCL</v>
          </cell>
          <cell r="B50" t="str">
            <v>Infrastructure</v>
          </cell>
          <cell r="C50">
            <v>47.648559999999996</v>
          </cell>
          <cell r="D50">
            <v>104.139</v>
          </cell>
          <cell r="E50">
            <v>56.49044</v>
          </cell>
          <cell r="F50">
            <v>1593.4604900000002</v>
          </cell>
          <cell r="G50">
            <v>1249.6679999999999</v>
          </cell>
          <cell r="H50">
            <v>-343.79249000000027</v>
          </cell>
          <cell r="I50">
            <v>1249.6679999999999</v>
          </cell>
        </row>
        <row r="51">
          <cell r="A51" t="str">
            <v>UMD</v>
          </cell>
          <cell r="B51" t="str">
            <v>Infrastructure</v>
          </cell>
          <cell r="C51">
            <v>112.96770000000001</v>
          </cell>
          <cell r="D51">
            <v>78.593000000000004</v>
          </cell>
          <cell r="E51">
            <v>-34.374700000000004</v>
          </cell>
          <cell r="F51">
            <v>1274.4824999999994</v>
          </cell>
          <cell r="G51">
            <v>1030.0840000000001</v>
          </cell>
          <cell r="H51">
            <v>-244.39849999999933</v>
          </cell>
          <cell r="I51">
            <v>1030.0840000000001</v>
          </cell>
        </row>
        <row r="52">
          <cell r="A52" t="str">
            <v>USS</v>
          </cell>
          <cell r="B52" t="str">
            <v>Urban Support Systems</v>
          </cell>
          <cell r="C52">
            <v>128.28702000000001</v>
          </cell>
          <cell r="D52">
            <v>710.82600000000002</v>
          </cell>
          <cell r="E52">
            <v>582.53898000000004</v>
          </cell>
          <cell r="F52">
            <v>1081.8400599999998</v>
          </cell>
          <cell r="G52">
            <v>2140.6280000000002</v>
          </cell>
          <cell r="H52">
            <v>1058.7879400000004</v>
          </cell>
          <cell r="I52">
            <v>2140.6280000000002</v>
          </cell>
        </row>
        <row r="53">
          <cell r="A53" t="str">
            <v>USI</v>
          </cell>
          <cell r="B53" t="str">
            <v>Signals</v>
          </cell>
          <cell r="C53">
            <v>-33.405670000000065</v>
          </cell>
          <cell r="D53">
            <v>863.36699999999996</v>
          </cell>
          <cell r="E53">
            <v>896.77267000000006</v>
          </cell>
          <cell r="F53">
            <v>4477.1237099999989</v>
          </cell>
          <cell r="G53">
            <v>6232.2349999999997</v>
          </cell>
          <cell r="H53">
            <v>1755.1112900000007</v>
          </cell>
          <cell r="I53">
            <v>6232.2349999999997</v>
          </cell>
        </row>
        <row r="54">
          <cell r="A54" t="str">
            <v>UAM</v>
          </cell>
          <cell r="B54" t="str">
            <v>Infrastructure Development</v>
          </cell>
          <cell r="C54">
            <v>5720.6393599999992</v>
          </cell>
          <cell r="D54">
            <v>1339.846</v>
          </cell>
          <cell r="E54">
            <v>-4380.7933599999997</v>
          </cell>
          <cell r="F54">
            <v>12770.203480000006</v>
          </cell>
          <cell r="G54">
            <v>8784.26</v>
          </cell>
          <cell r="H54">
            <v>-3985.9434800000054</v>
          </cell>
          <cell r="I54">
            <v>8784.26</v>
          </cell>
        </row>
        <row r="55">
          <cell r="A55" t="str">
            <v>UCO</v>
          </cell>
          <cell r="B55" t="str">
            <v>Communications</v>
          </cell>
          <cell r="C55">
            <v>404.26483000000007</v>
          </cell>
          <cell r="D55">
            <v>291.846</v>
          </cell>
          <cell r="E55">
            <v>-112.41883000000007</v>
          </cell>
          <cell r="F55">
            <v>3547.9966699999982</v>
          </cell>
          <cell r="G55">
            <v>4102.17</v>
          </cell>
          <cell r="H55">
            <v>554.1733300000019</v>
          </cell>
          <cell r="I55">
            <v>4102.17</v>
          </cell>
        </row>
        <row r="56">
          <cell r="A56" t="str">
            <v>UMS</v>
          </cell>
          <cell r="B56" t="str">
            <v>Communications</v>
          </cell>
          <cell r="C56">
            <v>352.3520400000001</v>
          </cell>
          <cell r="D56">
            <v>167.62</v>
          </cell>
          <cell r="E56">
            <v>-184.7320400000001</v>
          </cell>
          <cell r="F56">
            <v>2088.94947</v>
          </cell>
          <cell r="G56">
            <v>1963.925</v>
          </cell>
          <cell r="H56">
            <v>-125.02447000000006</v>
          </cell>
          <cell r="I56">
            <v>1963.925</v>
          </cell>
        </row>
        <row r="57">
          <cell r="A57" t="str">
            <v>URE</v>
          </cell>
          <cell r="B57" t="str">
            <v>Communications</v>
          </cell>
          <cell r="C57">
            <v>0</v>
          </cell>
          <cell r="D57">
            <v>0</v>
          </cell>
          <cell r="E57">
            <v>0</v>
          </cell>
          <cell r="F57">
            <v>0</v>
          </cell>
          <cell r="G57">
            <v>0</v>
          </cell>
          <cell r="H57">
            <v>0</v>
          </cell>
          <cell r="I57">
            <v>0</v>
          </cell>
        </row>
        <row r="58">
          <cell r="A58" t="str">
            <v>UEO</v>
          </cell>
          <cell r="B58" t="str">
            <v>Electrical including Overhead</v>
          </cell>
          <cell r="C58">
            <v>1004.3581899999999</v>
          </cell>
          <cell r="D58">
            <v>1264.8810000000001</v>
          </cell>
          <cell r="E58">
            <v>260.52281000000016</v>
          </cell>
          <cell r="F58">
            <v>6215.5036799999998</v>
          </cell>
          <cell r="G58">
            <v>6013.6049999999996</v>
          </cell>
          <cell r="H58">
            <v>-201.89868000000024</v>
          </cell>
          <cell r="I58">
            <v>6013.6049999999996</v>
          </cell>
        </row>
        <row r="59">
          <cell r="A59" t="str">
            <v>UES</v>
          </cell>
          <cell r="B59" t="str">
            <v>Electrical including Overhead</v>
          </cell>
          <cell r="C59">
            <v>154.22773000000015</v>
          </cell>
          <cell r="D59">
            <v>157.28200000000001</v>
          </cell>
          <cell r="E59">
            <v>3.0542699999998604</v>
          </cell>
          <cell r="F59">
            <v>1799.2351799999992</v>
          </cell>
          <cell r="G59">
            <v>2236.0079999999998</v>
          </cell>
          <cell r="H59">
            <v>436.77282000000059</v>
          </cell>
          <cell r="I59">
            <v>2236.0079999999998</v>
          </cell>
        </row>
        <row r="60">
          <cell r="A60" t="str">
            <v>UEC</v>
          </cell>
          <cell r="B60" t="str">
            <v>Electrical including Overhead</v>
          </cell>
          <cell r="C60">
            <v>-130.22019999999992</v>
          </cell>
          <cell r="D60">
            <v>113.428</v>
          </cell>
          <cell r="E60">
            <v>243.64819999999992</v>
          </cell>
          <cell r="F60">
            <v>1628.92416</v>
          </cell>
          <cell r="G60">
            <v>1862.61</v>
          </cell>
          <cell r="H60">
            <v>233.68583999999987</v>
          </cell>
          <cell r="I60">
            <v>1862.61</v>
          </cell>
        </row>
        <row r="61">
          <cell r="A61" t="str">
            <v>UME</v>
          </cell>
          <cell r="B61" t="str">
            <v>Electrical including Overhead</v>
          </cell>
          <cell r="C61">
            <v>18.570369999999997</v>
          </cell>
          <cell r="D61">
            <v>67.587000000000003</v>
          </cell>
          <cell r="E61">
            <v>49.016630000000006</v>
          </cell>
          <cell r="F61">
            <v>434.78107000000006</v>
          </cell>
          <cell r="G61">
            <v>703.94899999999996</v>
          </cell>
          <cell r="H61">
            <v>269.1679299999999</v>
          </cell>
          <cell r="I61">
            <v>703.94899999999996</v>
          </cell>
        </row>
        <row r="62">
          <cell r="A62" t="str">
            <v>UTP</v>
          </cell>
          <cell r="B62" t="str">
            <v>Electrical including Overhead</v>
          </cell>
          <cell r="C62">
            <v>0</v>
          </cell>
          <cell r="D62">
            <v>0</v>
          </cell>
          <cell r="E62">
            <v>0</v>
          </cell>
          <cell r="F62">
            <v>0</v>
          </cell>
          <cell r="G62">
            <v>0</v>
          </cell>
          <cell r="H62">
            <v>0</v>
          </cell>
          <cell r="I62">
            <v>0</v>
          </cell>
        </row>
        <row r="63">
          <cell r="A63" t="str">
            <v>UDR</v>
          </cell>
          <cell r="B63" t="str">
            <v>Other</v>
          </cell>
          <cell r="C63">
            <v>0</v>
          </cell>
          <cell r="D63">
            <v>0</v>
          </cell>
          <cell r="E63">
            <v>0</v>
          </cell>
          <cell r="F63">
            <v>0</v>
          </cell>
          <cell r="G63">
            <v>0</v>
          </cell>
          <cell r="H63">
            <v>0</v>
          </cell>
          <cell r="I63">
            <v>0</v>
          </cell>
        </row>
        <row r="64">
          <cell r="A64">
            <v>0</v>
          </cell>
          <cell r="C64">
            <v>0</v>
          </cell>
          <cell r="D64">
            <v>0</v>
          </cell>
          <cell r="E64">
            <v>0</v>
          </cell>
          <cell r="F64">
            <v>0</v>
          </cell>
          <cell r="G64">
            <v>0</v>
          </cell>
          <cell r="H64">
            <v>0</v>
          </cell>
          <cell r="I64">
            <v>0</v>
          </cell>
        </row>
        <row r="65">
          <cell r="A65" t="str">
            <v>TRANSWA</v>
          </cell>
          <cell r="C65">
            <v>0</v>
          </cell>
          <cell r="D65">
            <v>0</v>
          </cell>
          <cell r="E65">
            <v>0</v>
          </cell>
          <cell r="F65">
            <v>0</v>
          </cell>
          <cell r="G65">
            <v>0</v>
          </cell>
          <cell r="H65">
            <v>0</v>
          </cell>
          <cell r="I65">
            <v>0</v>
          </cell>
        </row>
        <row r="66">
          <cell r="C66">
            <v>0</v>
          </cell>
          <cell r="D66">
            <v>0</v>
          </cell>
          <cell r="E66">
            <v>0</v>
          </cell>
          <cell r="F66">
            <v>0</v>
          </cell>
          <cell r="G66">
            <v>0</v>
          </cell>
          <cell r="H66">
            <v>0</v>
          </cell>
          <cell r="I66">
            <v>0</v>
          </cell>
        </row>
        <row r="67">
          <cell r="A67" t="str">
            <v>PAL</v>
          </cell>
          <cell r="B67" t="str">
            <v>Railcars</v>
          </cell>
          <cell r="C67">
            <v>58.259730000000005</v>
          </cell>
          <cell r="D67">
            <v>70.436000000000007</v>
          </cell>
          <cell r="E67">
            <v>12.176270000000002</v>
          </cell>
          <cell r="F67">
            <v>814.43500000000017</v>
          </cell>
          <cell r="G67">
            <v>982.11099999999999</v>
          </cell>
          <cell r="H67">
            <v>167.67599999999982</v>
          </cell>
          <cell r="I67">
            <v>982.11099999999999</v>
          </cell>
        </row>
        <row r="68">
          <cell r="A68" t="str">
            <v>PAU</v>
          </cell>
          <cell r="B68" t="str">
            <v>Railcars</v>
          </cell>
          <cell r="C68">
            <v>478.66285999999997</v>
          </cell>
          <cell r="D68">
            <v>361.56900000000002</v>
          </cell>
          <cell r="E68">
            <v>-117.09385999999995</v>
          </cell>
          <cell r="F68">
            <v>3696.6822200000015</v>
          </cell>
          <cell r="G68">
            <v>4893.0609999999997</v>
          </cell>
          <cell r="H68">
            <v>1196.3787799999982</v>
          </cell>
          <cell r="I68">
            <v>4893.0609999999997</v>
          </cell>
        </row>
        <row r="69">
          <cell r="A69" t="str">
            <v>PDT</v>
          </cell>
          <cell r="B69" t="str">
            <v>Railcars</v>
          </cell>
          <cell r="C69">
            <v>0</v>
          </cell>
          <cell r="D69">
            <v>126.818</v>
          </cell>
          <cell r="E69">
            <v>126.818</v>
          </cell>
          <cell r="F69">
            <v>298.25162000000012</v>
          </cell>
          <cell r="G69">
            <v>1543</v>
          </cell>
          <cell r="H69">
            <v>1244.74838</v>
          </cell>
          <cell r="I69">
            <v>1543</v>
          </cell>
        </row>
        <row r="70">
          <cell r="A70" t="str">
            <v>PPR</v>
          </cell>
          <cell r="B70" t="str">
            <v>Railcars</v>
          </cell>
          <cell r="C70">
            <v>1177.44228</v>
          </cell>
          <cell r="D70">
            <v>884.91700000000003</v>
          </cell>
          <cell r="E70">
            <v>-292.52527999999995</v>
          </cell>
          <cell r="F70">
            <v>9920.9320800000041</v>
          </cell>
          <cell r="G70">
            <v>10420.281999999999</v>
          </cell>
          <cell r="H70">
            <v>499.34991999999511</v>
          </cell>
          <cell r="I70">
            <v>10420.281999999999</v>
          </cell>
        </row>
        <row r="71">
          <cell r="A71" t="str">
            <v>RME</v>
          </cell>
          <cell r="B71" t="str">
            <v>Railcars</v>
          </cell>
          <cell r="C71">
            <v>0</v>
          </cell>
          <cell r="D71">
            <v>0</v>
          </cell>
          <cell r="E71">
            <v>0</v>
          </cell>
          <cell r="F71">
            <v>0</v>
          </cell>
          <cell r="G71">
            <v>0</v>
          </cell>
          <cell r="H71">
            <v>0</v>
          </cell>
          <cell r="I71">
            <v>0</v>
          </cell>
        </row>
        <row r="72">
          <cell r="A72" t="str">
            <v>RCO</v>
          </cell>
          <cell r="B72" t="str">
            <v>Road Coaches</v>
          </cell>
          <cell r="C72">
            <v>1117.3352600000001</v>
          </cell>
          <cell r="D72">
            <v>733.31</v>
          </cell>
          <cell r="E72">
            <v>-384.02526000000012</v>
          </cell>
          <cell r="F72">
            <v>9851.9359699999986</v>
          </cell>
          <cell r="G72">
            <v>8947.3880000000008</v>
          </cell>
          <cell r="H72">
            <v>-904.5479699999978</v>
          </cell>
          <cell r="I72">
            <v>8947.3880000000008</v>
          </cell>
        </row>
        <row r="73">
          <cell r="A73" t="str">
            <v>BAL</v>
          </cell>
          <cell r="B73" t="str">
            <v>Reservations</v>
          </cell>
          <cell r="C73">
            <v>17.541310000000003</v>
          </cell>
          <cell r="D73">
            <v>14.831</v>
          </cell>
          <cell r="E73">
            <v>-2.7103100000000033</v>
          </cell>
          <cell r="F73">
            <v>195.8638</v>
          </cell>
          <cell r="G73">
            <v>178.30699999999999</v>
          </cell>
          <cell r="H73">
            <v>-17.55680000000001</v>
          </cell>
          <cell r="I73">
            <v>178.30699999999999</v>
          </cell>
        </row>
        <row r="74">
          <cell r="A74" t="str">
            <v>BBO</v>
          </cell>
          <cell r="B74" t="str">
            <v>Reservations</v>
          </cell>
          <cell r="C74">
            <v>52.314179999999993</v>
          </cell>
          <cell r="D74">
            <v>51.545999999999999</v>
          </cell>
          <cell r="E74">
            <v>-0.76817999999999387</v>
          </cell>
          <cell r="F74">
            <v>564.70971999999983</v>
          </cell>
          <cell r="G74">
            <v>620.57000000000005</v>
          </cell>
          <cell r="H74">
            <v>55.860280000000216</v>
          </cell>
          <cell r="I74">
            <v>620.57000000000005</v>
          </cell>
        </row>
        <row r="75">
          <cell r="A75" t="str">
            <v>BGE</v>
          </cell>
          <cell r="B75" t="str">
            <v>Reservations</v>
          </cell>
          <cell r="C75">
            <v>11.727820000000001</v>
          </cell>
          <cell r="D75">
            <v>10.837</v>
          </cell>
          <cell r="E75">
            <v>-0.8908200000000015</v>
          </cell>
          <cell r="F75">
            <v>164.71813999999995</v>
          </cell>
          <cell r="G75">
            <v>134.041</v>
          </cell>
          <cell r="H75">
            <v>-30.677139999999952</v>
          </cell>
          <cell r="I75">
            <v>134.041</v>
          </cell>
        </row>
        <row r="76">
          <cell r="A76" t="str">
            <v>BKA</v>
          </cell>
          <cell r="B76" t="str">
            <v>Reservations</v>
          </cell>
          <cell r="C76">
            <v>-18.922649999999997</v>
          </cell>
          <cell r="D76">
            <v>23.582999999999998</v>
          </cell>
          <cell r="E76">
            <v>42.505649999999996</v>
          </cell>
          <cell r="F76">
            <v>289.57096999999999</v>
          </cell>
          <cell r="G76">
            <v>289.53800000000001</v>
          </cell>
          <cell r="H76">
            <v>-3.2969999999977517E-2</v>
          </cell>
          <cell r="I76">
            <v>289.53800000000001</v>
          </cell>
        </row>
        <row r="77">
          <cell r="A77" t="str">
            <v>BNO</v>
          </cell>
          <cell r="B77" t="str">
            <v>Reservations</v>
          </cell>
          <cell r="C77">
            <v>8.7500699999999991</v>
          </cell>
          <cell r="D77">
            <v>5.4509999999999996</v>
          </cell>
          <cell r="E77">
            <v>-3.2990699999999995</v>
          </cell>
          <cell r="F77">
            <v>112.09802999999999</v>
          </cell>
          <cell r="G77">
            <v>67.034000000000006</v>
          </cell>
          <cell r="H77">
            <v>-45.064029999999988</v>
          </cell>
          <cell r="I77">
            <v>67.034000000000006</v>
          </cell>
        </row>
        <row r="78">
          <cell r="A78" t="str">
            <v>BTP</v>
          </cell>
          <cell r="B78" t="str">
            <v>Reservations</v>
          </cell>
          <cell r="C78">
            <v>252.65610999999993</v>
          </cell>
          <cell r="D78">
            <v>227.304</v>
          </cell>
          <cell r="E78">
            <v>-25.352109999999925</v>
          </cell>
          <cell r="F78">
            <v>2486.8044599999998</v>
          </cell>
          <cell r="G78">
            <v>2817.5059999999999</v>
          </cell>
          <cell r="H78">
            <v>330.70154000000002</v>
          </cell>
          <cell r="I78">
            <v>2817.5059999999999</v>
          </cell>
        </row>
        <row r="79">
          <cell r="A79" t="str">
            <v>PAD</v>
          </cell>
          <cell r="B79" t="str">
            <v>Administration</v>
          </cell>
          <cell r="C79">
            <v>403.48989999999992</v>
          </cell>
          <cell r="D79">
            <v>217.41900000000001</v>
          </cell>
          <cell r="E79">
            <v>-186.07089999999991</v>
          </cell>
          <cell r="F79">
            <v>3044.4859399999991</v>
          </cell>
          <cell r="G79">
            <v>2708.1619999999998</v>
          </cell>
          <cell r="H79">
            <v>-336.32393999999931</v>
          </cell>
          <cell r="I79">
            <v>2708.1619999999998</v>
          </cell>
        </row>
        <row r="80">
          <cell r="A80" t="str">
            <v>PIP</v>
          </cell>
          <cell r="B80" t="str">
            <v>Indian Pacific (Concessions)</v>
          </cell>
          <cell r="C80">
            <v>72.820909999999998</v>
          </cell>
          <cell r="D80">
            <v>68</v>
          </cell>
          <cell r="E80">
            <v>-4.8209099999999978</v>
          </cell>
          <cell r="F80">
            <v>806.80842000000007</v>
          </cell>
          <cell r="G80">
            <v>816</v>
          </cell>
          <cell r="H80">
            <v>9.1915799999999308</v>
          </cell>
          <cell r="I80">
            <v>816</v>
          </cell>
        </row>
        <row r="81">
          <cell r="C81">
            <v>0</v>
          </cell>
          <cell r="D81">
            <v>0</v>
          </cell>
          <cell r="E81">
            <v>0</v>
          </cell>
          <cell r="F81">
            <v>0</v>
          </cell>
          <cell r="G81">
            <v>0</v>
          </cell>
          <cell r="H81">
            <v>0</v>
          </cell>
          <cell r="I81">
            <v>0</v>
          </cell>
        </row>
        <row r="82">
          <cell r="A82" t="str">
            <v>NETWORK</v>
          </cell>
          <cell r="C82">
            <v>0</v>
          </cell>
          <cell r="D82">
            <v>0</v>
          </cell>
          <cell r="E82">
            <v>0</v>
          </cell>
          <cell r="F82">
            <v>0</v>
          </cell>
          <cell r="G82">
            <v>0</v>
          </cell>
          <cell r="H82">
            <v>0</v>
          </cell>
          <cell r="I82">
            <v>0</v>
          </cell>
        </row>
        <row r="83">
          <cell r="C83">
            <v>0</v>
          </cell>
          <cell r="D83">
            <v>0</v>
          </cell>
          <cell r="E83">
            <v>0</v>
          </cell>
          <cell r="F83">
            <v>0</v>
          </cell>
          <cell r="G83">
            <v>0</v>
          </cell>
          <cell r="H83">
            <v>0</v>
          </cell>
          <cell r="I83">
            <v>0</v>
          </cell>
        </row>
        <row r="84">
          <cell r="A84" t="str">
            <v>NSI</v>
          </cell>
          <cell r="B84" t="str">
            <v>Signals</v>
          </cell>
          <cell r="C84">
            <v>539.96051999999997</v>
          </cell>
          <cell r="D84">
            <v>196.65199999999999</v>
          </cell>
          <cell r="E84">
            <v>-343.30851999999999</v>
          </cell>
          <cell r="F84">
            <v>2045.3006299999997</v>
          </cell>
          <cell r="G84">
            <v>2553.39</v>
          </cell>
          <cell r="H84">
            <v>508.08937000000014</v>
          </cell>
          <cell r="I84">
            <v>2553.39</v>
          </cell>
        </row>
        <row r="85">
          <cell r="A85" t="str">
            <v>USI</v>
          </cell>
          <cell r="B85" t="str">
            <v>Signals</v>
          </cell>
          <cell r="C85">
            <v>-33.405670000000065</v>
          </cell>
          <cell r="D85">
            <v>863.36699999999996</v>
          </cell>
          <cell r="E85">
            <v>896.77267000000006</v>
          </cell>
          <cell r="F85">
            <v>4477.1237099999989</v>
          </cell>
          <cell r="G85">
            <v>6232.2349999999997</v>
          </cell>
          <cell r="H85">
            <v>1755.1112900000007</v>
          </cell>
          <cell r="I85">
            <v>6232.2349999999997</v>
          </cell>
        </row>
        <row r="86">
          <cell r="A86" t="str">
            <v>UEC</v>
          </cell>
          <cell r="B86" t="str">
            <v>Electrical</v>
          </cell>
          <cell r="C86">
            <v>-130.22019999999992</v>
          </cell>
          <cell r="D86">
            <v>113.428</v>
          </cell>
          <cell r="E86">
            <v>243.64819999999992</v>
          </cell>
          <cell r="F86">
            <v>1628.92416</v>
          </cell>
          <cell r="G86">
            <v>1862.61</v>
          </cell>
          <cell r="H86">
            <v>233.68583999999987</v>
          </cell>
          <cell r="I86">
            <v>1862.61</v>
          </cell>
        </row>
        <row r="87">
          <cell r="A87" t="str">
            <v>UEO</v>
          </cell>
          <cell r="B87" t="str">
            <v>Electrical</v>
          </cell>
          <cell r="C87">
            <v>1004.3581899999999</v>
          </cell>
          <cell r="D87">
            <v>1264.8810000000001</v>
          </cell>
          <cell r="E87">
            <v>260.52281000000016</v>
          </cell>
          <cell r="F87">
            <v>6215.5036799999998</v>
          </cell>
          <cell r="G87">
            <v>6013.6049999999996</v>
          </cell>
          <cell r="H87">
            <v>-201.89868000000024</v>
          </cell>
          <cell r="I87">
            <v>6013.6049999999996</v>
          </cell>
        </row>
        <row r="88">
          <cell r="A88" t="str">
            <v>UES</v>
          </cell>
          <cell r="B88" t="str">
            <v>Electrical</v>
          </cell>
          <cell r="C88">
            <v>154.22773000000015</v>
          </cell>
          <cell r="D88">
            <v>157.28200000000001</v>
          </cell>
          <cell r="E88">
            <v>3.0542699999998604</v>
          </cell>
          <cell r="F88">
            <v>1799.2351799999992</v>
          </cell>
          <cell r="G88">
            <v>2236.0079999999998</v>
          </cell>
          <cell r="H88">
            <v>436.77282000000059</v>
          </cell>
          <cell r="I88">
            <v>2236.0079999999998</v>
          </cell>
        </row>
        <row r="89">
          <cell r="A89" t="str">
            <v>UME</v>
          </cell>
          <cell r="B89" t="str">
            <v>Electrical</v>
          </cell>
          <cell r="C89">
            <v>18.570369999999997</v>
          </cell>
          <cell r="D89">
            <v>67.587000000000003</v>
          </cell>
          <cell r="E89">
            <v>49.016630000000006</v>
          </cell>
          <cell r="F89">
            <v>434.78107000000006</v>
          </cell>
          <cell r="G89">
            <v>703.94899999999996</v>
          </cell>
          <cell r="H89">
            <v>269.1679299999999</v>
          </cell>
          <cell r="I89">
            <v>703.94899999999996</v>
          </cell>
        </row>
        <row r="90">
          <cell r="A90" t="str">
            <v>UTP</v>
          </cell>
          <cell r="B90" t="str">
            <v>Electrical</v>
          </cell>
          <cell r="C90">
            <v>0</v>
          </cell>
          <cell r="D90">
            <v>0</v>
          </cell>
          <cell r="E90">
            <v>0</v>
          </cell>
          <cell r="F90">
            <v>0</v>
          </cell>
          <cell r="G90">
            <v>0</v>
          </cell>
          <cell r="H90">
            <v>0</v>
          </cell>
          <cell r="I90">
            <v>0</v>
          </cell>
        </row>
        <row r="91">
          <cell r="A91" t="str">
            <v>NMC</v>
          </cell>
          <cell r="B91" t="str">
            <v>Communications</v>
          </cell>
          <cell r="C91">
            <v>86.277340000000024</v>
          </cell>
          <cell r="D91">
            <v>81.974000000000004</v>
          </cell>
          <cell r="E91">
            <v>-4.3033400000000199</v>
          </cell>
          <cell r="F91">
            <v>990.52243999999996</v>
          </cell>
          <cell r="G91">
            <v>1228.6099999999999</v>
          </cell>
          <cell r="H91">
            <v>238.08755999999994</v>
          </cell>
          <cell r="I91">
            <v>1228.6099999999999</v>
          </cell>
        </row>
        <row r="92">
          <cell r="A92" t="str">
            <v>UCO</v>
          </cell>
          <cell r="B92" t="str">
            <v>Communications</v>
          </cell>
          <cell r="C92">
            <v>404.26483000000007</v>
          </cell>
          <cell r="D92">
            <v>291.846</v>
          </cell>
          <cell r="E92">
            <v>-112.41883000000007</v>
          </cell>
          <cell r="F92">
            <v>3547.9966699999982</v>
          </cell>
          <cell r="G92">
            <v>4102.17</v>
          </cell>
          <cell r="H92">
            <v>554.1733300000019</v>
          </cell>
          <cell r="I92">
            <v>4102.17</v>
          </cell>
        </row>
        <row r="93">
          <cell r="A93" t="str">
            <v>UMS</v>
          </cell>
          <cell r="B93" t="str">
            <v>Control Systems</v>
          </cell>
          <cell r="C93">
            <v>352.3520400000001</v>
          </cell>
          <cell r="D93">
            <v>167.62</v>
          </cell>
          <cell r="E93">
            <v>-184.7320400000001</v>
          </cell>
          <cell r="F93">
            <v>2088.94947</v>
          </cell>
          <cell r="G93">
            <v>1963.925</v>
          </cell>
          <cell r="H93">
            <v>-125.02447000000006</v>
          </cell>
          <cell r="I93">
            <v>1963.925</v>
          </cell>
        </row>
        <row r="94">
          <cell r="A94" t="str">
            <v>URE</v>
          </cell>
          <cell r="B94" t="str">
            <v>Control Systems</v>
          </cell>
          <cell r="C94">
            <v>0</v>
          </cell>
          <cell r="D94">
            <v>0</v>
          </cell>
          <cell r="E94">
            <v>0</v>
          </cell>
          <cell r="F94">
            <v>0</v>
          </cell>
          <cell r="G94">
            <v>0</v>
          </cell>
          <cell r="H94">
            <v>0</v>
          </cell>
          <cell r="I94">
            <v>0</v>
          </cell>
        </row>
        <row r="95">
          <cell r="A95" t="str">
            <v>NSM</v>
          </cell>
          <cell r="B95" t="str">
            <v>Network Services</v>
          </cell>
          <cell r="C95">
            <v>381.72065999999995</v>
          </cell>
          <cell r="D95">
            <v>204.62799999999999</v>
          </cell>
          <cell r="E95">
            <v>-177.09265999999997</v>
          </cell>
          <cell r="F95">
            <v>1816.6786099999997</v>
          </cell>
          <cell r="G95">
            <v>1973.8969999999999</v>
          </cell>
          <cell r="H95">
            <v>157.21839000000023</v>
          </cell>
          <cell r="I95">
            <v>1973.8969999999999</v>
          </cell>
        </row>
        <row r="96">
          <cell r="A96" t="str">
            <v>EPW</v>
          </cell>
          <cell r="B96" t="str">
            <v>Facilities &amp; Infrastructure</v>
          </cell>
          <cell r="C96">
            <v>640.86940000000004</v>
          </cell>
          <cell r="D96">
            <v>322.24400000000003</v>
          </cell>
          <cell r="E96">
            <v>-318.62540000000001</v>
          </cell>
          <cell r="F96">
            <v>6107.5605600000008</v>
          </cell>
          <cell r="G96">
            <v>5864.2960000000003</v>
          </cell>
          <cell r="H96">
            <v>-243.26456000000053</v>
          </cell>
          <cell r="I96">
            <v>5864.2960000000003</v>
          </cell>
        </row>
        <row r="97">
          <cell r="A97" t="str">
            <v>NRS</v>
          </cell>
          <cell r="B97" t="str">
            <v>Facilities &amp; Infrastructure</v>
          </cell>
          <cell r="C97">
            <v>203.72322000000003</v>
          </cell>
          <cell r="D97">
            <v>26.538</v>
          </cell>
          <cell r="E97">
            <v>-177.18522000000002</v>
          </cell>
          <cell r="F97">
            <v>447.06837000000007</v>
          </cell>
          <cell r="G97">
            <v>318.44799999999998</v>
          </cell>
          <cell r="H97">
            <v>-128.62037000000009</v>
          </cell>
          <cell r="I97">
            <v>318.44799999999998</v>
          </cell>
        </row>
        <row r="98">
          <cell r="A98" t="str">
            <v>UCS</v>
          </cell>
          <cell r="B98" t="str">
            <v>Facilities &amp; Infrastructure</v>
          </cell>
          <cell r="C98">
            <v>3811.688500000002</v>
          </cell>
          <cell r="D98">
            <v>1403.1210000000001</v>
          </cell>
          <cell r="E98">
            <v>-2408.5675000000019</v>
          </cell>
          <cell r="F98">
            <v>21487.631930000003</v>
          </cell>
          <cell r="G98">
            <v>19274.746999999999</v>
          </cell>
          <cell r="H98">
            <v>-2212.8849300000038</v>
          </cell>
          <cell r="I98">
            <v>19274.746999999999</v>
          </cell>
        </row>
        <row r="99">
          <cell r="A99" t="str">
            <v>UCL</v>
          </cell>
          <cell r="B99" t="str">
            <v>Track &amp; Structures</v>
          </cell>
          <cell r="C99">
            <v>47.648559999999996</v>
          </cell>
          <cell r="D99">
            <v>104.139</v>
          </cell>
          <cell r="E99">
            <v>56.49044</v>
          </cell>
          <cell r="F99">
            <v>1593.4604900000002</v>
          </cell>
          <cell r="G99">
            <v>1249.6679999999999</v>
          </cell>
          <cell r="H99">
            <v>-343.79249000000027</v>
          </cell>
          <cell r="I99">
            <v>1249.6679999999999</v>
          </cell>
        </row>
        <row r="100">
          <cell r="A100" t="str">
            <v>UCP</v>
          </cell>
          <cell r="B100" t="str">
            <v>Track &amp; Structures</v>
          </cell>
          <cell r="C100">
            <v>1545.5879500000003</v>
          </cell>
          <cell r="D100">
            <v>1011.751</v>
          </cell>
          <cell r="E100">
            <v>-533.83695000000034</v>
          </cell>
          <cell r="F100">
            <v>11852.528769999995</v>
          </cell>
          <cell r="G100">
            <v>12268.284</v>
          </cell>
          <cell r="H100">
            <v>415.7552300000043</v>
          </cell>
          <cell r="I100">
            <v>12268.284</v>
          </cell>
        </row>
        <row r="101">
          <cell r="A101" t="str">
            <v>UCT</v>
          </cell>
          <cell r="B101" t="str">
            <v>Track &amp; Structures</v>
          </cell>
          <cell r="C101">
            <v>700.49392000000012</v>
          </cell>
          <cell r="D101">
            <v>214.32300000000001</v>
          </cell>
          <cell r="E101">
            <v>-486.17092000000014</v>
          </cell>
          <cell r="F101">
            <v>3131.6493099999998</v>
          </cell>
          <cell r="G101">
            <v>2606.7869999999998</v>
          </cell>
          <cell r="H101">
            <v>-524.86230999999998</v>
          </cell>
          <cell r="I101">
            <v>2606.7869999999998</v>
          </cell>
        </row>
        <row r="102">
          <cell r="A102" t="str">
            <v>UMD</v>
          </cell>
          <cell r="B102" t="str">
            <v>Track &amp; Structures</v>
          </cell>
          <cell r="C102">
            <v>112.96770000000001</v>
          </cell>
          <cell r="D102">
            <v>78.593000000000004</v>
          </cell>
          <cell r="E102">
            <v>-34.374700000000004</v>
          </cell>
          <cell r="F102">
            <v>1274.4824999999994</v>
          </cell>
          <cell r="G102">
            <v>1030.0840000000001</v>
          </cell>
          <cell r="H102">
            <v>-244.39849999999933</v>
          </cell>
          <cell r="I102">
            <v>1030.0840000000001</v>
          </cell>
        </row>
        <row r="103">
          <cell r="A103" t="str">
            <v>NAD</v>
          </cell>
          <cell r="B103" t="str">
            <v>Information Technology</v>
          </cell>
          <cell r="C103">
            <v>170.63525000000004</v>
          </cell>
          <cell r="D103">
            <v>164.84</v>
          </cell>
          <cell r="E103">
            <v>-5.7952500000000384</v>
          </cell>
          <cell r="F103">
            <v>1616.0607899999998</v>
          </cell>
          <cell r="G103">
            <v>1912.568</v>
          </cell>
          <cell r="H103">
            <v>296.50721000000021</v>
          </cell>
          <cell r="I103">
            <v>1912.568</v>
          </cell>
        </row>
        <row r="104">
          <cell r="A104" t="str">
            <v>NCM</v>
          </cell>
          <cell r="B104" t="str">
            <v>Information Technology</v>
          </cell>
          <cell r="C104">
            <v>119.00339000000001</v>
          </cell>
          <cell r="D104">
            <v>80.406000000000006</v>
          </cell>
          <cell r="E104">
            <v>-38.597390000000004</v>
          </cell>
          <cell r="F104">
            <v>1339.3285899999998</v>
          </cell>
          <cell r="G104">
            <v>997.52700000000004</v>
          </cell>
          <cell r="H104">
            <v>-341.80158999999981</v>
          </cell>
          <cell r="I104">
            <v>997.52700000000004</v>
          </cell>
        </row>
        <row r="105">
          <cell r="A105" t="str">
            <v>NCO</v>
          </cell>
          <cell r="B105" t="str">
            <v>Information Technology</v>
          </cell>
          <cell r="C105">
            <v>2381.6545400000009</v>
          </cell>
          <cell r="D105">
            <v>1266.1769999999999</v>
          </cell>
          <cell r="E105">
            <v>-1115.477540000001</v>
          </cell>
          <cell r="F105">
            <v>7287.7184199999992</v>
          </cell>
          <cell r="G105">
            <v>7114.2209999999995</v>
          </cell>
          <cell r="H105">
            <v>-173.49741999999969</v>
          </cell>
          <cell r="I105">
            <v>7114.2209999999995</v>
          </cell>
        </row>
        <row r="106">
          <cell r="A106" t="str">
            <v>NSG</v>
          </cell>
          <cell r="B106" t="str">
            <v>Administration</v>
          </cell>
          <cell r="C106">
            <v>167.10593</v>
          </cell>
          <cell r="D106">
            <v>280.09500000000003</v>
          </cell>
          <cell r="E106">
            <v>112.98907000000003</v>
          </cell>
          <cell r="F106">
            <v>3157.5013999999996</v>
          </cell>
          <cell r="G106">
            <v>3768.4090000000001</v>
          </cell>
          <cell r="H106">
            <v>610.90760000000046</v>
          </cell>
          <cell r="I106">
            <v>3768.4090000000001</v>
          </cell>
        </row>
        <row r="107">
          <cell r="A107" t="str">
            <v>UDR</v>
          </cell>
          <cell r="B107" t="str">
            <v>Administration</v>
          </cell>
          <cell r="C107">
            <v>0</v>
          </cell>
          <cell r="D107">
            <v>0</v>
          </cell>
          <cell r="E107">
            <v>0</v>
          </cell>
          <cell r="F107">
            <v>0</v>
          </cell>
          <cell r="G107">
            <v>0</v>
          </cell>
          <cell r="H107">
            <v>0</v>
          </cell>
          <cell r="I107">
            <v>0</v>
          </cell>
        </row>
        <row r="108">
          <cell r="A108" t="str">
            <v>USS</v>
          </cell>
          <cell r="B108" t="str">
            <v>Administration</v>
          </cell>
          <cell r="C108">
            <v>128.28702000000001</v>
          </cell>
          <cell r="D108">
            <v>710.82600000000002</v>
          </cell>
          <cell r="E108">
            <v>582.53898000000004</v>
          </cell>
          <cell r="F108">
            <v>1081.8400599999998</v>
          </cell>
          <cell r="G108">
            <v>2140.6280000000002</v>
          </cell>
          <cell r="H108">
            <v>1058.7879400000004</v>
          </cell>
          <cell r="I108">
            <v>2140.6280000000002</v>
          </cell>
        </row>
        <row r="109">
          <cell r="A109" t="str">
            <v>NPT</v>
          </cell>
          <cell r="B109" t="str">
            <v>Program &amp; Project Management</v>
          </cell>
          <cell r="C109">
            <v>0</v>
          </cell>
          <cell r="D109">
            <v>0</v>
          </cell>
          <cell r="E109">
            <v>0</v>
          </cell>
          <cell r="F109">
            <v>0</v>
          </cell>
          <cell r="G109">
            <v>0</v>
          </cell>
          <cell r="H109">
            <v>0</v>
          </cell>
          <cell r="I109">
            <v>0</v>
          </cell>
        </row>
        <row r="110">
          <cell r="A110" t="str">
            <v>UAM</v>
          </cell>
          <cell r="B110" t="str">
            <v>Program &amp; Project Management</v>
          </cell>
          <cell r="C110">
            <v>5720.6393599999992</v>
          </cell>
          <cell r="D110">
            <v>1339.846</v>
          </cell>
          <cell r="E110">
            <v>-4380.7933599999997</v>
          </cell>
          <cell r="F110">
            <v>12770.203480000006</v>
          </cell>
          <cell r="G110">
            <v>8784.26</v>
          </cell>
          <cell r="H110">
            <v>-3985.9434800000054</v>
          </cell>
          <cell r="I110">
            <v>8784.26</v>
          </cell>
        </row>
        <row r="111">
          <cell r="A111" t="str">
            <v>NSQ</v>
          </cell>
          <cell r="B111" t="str">
            <v>Safety &amp; Quality</v>
          </cell>
          <cell r="C111">
            <v>90.716789999999989</v>
          </cell>
          <cell r="D111">
            <v>60.192</v>
          </cell>
          <cell r="E111">
            <v>-30.524789999999989</v>
          </cell>
          <cell r="F111">
            <v>670.87437999999997</v>
          </cell>
          <cell r="G111">
            <v>738.57500000000005</v>
          </cell>
          <cell r="H111">
            <v>67.700620000000072</v>
          </cell>
          <cell r="I111">
            <v>738.57500000000005</v>
          </cell>
        </row>
        <row r="112">
          <cell r="A112" t="str">
            <v>SAM</v>
          </cell>
          <cell r="B112" t="str">
            <v>Strategic Asset Management</v>
          </cell>
          <cell r="C112">
            <v>192.42776000000003</v>
          </cell>
          <cell r="D112">
            <v>128.45400000000001</v>
          </cell>
          <cell r="E112">
            <v>-63.973760000000027</v>
          </cell>
          <cell r="F112">
            <v>1396.6710900000003</v>
          </cell>
          <cell r="G112">
            <v>1690.0989999999999</v>
          </cell>
          <cell r="H112">
            <v>293.42790999999966</v>
          </cell>
          <cell r="I112">
            <v>1690.0989999999999</v>
          </cell>
        </row>
        <row r="113">
          <cell r="C113">
            <v>0</v>
          </cell>
          <cell r="D113">
            <v>0</v>
          </cell>
          <cell r="E113">
            <v>0</v>
          </cell>
          <cell r="F113">
            <v>0</v>
          </cell>
          <cell r="G113">
            <v>0</v>
          </cell>
          <cell r="H113">
            <v>0</v>
          </cell>
          <cell r="I113">
            <v>0</v>
          </cell>
        </row>
        <row r="114">
          <cell r="A114" t="str">
            <v>IPLS</v>
          </cell>
          <cell r="C114">
            <v>0</v>
          </cell>
          <cell r="D114">
            <v>0</v>
          </cell>
          <cell r="E114">
            <v>0</v>
          </cell>
          <cell r="F114">
            <v>0</v>
          </cell>
          <cell r="G114">
            <v>0</v>
          </cell>
          <cell r="H114">
            <v>0</v>
          </cell>
          <cell r="I114">
            <v>0</v>
          </cell>
        </row>
        <row r="115">
          <cell r="C115">
            <v>0</v>
          </cell>
          <cell r="D115">
            <v>0</v>
          </cell>
          <cell r="E115">
            <v>0</v>
          </cell>
          <cell r="F115">
            <v>0</v>
          </cell>
          <cell r="G115">
            <v>0</v>
          </cell>
          <cell r="H115">
            <v>0</v>
          </cell>
          <cell r="I115">
            <v>0</v>
          </cell>
        </row>
        <row r="116">
          <cell r="A116" t="str">
            <v>IFP</v>
          </cell>
          <cell r="B116" t="str">
            <v>Infrastructure Planning</v>
          </cell>
          <cell r="C116">
            <v>221.94813000000002</v>
          </cell>
          <cell r="D116">
            <v>177.994</v>
          </cell>
          <cell r="E116">
            <v>-43.954130000000021</v>
          </cell>
          <cell r="F116">
            <v>2312.049930000001</v>
          </cell>
          <cell r="G116">
            <v>2372.7399999999998</v>
          </cell>
          <cell r="H116">
            <v>60.690069999998741</v>
          </cell>
          <cell r="I116">
            <v>2372.7399999999998</v>
          </cell>
        </row>
        <row r="117">
          <cell r="A117" t="str">
            <v>RIP</v>
          </cell>
          <cell r="B117" t="str">
            <v>Rail Planning</v>
          </cell>
          <cell r="C117">
            <v>152.99444</v>
          </cell>
          <cell r="D117">
            <v>92.299000000000007</v>
          </cell>
          <cell r="E117">
            <v>-60.695439999999991</v>
          </cell>
          <cell r="F117">
            <v>1510.2077000000004</v>
          </cell>
          <cell r="G117">
            <v>1570.9860000000001</v>
          </cell>
          <cell r="H117">
            <v>60.778299999999717</v>
          </cell>
          <cell r="I117">
            <v>1570.9860000000001</v>
          </cell>
        </row>
        <row r="118">
          <cell r="A118" t="str">
            <v>FTP</v>
          </cell>
          <cell r="B118" t="str">
            <v>Property Leasing</v>
          </cell>
          <cell r="C118">
            <v>505.64561000000003</v>
          </cell>
          <cell r="D118">
            <v>86.558999999999997</v>
          </cell>
          <cell r="E118">
            <v>-419.08661000000006</v>
          </cell>
          <cell r="F118">
            <v>1553.9294199999999</v>
          </cell>
          <cell r="G118">
            <v>1389.751</v>
          </cell>
          <cell r="H118">
            <v>-164.17841999999996</v>
          </cell>
          <cell r="I118">
            <v>1389.751</v>
          </cell>
        </row>
        <row r="119">
          <cell r="A119" t="str">
            <v>EPY</v>
          </cell>
          <cell r="B119" t="str">
            <v>Land Management</v>
          </cell>
          <cell r="C119">
            <v>960.37576999999987</v>
          </cell>
          <cell r="D119">
            <v>86.287000000000006</v>
          </cell>
          <cell r="E119">
            <v>-874.08876999999984</v>
          </cell>
          <cell r="F119">
            <v>9401.3267700000033</v>
          </cell>
          <cell r="G119">
            <v>8613.65</v>
          </cell>
          <cell r="H119">
            <v>-787.67677000000367</v>
          </cell>
          <cell r="I119">
            <v>8613.65</v>
          </cell>
        </row>
        <row r="120">
          <cell r="A120" t="str">
            <v>RAT</v>
          </cell>
          <cell r="B120" t="str">
            <v>Land Rationalisation</v>
          </cell>
          <cell r="C120">
            <v>161.09649000000002</v>
          </cell>
          <cell r="D120">
            <v>296.75299999999999</v>
          </cell>
          <cell r="E120">
            <v>135.65650999999997</v>
          </cell>
          <cell r="F120">
            <v>16660.23691</v>
          </cell>
          <cell r="G120">
            <v>1492.038</v>
          </cell>
          <cell r="H120">
            <v>-15168.198909999999</v>
          </cell>
          <cell r="I120">
            <v>1492.038</v>
          </cell>
        </row>
        <row r="121">
          <cell r="A121" t="str">
            <v>TLU</v>
          </cell>
          <cell r="B121" t="str">
            <v>Transport &amp; Land Use</v>
          </cell>
          <cell r="C121">
            <v>146.00552000000002</v>
          </cell>
          <cell r="D121">
            <v>492.916</v>
          </cell>
          <cell r="E121">
            <v>346.91048000000001</v>
          </cell>
          <cell r="F121">
            <v>1339.2297000000001</v>
          </cell>
          <cell r="G121">
            <v>1489.835</v>
          </cell>
          <cell r="H121">
            <v>150.60529999999994</v>
          </cell>
          <cell r="I121">
            <v>1489.835</v>
          </cell>
        </row>
        <row r="122">
          <cell r="C122">
            <v>0</v>
          </cell>
          <cell r="D122">
            <v>0</v>
          </cell>
          <cell r="E122">
            <v>0</v>
          </cell>
          <cell r="F122">
            <v>0</v>
          </cell>
          <cell r="G122">
            <v>0</v>
          </cell>
          <cell r="H122">
            <v>0</v>
          </cell>
          <cell r="I122">
            <v>0</v>
          </cell>
        </row>
        <row r="123">
          <cell r="A123" t="str">
            <v>MAJOR PROJECTS</v>
          </cell>
          <cell r="C123">
            <v>0</v>
          </cell>
          <cell r="D123">
            <v>0</v>
          </cell>
          <cell r="E123">
            <v>0</v>
          </cell>
          <cell r="F123">
            <v>0</v>
          </cell>
          <cell r="G123">
            <v>0</v>
          </cell>
          <cell r="H123">
            <v>0</v>
          </cell>
          <cell r="I123">
            <v>0</v>
          </cell>
        </row>
        <row r="124">
          <cell r="C124">
            <v>0</v>
          </cell>
          <cell r="D124">
            <v>0</v>
          </cell>
          <cell r="E124">
            <v>0</v>
          </cell>
          <cell r="F124">
            <v>0</v>
          </cell>
          <cell r="G124">
            <v>0</v>
          </cell>
          <cell r="H124">
            <v>0</v>
          </cell>
          <cell r="I124">
            <v>0</v>
          </cell>
        </row>
        <row r="125">
          <cell r="A125" t="str">
            <v>NMP</v>
          </cell>
          <cell r="B125" t="str">
            <v>New Projects</v>
          </cell>
          <cell r="C125">
            <v>6308.2245400000011</v>
          </cell>
          <cell r="D125">
            <v>406.41</v>
          </cell>
          <cell r="E125">
            <v>-5901.8145400000012</v>
          </cell>
          <cell r="F125">
            <v>19300.598420000002</v>
          </cell>
          <cell r="G125">
            <v>2020</v>
          </cell>
          <cell r="H125">
            <v>-17280.598420000002</v>
          </cell>
          <cell r="I125">
            <v>2020</v>
          </cell>
        </row>
        <row r="126">
          <cell r="C126">
            <v>0</v>
          </cell>
          <cell r="D126">
            <v>0</v>
          </cell>
          <cell r="E126">
            <v>0</v>
          </cell>
          <cell r="F126">
            <v>0</v>
          </cell>
          <cell r="G126">
            <v>0</v>
          </cell>
          <cell r="H126">
            <v>0</v>
          </cell>
          <cell r="I126">
            <v>0</v>
          </cell>
        </row>
        <row r="127">
          <cell r="A127" t="str">
            <v>FINANCE &amp; CONTRACTS</v>
          </cell>
          <cell r="C127">
            <v>0</v>
          </cell>
          <cell r="D127">
            <v>0</v>
          </cell>
          <cell r="E127">
            <v>0</v>
          </cell>
          <cell r="F127">
            <v>0</v>
          </cell>
          <cell r="G127">
            <v>0</v>
          </cell>
          <cell r="H127">
            <v>0</v>
          </cell>
          <cell r="I127">
            <v>0</v>
          </cell>
        </row>
        <row r="128">
          <cell r="C128">
            <v>0</v>
          </cell>
          <cell r="D128">
            <v>0</v>
          </cell>
          <cell r="E128">
            <v>0</v>
          </cell>
          <cell r="F128">
            <v>0</v>
          </cell>
          <cell r="G128">
            <v>0</v>
          </cell>
          <cell r="H128">
            <v>0</v>
          </cell>
          <cell r="I128">
            <v>0</v>
          </cell>
        </row>
        <row r="129">
          <cell r="A129" t="str">
            <v>FAC</v>
          </cell>
          <cell r="B129" t="str">
            <v>Finance</v>
          </cell>
          <cell r="C129">
            <v>574.03549999999996</v>
          </cell>
          <cell r="D129">
            <v>485.85500000000002</v>
          </cell>
          <cell r="E129">
            <v>-88.180499999999938</v>
          </cell>
          <cell r="F129">
            <v>5292.1809199999998</v>
          </cell>
          <cell r="G129">
            <v>5323.8959999999997</v>
          </cell>
          <cell r="H129">
            <v>31.715079999999944</v>
          </cell>
          <cell r="I129">
            <v>5323.8959999999997</v>
          </cell>
        </row>
        <row r="130">
          <cell r="A130" t="str">
            <v>FSC</v>
          </cell>
          <cell r="B130" t="str">
            <v>Procurement</v>
          </cell>
          <cell r="C130">
            <v>145.47456000000008</v>
          </cell>
          <cell r="D130">
            <v>107.691</v>
          </cell>
          <cell r="E130">
            <v>-37.78356000000008</v>
          </cell>
          <cell r="F130">
            <v>1782.02925</v>
          </cell>
          <cell r="G130">
            <v>1780.104</v>
          </cell>
          <cell r="H130">
            <v>-1.9252500000000055</v>
          </cell>
          <cell r="I130">
            <v>1780.104</v>
          </cell>
        </row>
        <row r="131">
          <cell r="A131">
            <v>0</v>
          </cell>
          <cell r="B131">
            <v>0</v>
          </cell>
          <cell r="C131">
            <v>0</v>
          </cell>
          <cell r="D131">
            <v>0</v>
          </cell>
          <cell r="E131">
            <v>0</v>
          </cell>
          <cell r="F131">
            <v>0</v>
          </cell>
          <cell r="G131">
            <v>0</v>
          </cell>
          <cell r="H131">
            <v>0</v>
          </cell>
          <cell r="I131">
            <v>0</v>
          </cell>
        </row>
        <row r="132">
          <cell r="A132" t="str">
            <v>CORPORATE FUNDING</v>
          </cell>
          <cell r="C132">
            <v>0</v>
          </cell>
          <cell r="D132">
            <v>0</v>
          </cell>
          <cell r="E132">
            <v>0</v>
          </cell>
          <cell r="F132">
            <v>0</v>
          </cell>
          <cell r="G132">
            <v>0</v>
          </cell>
          <cell r="H132">
            <v>0</v>
          </cell>
          <cell r="I132">
            <v>0</v>
          </cell>
        </row>
        <row r="133">
          <cell r="A133">
            <v>0</v>
          </cell>
          <cell r="B133">
            <v>0</v>
          </cell>
          <cell r="C133">
            <v>0</v>
          </cell>
          <cell r="D133">
            <v>0</v>
          </cell>
          <cell r="E133">
            <v>0</v>
          </cell>
          <cell r="F133">
            <v>0</v>
          </cell>
          <cell r="G133">
            <v>0</v>
          </cell>
          <cell r="H133">
            <v>0</v>
          </cell>
          <cell r="I133">
            <v>0</v>
          </cell>
        </row>
        <row r="134">
          <cell r="A134" t="str">
            <v>FUF</v>
          </cell>
          <cell r="B134" t="str">
            <v>Corporate Funding</v>
          </cell>
          <cell r="C134">
            <v>0</v>
          </cell>
          <cell r="D134">
            <v>5943.6760000000004</v>
          </cell>
          <cell r="E134">
            <v>5943.6760000000004</v>
          </cell>
          <cell r="F134">
            <v>0</v>
          </cell>
          <cell r="G134">
            <v>5943.6760000000004</v>
          </cell>
          <cell r="H134">
            <v>5943.6760000000004</v>
          </cell>
          <cell r="I134">
            <v>5943.6760000000004</v>
          </cell>
        </row>
        <row r="135">
          <cell r="C135">
            <v>0</v>
          </cell>
          <cell r="D135">
            <v>0</v>
          </cell>
          <cell r="E135">
            <v>0</v>
          </cell>
          <cell r="F135">
            <v>0</v>
          </cell>
          <cell r="G135">
            <v>0</v>
          </cell>
          <cell r="H135">
            <v>0</v>
          </cell>
          <cell r="I135">
            <v>0</v>
          </cell>
        </row>
        <row r="136">
          <cell r="A136" t="str">
            <v>POD</v>
          </cell>
          <cell r="C136">
            <v>0</v>
          </cell>
          <cell r="D136">
            <v>0</v>
          </cell>
          <cell r="E136">
            <v>0</v>
          </cell>
          <cell r="F136">
            <v>0</v>
          </cell>
          <cell r="G136">
            <v>0</v>
          </cell>
          <cell r="H136">
            <v>0</v>
          </cell>
          <cell r="I136">
            <v>0</v>
          </cell>
        </row>
        <row r="137">
          <cell r="C137">
            <v>0</v>
          </cell>
          <cell r="D137">
            <v>0</v>
          </cell>
          <cell r="E137">
            <v>0</v>
          </cell>
          <cell r="F137">
            <v>0</v>
          </cell>
          <cell r="G137">
            <v>0</v>
          </cell>
          <cell r="H137">
            <v>0</v>
          </cell>
          <cell r="I137">
            <v>0</v>
          </cell>
        </row>
        <row r="138">
          <cell r="A138" t="str">
            <v>MEC</v>
          </cell>
          <cell r="B138" t="str">
            <v>Human Resources</v>
          </cell>
          <cell r="C138">
            <v>89.836000000000013</v>
          </cell>
          <cell r="D138">
            <v>82.802000000000007</v>
          </cell>
          <cell r="E138">
            <v>-7.034000000000006</v>
          </cell>
          <cell r="F138">
            <v>934.33302999999978</v>
          </cell>
          <cell r="G138">
            <v>1084.452</v>
          </cell>
          <cell r="H138">
            <v>150.11897000000022</v>
          </cell>
          <cell r="I138">
            <v>1084.452</v>
          </cell>
        </row>
        <row r="139">
          <cell r="A139" t="str">
            <v>MLD</v>
          </cell>
          <cell r="B139" t="str">
            <v>Learning &amp; Development</v>
          </cell>
          <cell r="C139">
            <v>184.07504999999998</v>
          </cell>
          <cell r="D139">
            <v>131.505</v>
          </cell>
          <cell r="E139">
            <v>-52.570049999999981</v>
          </cell>
          <cell r="F139">
            <v>1821.3609200000008</v>
          </cell>
          <cell r="G139">
            <v>1645.239</v>
          </cell>
          <cell r="H139">
            <v>-176.12192000000073</v>
          </cell>
          <cell r="I139">
            <v>1645.239</v>
          </cell>
        </row>
        <row r="140">
          <cell r="A140" t="str">
            <v>MSS</v>
          </cell>
          <cell r="B140" t="str">
            <v>Graduates</v>
          </cell>
          <cell r="C140">
            <v>192.97181</v>
          </cell>
          <cell r="D140">
            <v>142.34399999999999</v>
          </cell>
          <cell r="E140">
            <v>-50.627810000000011</v>
          </cell>
          <cell r="F140">
            <v>1570.4542100000001</v>
          </cell>
          <cell r="G140">
            <v>1759.23</v>
          </cell>
          <cell r="H140">
            <v>188.77578999999992</v>
          </cell>
          <cell r="I140">
            <v>1759.23</v>
          </cell>
        </row>
        <row r="141">
          <cell r="A141" t="str">
            <v>SEC</v>
          </cell>
          <cell r="B141" t="str">
            <v>Graduates</v>
          </cell>
          <cell r="C141">
            <v>-186.27775000000003</v>
          </cell>
          <cell r="D141">
            <v>0</v>
          </cell>
          <cell r="E141">
            <v>186.27775000000003</v>
          </cell>
          <cell r="F141">
            <v>-179.74198999999987</v>
          </cell>
          <cell r="G141">
            <v>0</v>
          </cell>
          <cell r="H141">
            <v>179.74198999999987</v>
          </cell>
          <cell r="I141">
            <v>0</v>
          </cell>
        </row>
        <row r="142">
          <cell r="A142" t="str">
            <v>POD</v>
          </cell>
          <cell r="B142" t="str">
            <v>Labour Relations</v>
          </cell>
          <cell r="C142">
            <v>134.47527000000002</v>
          </cell>
          <cell r="D142">
            <v>75.278999999999996</v>
          </cell>
          <cell r="E142">
            <v>-59.196270000000027</v>
          </cell>
          <cell r="F142">
            <v>1160.41364</v>
          </cell>
          <cell r="G142">
            <v>977.548</v>
          </cell>
          <cell r="H142">
            <v>-182.86563999999998</v>
          </cell>
          <cell r="I142">
            <v>977.548</v>
          </cell>
        </row>
        <row r="143">
          <cell r="A143" t="str">
            <v>HRP</v>
          </cell>
          <cell r="B143" t="str">
            <v>Payroll</v>
          </cell>
          <cell r="C143">
            <v>169.51439000000005</v>
          </cell>
          <cell r="D143">
            <v>113.967</v>
          </cell>
          <cell r="E143">
            <v>-55.54739000000005</v>
          </cell>
          <cell r="F143">
            <v>1049.86706</v>
          </cell>
          <cell r="G143">
            <v>1352.846</v>
          </cell>
          <cell r="H143">
            <v>302.97893999999997</v>
          </cell>
          <cell r="I143">
            <v>1352.846</v>
          </cell>
        </row>
        <row r="144">
          <cell r="A144" t="str">
            <v>REC</v>
          </cell>
          <cell r="B144" t="str">
            <v>Recruitment</v>
          </cell>
          <cell r="C144">
            <v>89.062570000000008</v>
          </cell>
          <cell r="D144">
            <v>106.727</v>
          </cell>
          <cell r="E144">
            <v>17.664429999999996</v>
          </cell>
          <cell r="F144">
            <v>1068.8499299999999</v>
          </cell>
          <cell r="G144">
            <v>1349.684</v>
          </cell>
          <cell r="H144">
            <v>280.83407000000011</v>
          </cell>
          <cell r="I144">
            <v>1349.684</v>
          </cell>
        </row>
        <row r="145">
          <cell r="C145">
            <v>0</v>
          </cell>
          <cell r="D145">
            <v>0</v>
          </cell>
          <cell r="E145">
            <v>0</v>
          </cell>
          <cell r="F145">
            <v>0</v>
          </cell>
          <cell r="G145">
            <v>0</v>
          </cell>
          <cell r="H145">
            <v>0</v>
          </cell>
          <cell r="I145">
            <v>0</v>
          </cell>
        </row>
        <row r="146">
          <cell r="A146" t="str">
            <v>SAFETY &amp; STRATEGY</v>
          </cell>
          <cell r="C146">
            <v>0</v>
          </cell>
          <cell r="D146">
            <v>0</v>
          </cell>
          <cell r="E146">
            <v>0</v>
          </cell>
          <cell r="F146">
            <v>0</v>
          </cell>
          <cell r="G146">
            <v>0</v>
          </cell>
          <cell r="H146">
            <v>0</v>
          </cell>
          <cell r="I146">
            <v>0</v>
          </cell>
        </row>
        <row r="147">
          <cell r="C147">
            <v>0</v>
          </cell>
          <cell r="D147">
            <v>0</v>
          </cell>
          <cell r="E147">
            <v>0</v>
          </cell>
          <cell r="F147">
            <v>0</v>
          </cell>
          <cell r="G147">
            <v>0</v>
          </cell>
          <cell r="H147">
            <v>0</v>
          </cell>
          <cell r="I147">
            <v>0</v>
          </cell>
        </row>
        <row r="148">
          <cell r="A148" t="str">
            <v>MPU</v>
          </cell>
          <cell r="B148" t="str">
            <v>Safety &amp; Strategy</v>
          </cell>
          <cell r="C148">
            <v>66.876960000000039</v>
          </cell>
          <cell r="D148">
            <v>137.75299999999999</v>
          </cell>
          <cell r="E148">
            <v>70.876039999999946</v>
          </cell>
          <cell r="F148">
            <v>1996.1424400000005</v>
          </cell>
          <cell r="G148">
            <v>1881.8779999999999</v>
          </cell>
          <cell r="H148">
            <v>-114.2644400000006</v>
          </cell>
          <cell r="I148">
            <v>1881.8779999999999</v>
          </cell>
        </row>
        <row r="149">
          <cell r="A149" t="str">
            <v>SAF</v>
          </cell>
          <cell r="B149" t="str">
            <v>Safety &amp; Strategy</v>
          </cell>
          <cell r="C149">
            <v>206.65565000000004</v>
          </cell>
          <cell r="D149">
            <v>110.97199999999999</v>
          </cell>
          <cell r="E149">
            <v>-95.683650000000043</v>
          </cell>
          <cell r="F149">
            <v>1405.9103200000009</v>
          </cell>
          <cell r="G149">
            <v>1446.0360000000001</v>
          </cell>
          <cell r="H149">
            <v>40.125679999999193</v>
          </cell>
          <cell r="I149">
            <v>1446.0360000000001</v>
          </cell>
        </row>
        <row r="150">
          <cell r="A150" t="str">
            <v>REG</v>
          </cell>
          <cell r="B150" t="str">
            <v>Records Services</v>
          </cell>
          <cell r="C150">
            <v>63.874660000000006</v>
          </cell>
          <cell r="D150">
            <v>52.353999999999999</v>
          </cell>
          <cell r="E150">
            <v>-11.520660000000007</v>
          </cell>
          <cell r="F150">
            <v>664.66032999999993</v>
          </cell>
          <cell r="G150">
            <v>653.08600000000001</v>
          </cell>
          <cell r="H150">
            <v>-11.574329999999918</v>
          </cell>
          <cell r="I150">
            <v>653.08600000000001</v>
          </cell>
        </row>
        <row r="151">
          <cell r="A151" t="str">
            <v>FRP</v>
          </cell>
          <cell r="B151" t="str">
            <v>Freight Program</v>
          </cell>
          <cell r="C151">
            <v>0</v>
          </cell>
          <cell r="D151">
            <v>0</v>
          </cell>
          <cell r="E151">
            <v>0</v>
          </cell>
          <cell r="F151">
            <v>14.117209999999998</v>
          </cell>
          <cell r="G151">
            <v>27</v>
          </cell>
          <cell r="H151">
            <v>12.882790000000002</v>
          </cell>
          <cell r="I151">
            <v>27</v>
          </cell>
        </row>
        <row r="152">
          <cell r="C152">
            <v>0</v>
          </cell>
          <cell r="D152">
            <v>0</v>
          </cell>
          <cell r="E152">
            <v>0</v>
          </cell>
          <cell r="F152">
            <v>0</v>
          </cell>
          <cell r="G152">
            <v>0</v>
          </cell>
          <cell r="H152">
            <v>0</v>
          </cell>
          <cell r="I152">
            <v>0</v>
          </cell>
        </row>
        <row r="153">
          <cell r="A153" t="str">
            <v>EXECUTIVE SERVICES</v>
          </cell>
          <cell r="C153">
            <v>0</v>
          </cell>
          <cell r="D153">
            <v>0</v>
          </cell>
          <cell r="E153">
            <v>0</v>
          </cell>
          <cell r="F153">
            <v>0</v>
          </cell>
          <cell r="G153">
            <v>0</v>
          </cell>
          <cell r="H153">
            <v>0</v>
          </cell>
          <cell r="I153">
            <v>0</v>
          </cell>
        </row>
        <row r="154">
          <cell r="C154">
            <v>0</v>
          </cell>
          <cell r="D154">
            <v>0</v>
          </cell>
          <cell r="E154">
            <v>0</v>
          </cell>
          <cell r="F154">
            <v>0</v>
          </cell>
          <cell r="G154">
            <v>0</v>
          </cell>
          <cell r="H154">
            <v>0</v>
          </cell>
          <cell r="I154">
            <v>0</v>
          </cell>
        </row>
        <row r="155">
          <cell r="A155" t="str">
            <v>BPA</v>
          </cell>
          <cell r="B155" t="str">
            <v>Corporate Communications</v>
          </cell>
          <cell r="C155">
            <v>226.98637000000002</v>
          </cell>
          <cell r="D155">
            <v>149.459</v>
          </cell>
          <cell r="E155">
            <v>-77.527370000000019</v>
          </cell>
          <cell r="F155">
            <v>1708.5850500000001</v>
          </cell>
          <cell r="G155">
            <v>1759.578</v>
          </cell>
          <cell r="H155">
            <v>50.992949999999837</v>
          </cell>
          <cell r="I155">
            <v>1759.578</v>
          </cell>
        </row>
        <row r="156">
          <cell r="A156" t="str">
            <v>MCP</v>
          </cell>
          <cell r="B156" t="str">
            <v>Corporate Charges</v>
          </cell>
          <cell r="C156">
            <v>426.27039000000002</v>
          </cell>
          <cell r="D156">
            <v>721.14200000000005</v>
          </cell>
          <cell r="E156">
            <v>294.87161000000003</v>
          </cell>
          <cell r="F156">
            <v>1516.4229600000001</v>
          </cell>
          <cell r="G156">
            <v>1297.5170000000001</v>
          </cell>
          <cell r="H156">
            <v>-218.90596000000005</v>
          </cell>
          <cell r="I156">
            <v>1297.5170000000001</v>
          </cell>
        </row>
        <row r="157">
          <cell r="A157" t="str">
            <v>MCI</v>
          </cell>
          <cell r="B157" t="str">
            <v>Corporate Issues</v>
          </cell>
          <cell r="C157">
            <v>34.651690000000002</v>
          </cell>
          <cell r="D157">
            <v>32.75</v>
          </cell>
          <cell r="E157">
            <v>-1.9016900000000021</v>
          </cell>
          <cell r="F157">
            <v>389.7720799999999</v>
          </cell>
          <cell r="G157">
            <v>425.43299999999999</v>
          </cell>
          <cell r="H157">
            <v>35.66092000000009</v>
          </cell>
          <cell r="I157">
            <v>425.43299999999999</v>
          </cell>
        </row>
        <row r="158">
          <cell r="A158" t="str">
            <v>MIV</v>
          </cell>
          <cell r="B158" t="str">
            <v>Investigations</v>
          </cell>
          <cell r="C158">
            <v>36.534390000000016</v>
          </cell>
          <cell r="D158">
            <v>45.865000000000002</v>
          </cell>
          <cell r="E158">
            <v>9.3306099999999859</v>
          </cell>
          <cell r="F158">
            <v>507.08094000000011</v>
          </cell>
          <cell r="G158">
            <v>570.09900000000005</v>
          </cell>
          <cell r="H158">
            <v>63.018059999999934</v>
          </cell>
          <cell r="I158">
            <v>570.09900000000005</v>
          </cell>
        </row>
        <row r="159">
          <cell r="A159" t="str">
            <v>MSG</v>
          </cell>
          <cell r="B159" t="str">
            <v>Office of the Managing Director</v>
          </cell>
          <cell r="C159">
            <v>107.08064000000002</v>
          </cell>
          <cell r="D159">
            <v>106.66200000000001</v>
          </cell>
          <cell r="E159">
            <v>-0.41864000000001056</v>
          </cell>
          <cell r="F159">
            <v>884.40425000000005</v>
          </cell>
          <cell r="G159">
            <v>933.85299999999995</v>
          </cell>
          <cell r="H159">
            <v>49.448749999999905</v>
          </cell>
          <cell r="I159">
            <v>933.85299999999995</v>
          </cell>
        </row>
        <row r="160">
          <cell r="A160" t="str">
            <v>BLS</v>
          </cell>
          <cell r="B160" t="str">
            <v>Legal Services</v>
          </cell>
          <cell r="C160">
            <v>46.773979999999987</v>
          </cell>
          <cell r="D160">
            <v>38.973999999999997</v>
          </cell>
          <cell r="E160">
            <v>-7.7999799999999908</v>
          </cell>
          <cell r="F160">
            <v>393.64324000000016</v>
          </cell>
          <cell r="G160">
            <v>478.84399999999999</v>
          </cell>
          <cell r="H160">
            <v>85.200759999999832</v>
          </cell>
          <cell r="I160">
            <v>478.84399999999999</v>
          </cell>
        </row>
        <row r="161">
          <cell r="C161">
            <v>0</v>
          </cell>
          <cell r="D161">
            <v>0</v>
          </cell>
          <cell r="E161">
            <v>0</v>
          </cell>
          <cell r="F161">
            <v>0</v>
          </cell>
          <cell r="G161">
            <v>0</v>
          </cell>
          <cell r="H161">
            <v>0</v>
          </cell>
          <cell r="I161">
            <v>0</v>
          </cell>
        </row>
      </sheetData>
      <sheetData sheetId="5">
        <row r="13">
          <cell r="A13" t="str">
            <v>PCAD</v>
          </cell>
          <cell r="B13" t="str">
            <v>Depreciation</v>
          </cell>
          <cell r="C13">
            <v>1364.5202300000001</v>
          </cell>
          <cell r="D13">
            <v>617.41700000000003</v>
          </cell>
          <cell r="E13">
            <v>-747.10323000000005</v>
          </cell>
          <cell r="F13">
            <v>6795.0354300000008</v>
          </cell>
          <cell r="G13">
            <v>5529.4380000000001</v>
          </cell>
          <cell r="H13">
            <v>-1265.5974300000007</v>
          </cell>
          <cell r="I13">
            <v>5529.4380000000001</v>
          </cell>
        </row>
        <row r="14">
          <cell r="A14" t="str">
            <v>PFAD</v>
          </cell>
          <cell r="B14" t="str">
            <v>Depreciation</v>
          </cell>
          <cell r="C14">
            <v>0</v>
          </cell>
          <cell r="D14">
            <v>0</v>
          </cell>
          <cell r="E14">
            <v>0</v>
          </cell>
          <cell r="F14">
            <v>0</v>
          </cell>
          <cell r="G14">
            <v>0</v>
          </cell>
          <cell r="H14">
            <v>0</v>
          </cell>
          <cell r="I14">
            <v>0</v>
          </cell>
        </row>
        <row r="15">
          <cell r="A15" t="str">
            <v>PFMD</v>
          </cell>
          <cell r="B15" t="str">
            <v>Depreciation</v>
          </cell>
          <cell r="C15">
            <v>2654.0811899999999</v>
          </cell>
          <cell r="D15">
            <v>4041.5610000000001</v>
          </cell>
          <cell r="E15">
            <v>1387.4798100000003</v>
          </cell>
          <cell r="F15">
            <v>33851.807019999993</v>
          </cell>
          <cell r="G15">
            <v>34855.281000000003</v>
          </cell>
          <cell r="H15">
            <v>1003.4739800000098</v>
          </cell>
          <cell r="I15">
            <v>34855.281000000003</v>
          </cell>
        </row>
        <row r="16">
          <cell r="A16" t="str">
            <v>PRTD</v>
          </cell>
          <cell r="B16" t="str">
            <v>Depreciation</v>
          </cell>
          <cell r="C16">
            <v>23.434900000000003</v>
          </cell>
          <cell r="D16">
            <v>60.295000000000002</v>
          </cell>
          <cell r="E16">
            <v>36.860100000000003</v>
          </cell>
          <cell r="F16">
            <v>252.48388</v>
          </cell>
          <cell r="G16">
            <v>539.97900000000004</v>
          </cell>
          <cell r="H16">
            <v>287.49512000000004</v>
          </cell>
          <cell r="I16">
            <v>539.97900000000004</v>
          </cell>
        </row>
        <row r="17">
          <cell r="A17" t="str">
            <v>PSDD</v>
          </cell>
          <cell r="B17" t="str">
            <v>Depreciation</v>
          </cell>
          <cell r="C17">
            <v>0</v>
          </cell>
          <cell r="D17">
            <v>0</v>
          </cell>
          <cell r="E17">
            <v>0</v>
          </cell>
          <cell r="F17">
            <v>0</v>
          </cell>
          <cell r="G17">
            <v>0</v>
          </cell>
          <cell r="H17">
            <v>0</v>
          </cell>
          <cell r="I17">
            <v>0</v>
          </cell>
        </row>
        <row r="18">
          <cell r="A18" t="str">
            <v>PSMD</v>
          </cell>
          <cell r="B18" t="str">
            <v>Depreciation</v>
          </cell>
          <cell r="C18">
            <v>0</v>
          </cell>
          <cell r="D18">
            <v>0</v>
          </cell>
          <cell r="E18">
            <v>0</v>
          </cell>
          <cell r="F18">
            <v>0</v>
          </cell>
          <cell r="G18">
            <v>0</v>
          </cell>
          <cell r="H18">
            <v>0</v>
          </cell>
          <cell r="I18">
            <v>0</v>
          </cell>
        </row>
        <row r="19">
          <cell r="A19" t="str">
            <v>PSPD</v>
          </cell>
          <cell r="B19" t="str">
            <v>Depreciation</v>
          </cell>
          <cell r="C19">
            <v>0</v>
          </cell>
          <cell r="D19">
            <v>0</v>
          </cell>
          <cell r="E19">
            <v>0</v>
          </cell>
          <cell r="F19">
            <v>0</v>
          </cell>
          <cell r="G19">
            <v>0</v>
          </cell>
          <cell r="H19">
            <v>0</v>
          </cell>
          <cell r="I19">
            <v>0</v>
          </cell>
        </row>
        <row r="20">
          <cell r="A20" t="str">
            <v>PTBD</v>
          </cell>
          <cell r="B20" t="str">
            <v>Depreciation</v>
          </cell>
          <cell r="C20">
            <v>0</v>
          </cell>
          <cell r="D20">
            <v>0</v>
          </cell>
          <cell r="E20">
            <v>0</v>
          </cell>
          <cell r="F20">
            <v>0</v>
          </cell>
          <cell r="G20">
            <v>0</v>
          </cell>
          <cell r="H20">
            <v>0</v>
          </cell>
          <cell r="I20">
            <v>0</v>
          </cell>
        </row>
        <row r="21">
          <cell r="A21" t="str">
            <v>PTMD</v>
          </cell>
          <cell r="B21" t="str">
            <v>Depreciation</v>
          </cell>
          <cell r="C21">
            <v>0</v>
          </cell>
          <cell r="D21">
            <v>0</v>
          </cell>
          <cell r="E21">
            <v>0</v>
          </cell>
          <cell r="F21">
            <v>0</v>
          </cell>
          <cell r="G21">
            <v>0</v>
          </cell>
          <cell r="H21">
            <v>0</v>
          </cell>
          <cell r="I21">
            <v>0</v>
          </cell>
        </row>
        <row r="22">
          <cell r="A22" t="str">
            <v>PUBD</v>
          </cell>
          <cell r="B22" t="str">
            <v>Depreciation</v>
          </cell>
          <cell r="C22">
            <v>0.42875000000000002</v>
          </cell>
          <cell r="D22">
            <v>0.59299999999999997</v>
          </cell>
          <cell r="E22">
            <v>0.16424999999999995</v>
          </cell>
          <cell r="F22">
            <v>5.21652</v>
          </cell>
          <cell r="G22">
            <v>5.3019999999999996</v>
          </cell>
          <cell r="H22">
            <v>8.5479999999999556E-2</v>
          </cell>
          <cell r="I22">
            <v>5.3019999999999996</v>
          </cell>
        </row>
        <row r="23">
          <cell r="C23">
            <v>0</v>
          </cell>
          <cell r="D23">
            <v>0</v>
          </cell>
          <cell r="E23">
            <v>0</v>
          </cell>
          <cell r="F23">
            <v>0</v>
          </cell>
          <cell r="G23">
            <v>0</v>
          </cell>
          <cell r="H23">
            <v>0</v>
          </cell>
          <cell r="I23">
            <v>0</v>
          </cell>
        </row>
        <row r="24">
          <cell r="A24" t="str">
            <v>PCAI</v>
          </cell>
          <cell r="B24" t="str">
            <v>Interest</v>
          </cell>
          <cell r="C24">
            <v>397.10937999999999</v>
          </cell>
          <cell r="D24">
            <v>474</v>
          </cell>
          <cell r="E24">
            <v>76.890620000000013</v>
          </cell>
          <cell r="F24">
            <v>4975.22</v>
          </cell>
          <cell r="G24">
            <v>5682</v>
          </cell>
          <cell r="H24">
            <v>706.77999999999975</v>
          </cell>
          <cell r="I24">
            <v>5682</v>
          </cell>
        </row>
        <row r="25">
          <cell r="A25" t="str">
            <v>PFAI</v>
          </cell>
          <cell r="B25" t="str">
            <v>Interest</v>
          </cell>
          <cell r="C25">
            <v>0</v>
          </cell>
          <cell r="D25">
            <v>0</v>
          </cell>
          <cell r="E25">
            <v>0</v>
          </cell>
          <cell r="F25">
            <v>0</v>
          </cell>
          <cell r="G25">
            <v>0</v>
          </cell>
          <cell r="H25">
            <v>0</v>
          </cell>
          <cell r="I25">
            <v>0</v>
          </cell>
        </row>
        <row r="26">
          <cell r="A26" t="str">
            <v>PFMI</v>
          </cell>
          <cell r="B26" t="str">
            <v>Interest</v>
          </cell>
          <cell r="C26">
            <v>1110.9442300000001</v>
          </cell>
          <cell r="D26">
            <v>1368</v>
          </cell>
          <cell r="E26">
            <v>257.05576999999994</v>
          </cell>
          <cell r="F26">
            <v>13724.32561</v>
          </cell>
          <cell r="G26">
            <v>16415</v>
          </cell>
          <cell r="H26">
            <v>2690.6743900000001</v>
          </cell>
          <cell r="I26">
            <v>16415</v>
          </cell>
        </row>
        <row r="27">
          <cell r="A27" t="str">
            <v>PRTI</v>
          </cell>
          <cell r="B27" t="str">
            <v>Interest</v>
          </cell>
          <cell r="C27">
            <v>0</v>
          </cell>
          <cell r="D27">
            <v>0</v>
          </cell>
          <cell r="E27">
            <v>0</v>
          </cell>
          <cell r="F27">
            <v>0</v>
          </cell>
          <cell r="G27">
            <v>0</v>
          </cell>
          <cell r="H27">
            <v>0</v>
          </cell>
          <cell r="I27">
            <v>0</v>
          </cell>
        </row>
        <row r="28">
          <cell r="A28" t="str">
            <v>PSDI</v>
          </cell>
          <cell r="B28" t="str">
            <v>Interest</v>
          </cell>
          <cell r="C28">
            <v>0</v>
          </cell>
          <cell r="D28">
            <v>0</v>
          </cell>
          <cell r="E28">
            <v>0</v>
          </cell>
          <cell r="F28">
            <v>0</v>
          </cell>
          <cell r="G28">
            <v>0</v>
          </cell>
          <cell r="H28">
            <v>0</v>
          </cell>
          <cell r="I28">
            <v>0</v>
          </cell>
        </row>
        <row r="29">
          <cell r="A29" t="str">
            <v>PSMI</v>
          </cell>
          <cell r="B29" t="str">
            <v>Interest</v>
          </cell>
          <cell r="C29">
            <v>0</v>
          </cell>
          <cell r="D29">
            <v>0</v>
          </cell>
          <cell r="E29">
            <v>0</v>
          </cell>
          <cell r="F29">
            <v>0</v>
          </cell>
          <cell r="G29">
            <v>0</v>
          </cell>
          <cell r="H29">
            <v>0</v>
          </cell>
          <cell r="I29">
            <v>0</v>
          </cell>
        </row>
        <row r="30">
          <cell r="A30" t="str">
            <v>PSPI</v>
          </cell>
          <cell r="B30" t="str">
            <v>Interest</v>
          </cell>
          <cell r="C30">
            <v>0</v>
          </cell>
          <cell r="D30">
            <v>0</v>
          </cell>
          <cell r="E30">
            <v>0</v>
          </cell>
          <cell r="F30">
            <v>0</v>
          </cell>
          <cell r="G30">
            <v>0</v>
          </cell>
          <cell r="H30">
            <v>0</v>
          </cell>
          <cell r="I30">
            <v>0</v>
          </cell>
        </row>
        <row r="31">
          <cell r="A31" t="str">
            <v>PTBI</v>
          </cell>
          <cell r="B31" t="str">
            <v>Interest</v>
          </cell>
          <cell r="C31">
            <v>0</v>
          </cell>
          <cell r="D31">
            <v>0</v>
          </cell>
          <cell r="E31">
            <v>0</v>
          </cell>
          <cell r="F31">
            <v>0</v>
          </cell>
          <cell r="G31">
            <v>0</v>
          </cell>
          <cell r="H31">
            <v>0</v>
          </cell>
          <cell r="I31">
            <v>0</v>
          </cell>
        </row>
        <row r="32">
          <cell r="A32" t="str">
            <v>PTMI</v>
          </cell>
          <cell r="B32" t="str">
            <v>Interest</v>
          </cell>
          <cell r="C32">
            <v>0</v>
          </cell>
          <cell r="D32">
            <v>0</v>
          </cell>
          <cell r="E32">
            <v>0</v>
          </cell>
          <cell r="F32">
            <v>0</v>
          </cell>
          <cell r="G32">
            <v>0</v>
          </cell>
          <cell r="H32">
            <v>0</v>
          </cell>
          <cell r="I32">
            <v>0</v>
          </cell>
        </row>
        <row r="33">
          <cell r="A33" t="str">
            <v>PUBI</v>
          </cell>
          <cell r="B33" t="str">
            <v>Interest</v>
          </cell>
          <cell r="C33">
            <v>0</v>
          </cell>
          <cell r="D33">
            <v>0</v>
          </cell>
          <cell r="E33">
            <v>0</v>
          </cell>
          <cell r="F33">
            <v>0</v>
          </cell>
          <cell r="G33">
            <v>0</v>
          </cell>
          <cell r="H33">
            <v>0</v>
          </cell>
          <cell r="I33">
            <v>0</v>
          </cell>
        </row>
        <row r="34">
          <cell r="A34">
            <v>0</v>
          </cell>
          <cell r="C34">
            <v>0</v>
          </cell>
          <cell r="D34">
            <v>0</v>
          </cell>
          <cell r="E34">
            <v>0</v>
          </cell>
          <cell r="F34">
            <v>0</v>
          </cell>
          <cell r="G34">
            <v>0</v>
          </cell>
          <cell r="H34">
            <v>0</v>
          </cell>
          <cell r="I34">
            <v>0</v>
          </cell>
        </row>
        <row r="35">
          <cell r="A35" t="str">
            <v>SBUS</v>
          </cell>
          <cell r="C35">
            <v>0</v>
          </cell>
          <cell r="D35">
            <v>0</v>
          </cell>
          <cell r="E35">
            <v>0</v>
          </cell>
          <cell r="F35">
            <v>0</v>
          </cell>
          <cell r="G35">
            <v>0</v>
          </cell>
          <cell r="H35">
            <v>0</v>
          </cell>
          <cell r="I35">
            <v>0</v>
          </cell>
        </row>
        <row r="36">
          <cell r="C36">
            <v>0</v>
          </cell>
          <cell r="D36">
            <v>0</v>
          </cell>
          <cell r="E36">
            <v>0</v>
          </cell>
          <cell r="F36">
            <v>0</v>
          </cell>
          <cell r="G36">
            <v>0</v>
          </cell>
          <cell r="H36">
            <v>0</v>
          </cell>
          <cell r="I36">
            <v>0</v>
          </cell>
        </row>
        <row r="37">
          <cell r="A37" t="str">
            <v>SBSD</v>
          </cell>
          <cell r="B37" t="str">
            <v>Depreciation</v>
          </cell>
          <cell r="C37">
            <v>115.69348000000001</v>
          </cell>
          <cell r="D37">
            <v>146.679</v>
          </cell>
          <cell r="E37">
            <v>30.985519999999994</v>
          </cell>
          <cell r="F37">
            <v>1364.3405599999999</v>
          </cell>
          <cell r="G37">
            <v>1316</v>
          </cell>
          <cell r="H37">
            <v>-48.340559999999869</v>
          </cell>
          <cell r="I37">
            <v>1316</v>
          </cell>
        </row>
        <row r="38">
          <cell r="A38">
            <v>0</v>
          </cell>
          <cell r="B38">
            <v>0</v>
          </cell>
          <cell r="C38">
            <v>0</v>
          </cell>
          <cell r="D38">
            <v>0</v>
          </cell>
          <cell r="E38">
            <v>0</v>
          </cell>
          <cell r="F38">
            <v>0</v>
          </cell>
          <cell r="G38">
            <v>0</v>
          </cell>
          <cell r="H38">
            <v>0</v>
          </cell>
          <cell r="I38">
            <v>0</v>
          </cell>
        </row>
        <row r="39">
          <cell r="A39" t="str">
            <v>SBSI</v>
          </cell>
          <cell r="B39" t="str">
            <v>Interest</v>
          </cell>
          <cell r="C39">
            <v>0</v>
          </cell>
          <cell r="D39">
            <v>0</v>
          </cell>
          <cell r="E39">
            <v>0</v>
          </cell>
          <cell r="F39">
            <v>0</v>
          </cell>
          <cell r="G39">
            <v>0</v>
          </cell>
          <cell r="H39">
            <v>0</v>
          </cell>
          <cell r="I39">
            <v>0</v>
          </cell>
        </row>
        <row r="40">
          <cell r="C40">
            <v>0</v>
          </cell>
          <cell r="D40">
            <v>0</v>
          </cell>
          <cell r="E40">
            <v>0</v>
          </cell>
          <cell r="F40">
            <v>0</v>
          </cell>
          <cell r="G40">
            <v>0</v>
          </cell>
          <cell r="H40">
            <v>0</v>
          </cell>
          <cell r="I40">
            <v>0</v>
          </cell>
        </row>
        <row r="41">
          <cell r="A41" t="str">
            <v>TTO</v>
          </cell>
          <cell r="C41">
            <v>0</v>
          </cell>
          <cell r="D41">
            <v>0</v>
          </cell>
          <cell r="E41">
            <v>0</v>
          </cell>
          <cell r="F41">
            <v>0</v>
          </cell>
          <cell r="G41">
            <v>0</v>
          </cell>
          <cell r="H41">
            <v>0</v>
          </cell>
          <cell r="I41">
            <v>0</v>
          </cell>
        </row>
        <row r="42">
          <cell r="C42">
            <v>0</v>
          </cell>
          <cell r="D42">
            <v>0</v>
          </cell>
          <cell r="E42">
            <v>0</v>
          </cell>
          <cell r="F42">
            <v>0</v>
          </cell>
          <cell r="G42">
            <v>0</v>
          </cell>
          <cell r="H42">
            <v>0</v>
          </cell>
          <cell r="I42">
            <v>0</v>
          </cell>
        </row>
        <row r="43">
          <cell r="A43" t="str">
            <v>UCUD</v>
          </cell>
          <cell r="B43" t="str">
            <v>Depreciation</v>
          </cell>
          <cell r="C43">
            <v>0</v>
          </cell>
          <cell r="D43">
            <v>0</v>
          </cell>
          <cell r="E43">
            <v>0</v>
          </cell>
          <cell r="F43">
            <v>0</v>
          </cell>
          <cell r="G43">
            <v>0</v>
          </cell>
          <cell r="H43">
            <v>0</v>
          </cell>
          <cell r="I43">
            <v>0</v>
          </cell>
        </row>
        <row r="44">
          <cell r="A44" t="str">
            <v>UDED</v>
          </cell>
          <cell r="B44" t="str">
            <v>Depreciation</v>
          </cell>
          <cell r="C44">
            <v>0</v>
          </cell>
          <cell r="D44">
            <v>0</v>
          </cell>
          <cell r="E44">
            <v>0</v>
          </cell>
          <cell r="F44">
            <v>0</v>
          </cell>
          <cell r="G44">
            <v>0</v>
          </cell>
          <cell r="H44">
            <v>0</v>
          </cell>
          <cell r="I44">
            <v>0</v>
          </cell>
        </row>
        <row r="45">
          <cell r="A45" t="str">
            <v>UHOD</v>
          </cell>
          <cell r="B45" t="str">
            <v>Depreciation</v>
          </cell>
          <cell r="C45">
            <v>13264.676079999999</v>
          </cell>
          <cell r="D45">
            <v>14140.806</v>
          </cell>
          <cell r="E45">
            <v>876.12992000000122</v>
          </cell>
          <cell r="F45">
            <v>118063.51706000001</v>
          </cell>
          <cell r="G45">
            <v>120054</v>
          </cell>
          <cell r="H45">
            <v>1990.4829399999871</v>
          </cell>
          <cell r="I45">
            <v>120054</v>
          </cell>
        </row>
        <row r="46">
          <cell r="A46" t="str">
            <v>UMAD</v>
          </cell>
          <cell r="B46" t="str">
            <v>Depreciation</v>
          </cell>
          <cell r="C46">
            <v>0</v>
          </cell>
          <cell r="D46">
            <v>0</v>
          </cell>
          <cell r="E46">
            <v>0</v>
          </cell>
          <cell r="F46">
            <v>0</v>
          </cell>
          <cell r="G46">
            <v>0</v>
          </cell>
          <cell r="H46">
            <v>0</v>
          </cell>
          <cell r="I46">
            <v>0</v>
          </cell>
        </row>
        <row r="47">
          <cell r="A47" t="str">
            <v>UMBD</v>
          </cell>
          <cell r="B47" t="str">
            <v>Depreciation</v>
          </cell>
          <cell r="C47">
            <v>0</v>
          </cell>
          <cell r="D47">
            <v>0</v>
          </cell>
          <cell r="E47">
            <v>0</v>
          </cell>
          <cell r="F47">
            <v>0</v>
          </cell>
          <cell r="G47">
            <v>0</v>
          </cell>
          <cell r="H47">
            <v>0</v>
          </cell>
          <cell r="I47">
            <v>0</v>
          </cell>
        </row>
        <row r="48">
          <cell r="A48" t="str">
            <v>UMOD</v>
          </cell>
          <cell r="B48" t="str">
            <v>Depreciation</v>
          </cell>
          <cell r="C48">
            <v>0</v>
          </cell>
          <cell r="D48">
            <v>0</v>
          </cell>
          <cell r="E48">
            <v>0</v>
          </cell>
          <cell r="F48">
            <v>0</v>
          </cell>
          <cell r="G48">
            <v>0</v>
          </cell>
          <cell r="H48">
            <v>0</v>
          </cell>
          <cell r="I48">
            <v>0</v>
          </cell>
        </row>
        <row r="49">
          <cell r="A49" t="str">
            <v>UMPD</v>
          </cell>
          <cell r="B49" t="str">
            <v>Depreciation</v>
          </cell>
          <cell r="C49">
            <v>0</v>
          </cell>
          <cell r="D49">
            <v>0</v>
          </cell>
          <cell r="E49">
            <v>0</v>
          </cell>
          <cell r="F49">
            <v>0</v>
          </cell>
          <cell r="G49">
            <v>0</v>
          </cell>
          <cell r="H49">
            <v>0</v>
          </cell>
          <cell r="I49">
            <v>0</v>
          </cell>
        </row>
        <row r="50">
          <cell r="A50" t="str">
            <v>UMTD</v>
          </cell>
          <cell r="B50" t="str">
            <v>Depreciation</v>
          </cell>
          <cell r="C50">
            <v>0</v>
          </cell>
          <cell r="D50">
            <v>0</v>
          </cell>
          <cell r="E50">
            <v>0</v>
          </cell>
          <cell r="F50">
            <v>0</v>
          </cell>
          <cell r="G50">
            <v>0</v>
          </cell>
          <cell r="H50">
            <v>0</v>
          </cell>
          <cell r="I50">
            <v>0</v>
          </cell>
        </row>
        <row r="51">
          <cell r="A51" t="str">
            <v>UMUD</v>
          </cell>
          <cell r="B51" t="str">
            <v>Depreciation</v>
          </cell>
          <cell r="C51">
            <v>0</v>
          </cell>
          <cell r="D51">
            <v>0</v>
          </cell>
          <cell r="E51">
            <v>0</v>
          </cell>
          <cell r="F51">
            <v>0</v>
          </cell>
          <cell r="G51">
            <v>0</v>
          </cell>
          <cell r="H51">
            <v>0</v>
          </cell>
          <cell r="I51">
            <v>0</v>
          </cell>
        </row>
        <row r="52">
          <cell r="A52" t="str">
            <v>URBD</v>
          </cell>
          <cell r="B52" t="str">
            <v>Depreciation</v>
          </cell>
          <cell r="C52">
            <v>0</v>
          </cell>
          <cell r="D52">
            <v>0</v>
          </cell>
          <cell r="E52">
            <v>0</v>
          </cell>
          <cell r="F52">
            <v>0</v>
          </cell>
          <cell r="G52">
            <v>0</v>
          </cell>
          <cell r="H52">
            <v>0</v>
          </cell>
          <cell r="I52">
            <v>0</v>
          </cell>
        </row>
        <row r="53">
          <cell r="A53">
            <v>0</v>
          </cell>
          <cell r="C53">
            <v>0</v>
          </cell>
          <cell r="D53">
            <v>0</v>
          </cell>
          <cell r="E53">
            <v>0</v>
          </cell>
          <cell r="F53">
            <v>0</v>
          </cell>
          <cell r="G53">
            <v>0</v>
          </cell>
          <cell r="H53">
            <v>0</v>
          </cell>
          <cell r="I53">
            <v>0</v>
          </cell>
        </row>
        <row r="54">
          <cell r="A54" t="str">
            <v>UCUI</v>
          </cell>
          <cell r="B54" t="str">
            <v>Interest</v>
          </cell>
          <cell r="C54">
            <v>0</v>
          </cell>
          <cell r="D54">
            <v>0</v>
          </cell>
          <cell r="E54">
            <v>0</v>
          </cell>
          <cell r="F54">
            <v>0</v>
          </cell>
          <cell r="G54">
            <v>0</v>
          </cell>
          <cell r="H54">
            <v>0</v>
          </cell>
          <cell r="I54">
            <v>0</v>
          </cell>
        </row>
        <row r="55">
          <cell r="A55" t="str">
            <v>UDEI</v>
          </cell>
          <cell r="B55" t="str">
            <v>Interest</v>
          </cell>
          <cell r="C55">
            <v>0</v>
          </cell>
          <cell r="D55">
            <v>0</v>
          </cell>
          <cell r="E55">
            <v>0</v>
          </cell>
          <cell r="F55">
            <v>0</v>
          </cell>
          <cell r="G55">
            <v>0</v>
          </cell>
          <cell r="H55">
            <v>0</v>
          </cell>
          <cell r="I55">
            <v>0</v>
          </cell>
        </row>
        <row r="56">
          <cell r="A56" t="str">
            <v>UHOI</v>
          </cell>
          <cell r="B56" t="str">
            <v>Interest</v>
          </cell>
          <cell r="C56">
            <v>4624.5632999999998</v>
          </cell>
          <cell r="D56">
            <v>4128</v>
          </cell>
          <cell r="E56">
            <v>-496.5632999999998</v>
          </cell>
          <cell r="F56">
            <v>52257.56942</v>
          </cell>
          <cell r="G56">
            <v>49523</v>
          </cell>
          <cell r="H56">
            <v>-2734.5694199999998</v>
          </cell>
          <cell r="I56">
            <v>49523</v>
          </cell>
        </row>
        <row r="57">
          <cell r="A57" t="str">
            <v>UMAI</v>
          </cell>
          <cell r="B57" t="str">
            <v>Interest</v>
          </cell>
          <cell r="C57">
            <v>0</v>
          </cell>
          <cell r="D57">
            <v>0</v>
          </cell>
          <cell r="E57">
            <v>0</v>
          </cell>
          <cell r="F57">
            <v>0</v>
          </cell>
          <cell r="G57">
            <v>0</v>
          </cell>
          <cell r="H57">
            <v>0</v>
          </cell>
          <cell r="I57">
            <v>0</v>
          </cell>
        </row>
        <row r="58">
          <cell r="A58" t="str">
            <v>UMBI</v>
          </cell>
          <cell r="B58" t="str">
            <v>Interest</v>
          </cell>
          <cell r="C58">
            <v>0</v>
          </cell>
          <cell r="D58">
            <v>0</v>
          </cell>
          <cell r="E58">
            <v>0</v>
          </cell>
          <cell r="F58">
            <v>0</v>
          </cell>
          <cell r="G58">
            <v>0</v>
          </cell>
          <cell r="H58">
            <v>0</v>
          </cell>
          <cell r="I58">
            <v>0</v>
          </cell>
        </row>
        <row r="59">
          <cell r="A59" t="str">
            <v>UMOI</v>
          </cell>
          <cell r="B59" t="str">
            <v>Interest</v>
          </cell>
          <cell r="C59">
            <v>0</v>
          </cell>
          <cell r="D59">
            <v>0</v>
          </cell>
          <cell r="E59">
            <v>0</v>
          </cell>
          <cell r="F59">
            <v>0</v>
          </cell>
          <cell r="G59">
            <v>0</v>
          </cell>
          <cell r="H59">
            <v>0</v>
          </cell>
          <cell r="I59">
            <v>0</v>
          </cell>
        </row>
        <row r="60">
          <cell r="A60" t="str">
            <v>UMPI</v>
          </cell>
          <cell r="B60" t="str">
            <v>Interest</v>
          </cell>
          <cell r="C60">
            <v>0</v>
          </cell>
          <cell r="D60">
            <v>0</v>
          </cell>
          <cell r="E60">
            <v>0</v>
          </cell>
          <cell r="F60">
            <v>0</v>
          </cell>
          <cell r="G60">
            <v>0</v>
          </cell>
          <cell r="H60">
            <v>0</v>
          </cell>
          <cell r="I60">
            <v>0</v>
          </cell>
        </row>
        <row r="61">
          <cell r="A61" t="str">
            <v>UMTI</v>
          </cell>
          <cell r="B61" t="str">
            <v>Interest</v>
          </cell>
          <cell r="C61">
            <v>0</v>
          </cell>
          <cell r="D61">
            <v>0</v>
          </cell>
          <cell r="E61">
            <v>0</v>
          </cell>
          <cell r="F61">
            <v>0</v>
          </cell>
          <cell r="G61">
            <v>0</v>
          </cell>
          <cell r="H61">
            <v>0</v>
          </cell>
          <cell r="I61">
            <v>0</v>
          </cell>
        </row>
        <row r="62">
          <cell r="A62" t="str">
            <v>UMUI</v>
          </cell>
          <cell r="B62" t="str">
            <v>Interest</v>
          </cell>
          <cell r="C62">
            <v>0</v>
          </cell>
          <cell r="D62">
            <v>0</v>
          </cell>
          <cell r="E62">
            <v>0</v>
          </cell>
          <cell r="F62">
            <v>0</v>
          </cell>
          <cell r="G62">
            <v>0</v>
          </cell>
          <cell r="H62">
            <v>0</v>
          </cell>
          <cell r="I62">
            <v>0</v>
          </cell>
        </row>
        <row r="63">
          <cell r="A63" t="str">
            <v>URBI</v>
          </cell>
          <cell r="B63" t="str">
            <v>Interest</v>
          </cell>
          <cell r="C63">
            <v>0</v>
          </cell>
          <cell r="D63">
            <v>0</v>
          </cell>
          <cell r="E63">
            <v>0</v>
          </cell>
          <cell r="F63">
            <v>0</v>
          </cell>
          <cell r="G63">
            <v>0</v>
          </cell>
          <cell r="H63">
            <v>0</v>
          </cell>
          <cell r="I63">
            <v>0</v>
          </cell>
        </row>
        <row r="64">
          <cell r="C64">
            <v>0</v>
          </cell>
          <cell r="D64">
            <v>0</v>
          </cell>
          <cell r="E64">
            <v>0</v>
          </cell>
          <cell r="F64">
            <v>0</v>
          </cell>
          <cell r="G64">
            <v>0</v>
          </cell>
          <cell r="H64">
            <v>0</v>
          </cell>
          <cell r="I64">
            <v>0</v>
          </cell>
        </row>
        <row r="65">
          <cell r="A65" t="str">
            <v>TRANSWA</v>
          </cell>
          <cell r="C65">
            <v>0</v>
          </cell>
          <cell r="D65">
            <v>0</v>
          </cell>
          <cell r="E65">
            <v>0</v>
          </cell>
          <cell r="F65">
            <v>0</v>
          </cell>
          <cell r="G65">
            <v>0</v>
          </cell>
          <cell r="H65">
            <v>0</v>
          </cell>
          <cell r="I65">
            <v>0</v>
          </cell>
        </row>
        <row r="66">
          <cell r="A66">
            <v>0</v>
          </cell>
          <cell r="C66">
            <v>0</v>
          </cell>
          <cell r="D66">
            <v>0</v>
          </cell>
          <cell r="E66">
            <v>0</v>
          </cell>
          <cell r="F66">
            <v>0</v>
          </cell>
          <cell r="G66">
            <v>0</v>
          </cell>
          <cell r="H66">
            <v>0</v>
          </cell>
          <cell r="I66">
            <v>0</v>
          </cell>
        </row>
        <row r="67">
          <cell r="A67" t="str">
            <v>BALD</v>
          </cell>
          <cell r="B67" t="str">
            <v>Depreciation</v>
          </cell>
          <cell r="C67">
            <v>0</v>
          </cell>
          <cell r="D67">
            <v>0</v>
          </cell>
          <cell r="E67">
            <v>0</v>
          </cell>
          <cell r="F67">
            <v>0</v>
          </cell>
          <cell r="G67">
            <v>0</v>
          </cell>
          <cell r="H67">
            <v>0</v>
          </cell>
          <cell r="I67">
            <v>0</v>
          </cell>
        </row>
        <row r="68">
          <cell r="A68" t="str">
            <v>BBOD</v>
          </cell>
          <cell r="B68" t="str">
            <v>Depreciation</v>
          </cell>
          <cell r="C68">
            <v>0</v>
          </cell>
          <cell r="D68">
            <v>0</v>
          </cell>
          <cell r="E68">
            <v>0</v>
          </cell>
          <cell r="F68">
            <v>0</v>
          </cell>
          <cell r="G68">
            <v>0</v>
          </cell>
          <cell r="H68">
            <v>0</v>
          </cell>
          <cell r="I68">
            <v>0</v>
          </cell>
        </row>
        <row r="69">
          <cell r="A69" t="str">
            <v>BKAD</v>
          </cell>
          <cell r="B69" t="str">
            <v>Depreciation</v>
          </cell>
          <cell r="C69">
            <v>0</v>
          </cell>
          <cell r="D69">
            <v>0</v>
          </cell>
          <cell r="E69">
            <v>0</v>
          </cell>
          <cell r="F69">
            <v>0</v>
          </cell>
          <cell r="G69">
            <v>0</v>
          </cell>
          <cell r="H69">
            <v>0</v>
          </cell>
          <cell r="I69">
            <v>0</v>
          </cell>
        </row>
        <row r="70">
          <cell r="A70" t="str">
            <v>BNOD</v>
          </cell>
          <cell r="B70" t="str">
            <v>Depreciation</v>
          </cell>
          <cell r="C70">
            <v>0</v>
          </cell>
          <cell r="D70">
            <v>0</v>
          </cell>
          <cell r="E70">
            <v>0</v>
          </cell>
          <cell r="F70">
            <v>0</v>
          </cell>
          <cell r="G70">
            <v>0</v>
          </cell>
          <cell r="H70">
            <v>0</v>
          </cell>
          <cell r="I70">
            <v>0</v>
          </cell>
        </row>
        <row r="71">
          <cell r="A71" t="str">
            <v>BTPD</v>
          </cell>
          <cell r="B71" t="str">
            <v>Depreciation</v>
          </cell>
          <cell r="C71">
            <v>0</v>
          </cell>
          <cell r="D71">
            <v>0</v>
          </cell>
          <cell r="E71">
            <v>0</v>
          </cell>
          <cell r="F71">
            <v>0</v>
          </cell>
          <cell r="G71">
            <v>0</v>
          </cell>
          <cell r="H71">
            <v>0</v>
          </cell>
          <cell r="I71">
            <v>0</v>
          </cell>
        </row>
        <row r="72">
          <cell r="A72" t="str">
            <v>PADD</v>
          </cell>
          <cell r="B72" t="str">
            <v>Depreciation</v>
          </cell>
          <cell r="C72">
            <v>37.809509999999996</v>
          </cell>
          <cell r="D72">
            <v>52.207999999999998</v>
          </cell>
          <cell r="E72">
            <v>14.398490000000002</v>
          </cell>
          <cell r="F72">
            <v>460.09733</v>
          </cell>
          <cell r="G72">
            <v>467.59899999999999</v>
          </cell>
          <cell r="H72">
            <v>7.5016699999999901</v>
          </cell>
          <cell r="I72">
            <v>467.59899999999999</v>
          </cell>
        </row>
        <row r="73">
          <cell r="A73" t="str">
            <v>PALD</v>
          </cell>
          <cell r="B73" t="str">
            <v>Depreciation</v>
          </cell>
          <cell r="C73">
            <v>55.277760000000001</v>
          </cell>
          <cell r="D73">
            <v>76.322000000000003</v>
          </cell>
          <cell r="E73">
            <v>21.044240000000002</v>
          </cell>
          <cell r="F73">
            <v>672.5462</v>
          </cell>
          <cell r="G73">
            <v>683.50199999999995</v>
          </cell>
          <cell r="H73">
            <v>10.955799999999954</v>
          </cell>
          <cell r="I73">
            <v>683.50199999999995</v>
          </cell>
        </row>
        <row r="74">
          <cell r="A74" t="str">
            <v>PAUD</v>
          </cell>
          <cell r="B74" t="str">
            <v>Depreciation</v>
          </cell>
          <cell r="C74">
            <v>0</v>
          </cell>
          <cell r="D74">
            <v>0</v>
          </cell>
          <cell r="E74">
            <v>0</v>
          </cell>
          <cell r="F74">
            <v>0</v>
          </cell>
          <cell r="G74">
            <v>0</v>
          </cell>
          <cell r="H74">
            <v>0</v>
          </cell>
          <cell r="I74">
            <v>0</v>
          </cell>
        </row>
        <row r="75">
          <cell r="A75" t="str">
            <v>PDTD</v>
          </cell>
          <cell r="B75" t="str">
            <v>Depreciation</v>
          </cell>
          <cell r="C75">
            <v>0</v>
          </cell>
          <cell r="D75">
            <v>0</v>
          </cell>
          <cell r="E75">
            <v>0</v>
          </cell>
          <cell r="F75">
            <v>0</v>
          </cell>
          <cell r="G75">
            <v>0</v>
          </cell>
          <cell r="H75">
            <v>0</v>
          </cell>
          <cell r="I75">
            <v>0</v>
          </cell>
        </row>
        <row r="76">
          <cell r="A76" t="str">
            <v>PIPD</v>
          </cell>
          <cell r="B76" t="str">
            <v>Depreciation</v>
          </cell>
          <cell r="C76">
            <v>0</v>
          </cell>
          <cell r="D76">
            <v>0</v>
          </cell>
          <cell r="E76">
            <v>0</v>
          </cell>
          <cell r="F76">
            <v>0</v>
          </cell>
          <cell r="G76">
            <v>0</v>
          </cell>
          <cell r="H76">
            <v>0</v>
          </cell>
          <cell r="I76">
            <v>0</v>
          </cell>
        </row>
        <row r="77">
          <cell r="A77" t="str">
            <v>PPRD</v>
          </cell>
          <cell r="B77" t="str">
            <v>Depreciation</v>
          </cell>
          <cell r="C77">
            <v>228.45042000000001</v>
          </cell>
          <cell r="D77">
            <v>345.42</v>
          </cell>
          <cell r="E77">
            <v>116.96958000000001</v>
          </cell>
          <cell r="F77">
            <v>2779.4809300000002</v>
          </cell>
          <cell r="G77">
            <v>2742.6860000000001</v>
          </cell>
          <cell r="H77">
            <v>-36.794930000000022</v>
          </cell>
          <cell r="I77">
            <v>2742.6860000000001</v>
          </cell>
        </row>
        <row r="78">
          <cell r="A78" t="str">
            <v>RCOD</v>
          </cell>
          <cell r="B78" t="str">
            <v>Depreciation</v>
          </cell>
          <cell r="C78">
            <v>35.090710000000001</v>
          </cell>
          <cell r="D78">
            <v>48.701999999999998</v>
          </cell>
          <cell r="E78">
            <v>13.611289999999997</v>
          </cell>
          <cell r="F78">
            <v>429.03259000000003</v>
          </cell>
          <cell r="G78">
            <v>436.21300000000002</v>
          </cell>
          <cell r="H78">
            <v>7.1804099999999949</v>
          </cell>
          <cell r="I78">
            <v>436.21300000000002</v>
          </cell>
        </row>
        <row r="79">
          <cell r="A79" t="str">
            <v>RMRD</v>
          </cell>
          <cell r="B79" t="str">
            <v>Depreciation</v>
          </cell>
          <cell r="C79">
            <v>0</v>
          </cell>
          <cell r="D79">
            <v>0</v>
          </cell>
          <cell r="E79">
            <v>0</v>
          </cell>
          <cell r="F79">
            <v>0</v>
          </cell>
          <cell r="G79">
            <v>0</v>
          </cell>
          <cell r="H79">
            <v>0</v>
          </cell>
          <cell r="I79">
            <v>0</v>
          </cell>
        </row>
        <row r="80">
          <cell r="A80">
            <v>0</v>
          </cell>
          <cell r="B80">
            <v>0</v>
          </cell>
          <cell r="C80">
            <v>0</v>
          </cell>
          <cell r="D80">
            <v>0</v>
          </cell>
          <cell r="E80">
            <v>0</v>
          </cell>
          <cell r="F80">
            <v>0</v>
          </cell>
          <cell r="G80">
            <v>0</v>
          </cell>
          <cell r="H80">
            <v>0</v>
          </cell>
          <cell r="I80">
            <v>0</v>
          </cell>
        </row>
        <row r="81">
          <cell r="A81" t="str">
            <v>BALI</v>
          </cell>
          <cell r="B81" t="str">
            <v>Interest</v>
          </cell>
          <cell r="C81">
            <v>0</v>
          </cell>
          <cell r="D81">
            <v>0</v>
          </cell>
          <cell r="E81">
            <v>0</v>
          </cell>
          <cell r="F81">
            <v>0</v>
          </cell>
          <cell r="G81">
            <v>0</v>
          </cell>
          <cell r="H81">
            <v>0</v>
          </cell>
          <cell r="I81">
            <v>0</v>
          </cell>
        </row>
        <row r="82">
          <cell r="A82" t="str">
            <v>BBOI</v>
          </cell>
          <cell r="B82" t="str">
            <v>Interest</v>
          </cell>
          <cell r="C82">
            <v>0</v>
          </cell>
          <cell r="D82">
            <v>0</v>
          </cell>
          <cell r="E82">
            <v>0</v>
          </cell>
          <cell r="F82">
            <v>0</v>
          </cell>
          <cell r="G82">
            <v>0</v>
          </cell>
          <cell r="H82">
            <v>0</v>
          </cell>
          <cell r="I82">
            <v>0</v>
          </cell>
        </row>
        <row r="83">
          <cell r="A83" t="str">
            <v>BKAI</v>
          </cell>
          <cell r="B83" t="str">
            <v>Interest</v>
          </cell>
          <cell r="C83">
            <v>0</v>
          </cell>
          <cell r="D83">
            <v>0</v>
          </cell>
          <cell r="E83">
            <v>0</v>
          </cell>
          <cell r="F83">
            <v>0</v>
          </cell>
          <cell r="G83">
            <v>0</v>
          </cell>
          <cell r="H83">
            <v>0</v>
          </cell>
          <cell r="I83">
            <v>0</v>
          </cell>
        </row>
        <row r="84">
          <cell r="A84" t="str">
            <v>BNOI</v>
          </cell>
          <cell r="B84" t="str">
            <v>Interest</v>
          </cell>
          <cell r="C84">
            <v>0</v>
          </cell>
          <cell r="D84">
            <v>0</v>
          </cell>
          <cell r="E84">
            <v>0</v>
          </cell>
          <cell r="F84">
            <v>0</v>
          </cell>
          <cell r="G84">
            <v>0</v>
          </cell>
          <cell r="H84">
            <v>0</v>
          </cell>
          <cell r="I84">
            <v>0</v>
          </cell>
        </row>
        <row r="85">
          <cell r="A85" t="str">
            <v>BTPI</v>
          </cell>
          <cell r="B85" t="str">
            <v>Interest</v>
          </cell>
          <cell r="C85">
            <v>0</v>
          </cell>
          <cell r="D85">
            <v>0</v>
          </cell>
          <cell r="E85">
            <v>0</v>
          </cell>
          <cell r="F85">
            <v>0</v>
          </cell>
          <cell r="G85">
            <v>0</v>
          </cell>
          <cell r="H85">
            <v>0</v>
          </cell>
          <cell r="I85">
            <v>0</v>
          </cell>
        </row>
        <row r="86">
          <cell r="A86" t="str">
            <v>PADI</v>
          </cell>
          <cell r="B86" t="str">
            <v>Interest</v>
          </cell>
          <cell r="C86">
            <v>189.92337000000001</v>
          </cell>
          <cell r="D86">
            <v>242</v>
          </cell>
          <cell r="E86">
            <v>52.076629999999994</v>
          </cell>
          <cell r="F86">
            <v>2409.4320699999998</v>
          </cell>
          <cell r="G86">
            <v>2898</v>
          </cell>
          <cell r="H86">
            <v>488.56793000000016</v>
          </cell>
          <cell r="I86">
            <v>2898</v>
          </cell>
        </row>
        <row r="87">
          <cell r="A87" t="str">
            <v>PALI</v>
          </cell>
          <cell r="B87" t="str">
            <v>Interest</v>
          </cell>
          <cell r="C87">
            <v>0</v>
          </cell>
          <cell r="D87">
            <v>0</v>
          </cell>
          <cell r="E87">
            <v>0</v>
          </cell>
          <cell r="F87">
            <v>0</v>
          </cell>
          <cell r="G87">
            <v>0</v>
          </cell>
          <cell r="H87">
            <v>0</v>
          </cell>
          <cell r="I87">
            <v>0</v>
          </cell>
        </row>
        <row r="88">
          <cell r="A88" t="str">
            <v>PAUI</v>
          </cell>
          <cell r="B88" t="str">
            <v>Interest</v>
          </cell>
          <cell r="C88">
            <v>0</v>
          </cell>
          <cell r="D88">
            <v>0</v>
          </cell>
          <cell r="E88">
            <v>0</v>
          </cell>
          <cell r="F88">
            <v>0</v>
          </cell>
          <cell r="G88">
            <v>0</v>
          </cell>
          <cell r="H88">
            <v>0</v>
          </cell>
          <cell r="I88">
            <v>0</v>
          </cell>
        </row>
        <row r="89">
          <cell r="A89" t="str">
            <v>PDTI</v>
          </cell>
          <cell r="B89" t="str">
            <v>Interest</v>
          </cell>
          <cell r="C89">
            <v>0</v>
          </cell>
          <cell r="D89">
            <v>0</v>
          </cell>
          <cell r="E89">
            <v>0</v>
          </cell>
          <cell r="F89">
            <v>0</v>
          </cell>
          <cell r="G89">
            <v>0</v>
          </cell>
          <cell r="H89">
            <v>0</v>
          </cell>
          <cell r="I89">
            <v>0</v>
          </cell>
        </row>
        <row r="90">
          <cell r="A90" t="str">
            <v>PIPI</v>
          </cell>
          <cell r="B90" t="str">
            <v>Interest</v>
          </cell>
          <cell r="C90">
            <v>0</v>
          </cell>
          <cell r="D90">
            <v>0</v>
          </cell>
          <cell r="E90">
            <v>0</v>
          </cell>
          <cell r="F90">
            <v>0</v>
          </cell>
          <cell r="G90">
            <v>0</v>
          </cell>
          <cell r="H90">
            <v>0</v>
          </cell>
          <cell r="I90">
            <v>0</v>
          </cell>
        </row>
        <row r="91">
          <cell r="A91" t="str">
            <v>PPRI</v>
          </cell>
          <cell r="B91" t="str">
            <v>Interest</v>
          </cell>
          <cell r="C91">
            <v>0</v>
          </cell>
          <cell r="D91">
            <v>0</v>
          </cell>
          <cell r="E91">
            <v>0</v>
          </cell>
          <cell r="F91">
            <v>0</v>
          </cell>
          <cell r="G91">
            <v>0</v>
          </cell>
          <cell r="H91">
            <v>0</v>
          </cell>
          <cell r="I91">
            <v>0</v>
          </cell>
        </row>
        <row r="92">
          <cell r="A92" t="str">
            <v>RCOI</v>
          </cell>
          <cell r="B92" t="str">
            <v>Interest</v>
          </cell>
          <cell r="C92">
            <v>0</v>
          </cell>
          <cell r="D92">
            <v>0</v>
          </cell>
          <cell r="E92">
            <v>0</v>
          </cell>
          <cell r="F92">
            <v>0</v>
          </cell>
          <cell r="G92">
            <v>0</v>
          </cell>
          <cell r="H92">
            <v>0</v>
          </cell>
          <cell r="I92">
            <v>0</v>
          </cell>
        </row>
        <row r="93">
          <cell r="A93" t="str">
            <v>RMRI</v>
          </cell>
          <cell r="B93" t="str">
            <v>Interest</v>
          </cell>
          <cell r="C93">
            <v>0</v>
          </cell>
          <cell r="D93">
            <v>0</v>
          </cell>
          <cell r="E93">
            <v>0</v>
          </cell>
          <cell r="F93">
            <v>0</v>
          </cell>
          <cell r="G93">
            <v>0</v>
          </cell>
          <cell r="H93">
            <v>0</v>
          </cell>
          <cell r="I93">
            <v>0</v>
          </cell>
        </row>
        <row r="94">
          <cell r="C94">
            <v>0</v>
          </cell>
          <cell r="D94">
            <v>0</v>
          </cell>
          <cell r="E94">
            <v>0</v>
          </cell>
          <cell r="F94">
            <v>0</v>
          </cell>
          <cell r="G94">
            <v>0</v>
          </cell>
          <cell r="H94">
            <v>0</v>
          </cell>
          <cell r="I94">
            <v>0</v>
          </cell>
        </row>
        <row r="95">
          <cell r="A95" t="str">
            <v>NETWORK</v>
          </cell>
          <cell r="C95">
            <v>0</v>
          </cell>
          <cell r="D95">
            <v>0</v>
          </cell>
          <cell r="E95">
            <v>0</v>
          </cell>
          <cell r="F95">
            <v>0</v>
          </cell>
          <cell r="G95">
            <v>0</v>
          </cell>
          <cell r="H95">
            <v>0</v>
          </cell>
          <cell r="I95">
            <v>0</v>
          </cell>
        </row>
        <row r="96">
          <cell r="C96">
            <v>0</v>
          </cell>
          <cell r="D96">
            <v>0</v>
          </cell>
          <cell r="E96">
            <v>0</v>
          </cell>
          <cell r="F96">
            <v>0</v>
          </cell>
          <cell r="G96">
            <v>0</v>
          </cell>
          <cell r="H96">
            <v>0</v>
          </cell>
          <cell r="I96">
            <v>0</v>
          </cell>
        </row>
        <row r="97">
          <cell r="A97" t="str">
            <v>EPWD</v>
          </cell>
          <cell r="B97" t="str">
            <v>Depreciation</v>
          </cell>
          <cell r="C97">
            <v>583.43143999999995</v>
          </cell>
          <cell r="D97">
            <v>838.97299999999996</v>
          </cell>
          <cell r="E97">
            <v>255.54156</v>
          </cell>
          <cell r="F97">
            <v>5497.6942700000009</v>
          </cell>
          <cell r="G97">
            <v>6661</v>
          </cell>
          <cell r="H97">
            <v>1163.3057299999991</v>
          </cell>
          <cell r="I97">
            <v>6661</v>
          </cell>
        </row>
        <row r="98">
          <cell r="A98" t="str">
            <v>NADD</v>
          </cell>
          <cell r="B98" t="str">
            <v>Depreciation</v>
          </cell>
          <cell r="C98">
            <v>0</v>
          </cell>
          <cell r="D98">
            <v>0</v>
          </cell>
          <cell r="E98">
            <v>0</v>
          </cell>
          <cell r="F98">
            <v>0</v>
          </cell>
          <cell r="G98">
            <v>0</v>
          </cell>
          <cell r="H98">
            <v>0</v>
          </cell>
          <cell r="I98">
            <v>0</v>
          </cell>
        </row>
        <row r="99">
          <cell r="A99" t="str">
            <v>NCCD</v>
          </cell>
          <cell r="B99" t="str">
            <v>Depreciation</v>
          </cell>
          <cell r="C99">
            <v>0</v>
          </cell>
          <cell r="D99">
            <v>0</v>
          </cell>
          <cell r="E99">
            <v>0</v>
          </cell>
          <cell r="F99">
            <v>0</v>
          </cell>
          <cell r="G99">
            <v>0</v>
          </cell>
          <cell r="H99">
            <v>0</v>
          </cell>
          <cell r="I99">
            <v>0</v>
          </cell>
        </row>
        <row r="100">
          <cell r="A100" t="str">
            <v>NCMD</v>
          </cell>
          <cell r="B100" t="str">
            <v>Depreciation</v>
          </cell>
          <cell r="C100">
            <v>0</v>
          </cell>
          <cell r="D100">
            <v>0</v>
          </cell>
          <cell r="E100">
            <v>0</v>
          </cell>
          <cell r="F100">
            <v>0</v>
          </cell>
          <cell r="G100">
            <v>0</v>
          </cell>
          <cell r="H100">
            <v>0</v>
          </cell>
          <cell r="I100">
            <v>0</v>
          </cell>
        </row>
        <row r="101">
          <cell r="A101" t="str">
            <v>NCOD</v>
          </cell>
          <cell r="B101" t="str">
            <v>Depreciation</v>
          </cell>
          <cell r="C101">
            <v>0</v>
          </cell>
          <cell r="D101">
            <v>0</v>
          </cell>
          <cell r="E101">
            <v>0</v>
          </cell>
          <cell r="F101">
            <v>0</v>
          </cell>
          <cell r="G101">
            <v>0</v>
          </cell>
          <cell r="H101">
            <v>0</v>
          </cell>
          <cell r="I101">
            <v>0</v>
          </cell>
        </row>
        <row r="102">
          <cell r="A102" t="str">
            <v>NMCD</v>
          </cell>
          <cell r="B102" t="str">
            <v>Depreciation</v>
          </cell>
          <cell r="C102">
            <v>0</v>
          </cell>
          <cell r="D102">
            <v>0</v>
          </cell>
          <cell r="E102">
            <v>0</v>
          </cell>
          <cell r="F102">
            <v>0</v>
          </cell>
          <cell r="G102">
            <v>0</v>
          </cell>
          <cell r="H102">
            <v>0</v>
          </cell>
          <cell r="I102">
            <v>0</v>
          </cell>
        </row>
        <row r="103">
          <cell r="A103" t="str">
            <v>NPTD</v>
          </cell>
          <cell r="B103" t="str">
            <v>Depreciation</v>
          </cell>
          <cell r="C103">
            <v>0</v>
          </cell>
          <cell r="D103">
            <v>0</v>
          </cell>
          <cell r="E103">
            <v>0</v>
          </cell>
          <cell r="F103">
            <v>0</v>
          </cell>
          <cell r="G103">
            <v>0</v>
          </cell>
          <cell r="H103">
            <v>0</v>
          </cell>
          <cell r="I103">
            <v>0</v>
          </cell>
        </row>
        <row r="104">
          <cell r="A104" t="str">
            <v>NSGD</v>
          </cell>
          <cell r="B104" t="str">
            <v>Depreciation</v>
          </cell>
          <cell r="C104">
            <v>0</v>
          </cell>
          <cell r="D104">
            <v>0</v>
          </cell>
          <cell r="E104">
            <v>0</v>
          </cell>
          <cell r="F104">
            <v>0</v>
          </cell>
          <cell r="G104">
            <v>0</v>
          </cell>
          <cell r="H104">
            <v>0</v>
          </cell>
          <cell r="I104">
            <v>0</v>
          </cell>
        </row>
        <row r="105">
          <cell r="A105" t="str">
            <v>NSID</v>
          </cell>
          <cell r="B105" t="str">
            <v>Depreciation</v>
          </cell>
          <cell r="C105">
            <v>0</v>
          </cell>
          <cell r="D105">
            <v>0</v>
          </cell>
          <cell r="E105">
            <v>0</v>
          </cell>
          <cell r="F105">
            <v>0</v>
          </cell>
          <cell r="G105">
            <v>0</v>
          </cell>
          <cell r="H105">
            <v>0</v>
          </cell>
          <cell r="I105">
            <v>0</v>
          </cell>
        </row>
        <row r="106">
          <cell r="A106" t="str">
            <v>NSMD</v>
          </cell>
          <cell r="B106" t="str">
            <v>Depreciation</v>
          </cell>
          <cell r="C106">
            <v>0</v>
          </cell>
          <cell r="D106">
            <v>0</v>
          </cell>
          <cell r="E106">
            <v>0</v>
          </cell>
          <cell r="F106">
            <v>0</v>
          </cell>
          <cell r="G106">
            <v>0</v>
          </cell>
          <cell r="H106">
            <v>0</v>
          </cell>
          <cell r="I106">
            <v>0</v>
          </cell>
        </row>
        <row r="107">
          <cell r="A107" t="str">
            <v>NSQD</v>
          </cell>
          <cell r="B107" t="str">
            <v>Depreciation</v>
          </cell>
          <cell r="C107">
            <v>0</v>
          </cell>
          <cell r="D107">
            <v>0</v>
          </cell>
          <cell r="E107">
            <v>0</v>
          </cell>
          <cell r="F107">
            <v>0</v>
          </cell>
          <cell r="G107">
            <v>0</v>
          </cell>
          <cell r="H107">
            <v>0</v>
          </cell>
          <cell r="I107">
            <v>0</v>
          </cell>
        </row>
        <row r="108">
          <cell r="A108" t="str">
            <v>SAMD</v>
          </cell>
          <cell r="B108" t="str">
            <v>Depreciation</v>
          </cell>
          <cell r="C108">
            <v>0</v>
          </cell>
          <cell r="D108">
            <v>0</v>
          </cell>
          <cell r="E108">
            <v>0</v>
          </cell>
          <cell r="F108">
            <v>0</v>
          </cell>
          <cell r="G108">
            <v>0</v>
          </cell>
          <cell r="H108">
            <v>0</v>
          </cell>
          <cell r="I108">
            <v>0</v>
          </cell>
        </row>
        <row r="109">
          <cell r="A109">
            <v>0</v>
          </cell>
          <cell r="B109">
            <v>0</v>
          </cell>
          <cell r="C109">
            <v>0</v>
          </cell>
          <cell r="D109">
            <v>0</v>
          </cell>
          <cell r="E109">
            <v>0</v>
          </cell>
          <cell r="F109">
            <v>0</v>
          </cell>
          <cell r="G109">
            <v>0</v>
          </cell>
          <cell r="H109">
            <v>0</v>
          </cell>
          <cell r="I109">
            <v>0</v>
          </cell>
        </row>
        <row r="110">
          <cell r="A110" t="str">
            <v>EPWI</v>
          </cell>
          <cell r="B110" t="str">
            <v>Interest</v>
          </cell>
          <cell r="C110">
            <v>0</v>
          </cell>
          <cell r="D110">
            <v>0</v>
          </cell>
          <cell r="E110">
            <v>0</v>
          </cell>
          <cell r="F110">
            <v>0</v>
          </cell>
          <cell r="G110">
            <v>0</v>
          </cell>
          <cell r="H110">
            <v>0</v>
          </cell>
          <cell r="I110">
            <v>0</v>
          </cell>
        </row>
        <row r="111">
          <cell r="A111" t="str">
            <v>NADI</v>
          </cell>
          <cell r="B111" t="str">
            <v>Interest</v>
          </cell>
          <cell r="C111">
            <v>0</v>
          </cell>
          <cell r="D111">
            <v>0</v>
          </cell>
          <cell r="E111">
            <v>0</v>
          </cell>
          <cell r="F111">
            <v>0</v>
          </cell>
          <cell r="G111">
            <v>0</v>
          </cell>
          <cell r="H111">
            <v>0</v>
          </cell>
          <cell r="I111">
            <v>0</v>
          </cell>
        </row>
        <row r="112">
          <cell r="A112" t="str">
            <v>NCCI</v>
          </cell>
          <cell r="B112" t="str">
            <v>Interest</v>
          </cell>
          <cell r="C112">
            <v>0</v>
          </cell>
          <cell r="D112">
            <v>0</v>
          </cell>
          <cell r="E112">
            <v>0</v>
          </cell>
          <cell r="F112">
            <v>0</v>
          </cell>
          <cell r="G112">
            <v>0</v>
          </cell>
          <cell r="H112">
            <v>0</v>
          </cell>
          <cell r="I112">
            <v>0</v>
          </cell>
        </row>
        <row r="113">
          <cell r="A113" t="str">
            <v>NCMI</v>
          </cell>
          <cell r="B113" t="str">
            <v>Interest</v>
          </cell>
          <cell r="C113">
            <v>0</v>
          </cell>
          <cell r="D113">
            <v>0</v>
          </cell>
          <cell r="E113">
            <v>0</v>
          </cell>
          <cell r="F113">
            <v>0</v>
          </cell>
          <cell r="G113">
            <v>0</v>
          </cell>
          <cell r="H113">
            <v>0</v>
          </cell>
          <cell r="I113">
            <v>0</v>
          </cell>
        </row>
        <row r="114">
          <cell r="A114" t="str">
            <v>NCOI</v>
          </cell>
          <cell r="B114" t="str">
            <v>Interest</v>
          </cell>
          <cell r="C114">
            <v>0</v>
          </cell>
          <cell r="D114">
            <v>0</v>
          </cell>
          <cell r="E114">
            <v>0</v>
          </cell>
          <cell r="F114">
            <v>0</v>
          </cell>
          <cell r="G114">
            <v>0</v>
          </cell>
          <cell r="H114">
            <v>0</v>
          </cell>
          <cell r="I114">
            <v>0</v>
          </cell>
        </row>
        <row r="115">
          <cell r="A115" t="str">
            <v>NMCI</v>
          </cell>
          <cell r="B115" t="str">
            <v>Interest</v>
          </cell>
          <cell r="C115">
            <v>0</v>
          </cell>
          <cell r="D115">
            <v>0</v>
          </cell>
          <cell r="E115">
            <v>0</v>
          </cell>
          <cell r="F115">
            <v>0</v>
          </cell>
          <cell r="G115">
            <v>0</v>
          </cell>
          <cell r="H115">
            <v>0</v>
          </cell>
          <cell r="I115">
            <v>0</v>
          </cell>
        </row>
        <row r="116">
          <cell r="A116" t="str">
            <v>NPTI</v>
          </cell>
          <cell r="B116" t="str">
            <v>Interest</v>
          </cell>
          <cell r="C116">
            <v>0</v>
          </cell>
          <cell r="D116">
            <v>0</v>
          </cell>
          <cell r="E116">
            <v>0</v>
          </cell>
          <cell r="F116">
            <v>0</v>
          </cell>
          <cell r="G116">
            <v>0</v>
          </cell>
          <cell r="H116">
            <v>0</v>
          </cell>
          <cell r="I116">
            <v>0</v>
          </cell>
        </row>
        <row r="117">
          <cell r="A117" t="str">
            <v>NSGI</v>
          </cell>
          <cell r="B117" t="str">
            <v>Interest</v>
          </cell>
          <cell r="C117">
            <v>78.876440000000002</v>
          </cell>
          <cell r="D117">
            <v>128</v>
          </cell>
          <cell r="E117">
            <v>49.123559999999998</v>
          </cell>
          <cell r="F117">
            <v>1063.8797299999999</v>
          </cell>
          <cell r="G117">
            <v>1535</v>
          </cell>
          <cell r="H117">
            <v>471.12027000000012</v>
          </cell>
          <cell r="I117">
            <v>1535</v>
          </cell>
        </row>
        <row r="118">
          <cell r="A118" t="str">
            <v>NSII</v>
          </cell>
          <cell r="B118" t="str">
            <v>Interest</v>
          </cell>
          <cell r="C118">
            <v>0</v>
          </cell>
          <cell r="D118">
            <v>0</v>
          </cell>
          <cell r="E118">
            <v>0</v>
          </cell>
          <cell r="F118">
            <v>0</v>
          </cell>
          <cell r="G118">
            <v>0</v>
          </cell>
          <cell r="H118">
            <v>0</v>
          </cell>
          <cell r="I118">
            <v>0</v>
          </cell>
        </row>
        <row r="119">
          <cell r="A119" t="str">
            <v>NSMI</v>
          </cell>
          <cell r="B119" t="str">
            <v>Interest</v>
          </cell>
          <cell r="C119">
            <v>0</v>
          </cell>
          <cell r="D119">
            <v>0</v>
          </cell>
          <cell r="E119">
            <v>0</v>
          </cell>
          <cell r="F119">
            <v>0</v>
          </cell>
          <cell r="G119">
            <v>0</v>
          </cell>
          <cell r="H119">
            <v>0</v>
          </cell>
          <cell r="I119">
            <v>0</v>
          </cell>
        </row>
        <row r="120">
          <cell r="A120" t="str">
            <v>NSQI</v>
          </cell>
          <cell r="B120" t="str">
            <v>Interest</v>
          </cell>
          <cell r="C120">
            <v>0</v>
          </cell>
          <cell r="D120">
            <v>0</v>
          </cell>
          <cell r="E120">
            <v>0</v>
          </cell>
          <cell r="F120">
            <v>0</v>
          </cell>
          <cell r="G120">
            <v>0</v>
          </cell>
          <cell r="H120">
            <v>0</v>
          </cell>
          <cell r="I120">
            <v>0</v>
          </cell>
        </row>
        <row r="121">
          <cell r="A121" t="str">
            <v>SAMI</v>
          </cell>
          <cell r="B121" t="str">
            <v>Interest</v>
          </cell>
          <cell r="C121">
            <v>0</v>
          </cell>
          <cell r="D121">
            <v>0</v>
          </cell>
          <cell r="E121">
            <v>0</v>
          </cell>
          <cell r="F121">
            <v>0</v>
          </cell>
          <cell r="G121">
            <v>0</v>
          </cell>
          <cell r="H121">
            <v>0</v>
          </cell>
          <cell r="I121">
            <v>0</v>
          </cell>
        </row>
        <row r="122">
          <cell r="A122">
            <v>0</v>
          </cell>
          <cell r="B122">
            <v>0</v>
          </cell>
          <cell r="C122">
            <v>0</v>
          </cell>
          <cell r="D122">
            <v>0</v>
          </cell>
          <cell r="E122">
            <v>0</v>
          </cell>
          <cell r="F122">
            <v>0</v>
          </cell>
          <cell r="G122">
            <v>0</v>
          </cell>
          <cell r="H122">
            <v>0</v>
          </cell>
          <cell r="I122">
            <v>0</v>
          </cell>
        </row>
        <row r="123">
          <cell r="A123" t="str">
            <v>IPLS</v>
          </cell>
          <cell r="C123">
            <v>0</v>
          </cell>
          <cell r="D123">
            <v>0</v>
          </cell>
          <cell r="E123">
            <v>0</v>
          </cell>
          <cell r="F123">
            <v>0</v>
          </cell>
          <cell r="G123">
            <v>0</v>
          </cell>
          <cell r="H123">
            <v>0</v>
          </cell>
          <cell r="I123">
            <v>0</v>
          </cell>
        </row>
        <row r="124">
          <cell r="C124">
            <v>0</v>
          </cell>
          <cell r="D124">
            <v>0</v>
          </cell>
          <cell r="E124">
            <v>0</v>
          </cell>
          <cell r="F124">
            <v>0</v>
          </cell>
          <cell r="G124">
            <v>0</v>
          </cell>
          <cell r="H124">
            <v>0</v>
          </cell>
          <cell r="I124">
            <v>0</v>
          </cell>
        </row>
        <row r="125">
          <cell r="A125" t="str">
            <v>EPYD</v>
          </cell>
          <cell r="B125" t="str">
            <v>Depreciation</v>
          </cell>
          <cell r="C125">
            <v>0</v>
          </cell>
          <cell r="D125">
            <v>0</v>
          </cell>
          <cell r="E125">
            <v>0</v>
          </cell>
          <cell r="F125">
            <v>0</v>
          </cell>
          <cell r="G125">
            <v>0</v>
          </cell>
          <cell r="H125">
            <v>0</v>
          </cell>
          <cell r="I125">
            <v>0</v>
          </cell>
        </row>
        <row r="126">
          <cell r="A126" t="str">
            <v>FTPD</v>
          </cell>
          <cell r="B126" t="str">
            <v>Depreciation</v>
          </cell>
          <cell r="C126">
            <v>0</v>
          </cell>
          <cell r="D126">
            <v>0</v>
          </cell>
          <cell r="E126">
            <v>0</v>
          </cell>
          <cell r="F126">
            <v>0</v>
          </cell>
          <cell r="G126">
            <v>0</v>
          </cell>
          <cell r="H126">
            <v>0</v>
          </cell>
          <cell r="I126">
            <v>0</v>
          </cell>
        </row>
        <row r="127">
          <cell r="A127" t="str">
            <v>IFPD</v>
          </cell>
          <cell r="B127" t="str">
            <v>Depreciation</v>
          </cell>
          <cell r="C127">
            <v>0</v>
          </cell>
          <cell r="D127">
            <v>0</v>
          </cell>
          <cell r="E127">
            <v>0</v>
          </cell>
          <cell r="F127">
            <v>0</v>
          </cell>
          <cell r="G127">
            <v>0</v>
          </cell>
          <cell r="H127">
            <v>0</v>
          </cell>
          <cell r="I127">
            <v>0</v>
          </cell>
        </row>
        <row r="128">
          <cell r="A128" t="str">
            <v>RATD</v>
          </cell>
          <cell r="B128" t="str">
            <v>Depreciation</v>
          </cell>
          <cell r="C128">
            <v>6885.9584100000002</v>
          </cell>
          <cell r="D128">
            <v>10229.589</v>
          </cell>
          <cell r="E128">
            <v>3343.6305899999998</v>
          </cell>
          <cell r="F128">
            <v>84403.194659999994</v>
          </cell>
          <cell r="G128">
            <v>89897</v>
          </cell>
          <cell r="H128">
            <v>5493.8053400000063</v>
          </cell>
          <cell r="I128">
            <v>89897</v>
          </cell>
        </row>
        <row r="129">
          <cell r="A129" t="str">
            <v>RIPD</v>
          </cell>
          <cell r="B129" t="str">
            <v>Depreciation</v>
          </cell>
          <cell r="C129">
            <v>0</v>
          </cell>
          <cell r="D129">
            <v>0</v>
          </cell>
          <cell r="E129">
            <v>0</v>
          </cell>
          <cell r="F129">
            <v>0</v>
          </cell>
          <cell r="G129">
            <v>0</v>
          </cell>
          <cell r="H129">
            <v>0</v>
          </cell>
          <cell r="I129">
            <v>0</v>
          </cell>
        </row>
        <row r="130">
          <cell r="A130" t="str">
            <v>TLUD</v>
          </cell>
          <cell r="B130" t="str">
            <v>Depreciation</v>
          </cell>
          <cell r="C130">
            <v>0</v>
          </cell>
          <cell r="D130">
            <v>0</v>
          </cell>
          <cell r="E130">
            <v>0</v>
          </cell>
          <cell r="F130">
            <v>0</v>
          </cell>
          <cell r="G130">
            <v>0</v>
          </cell>
          <cell r="H130">
            <v>0</v>
          </cell>
          <cell r="I130">
            <v>0</v>
          </cell>
        </row>
        <row r="131">
          <cell r="A131">
            <v>0</v>
          </cell>
          <cell r="B131">
            <v>0</v>
          </cell>
          <cell r="C131">
            <v>0</v>
          </cell>
          <cell r="D131">
            <v>0</v>
          </cell>
          <cell r="E131">
            <v>0</v>
          </cell>
          <cell r="F131">
            <v>0</v>
          </cell>
          <cell r="G131">
            <v>0</v>
          </cell>
          <cell r="H131">
            <v>0</v>
          </cell>
          <cell r="I131">
            <v>0</v>
          </cell>
        </row>
        <row r="132">
          <cell r="A132" t="str">
            <v>EPYI</v>
          </cell>
          <cell r="B132" t="str">
            <v>Interest</v>
          </cell>
          <cell r="C132">
            <v>0</v>
          </cell>
          <cell r="D132">
            <v>0</v>
          </cell>
          <cell r="E132">
            <v>0</v>
          </cell>
          <cell r="F132">
            <v>0</v>
          </cell>
          <cell r="G132">
            <v>0</v>
          </cell>
          <cell r="H132">
            <v>0</v>
          </cell>
          <cell r="I132">
            <v>0</v>
          </cell>
        </row>
        <row r="133">
          <cell r="A133" t="str">
            <v>FTPI</v>
          </cell>
          <cell r="B133" t="str">
            <v>Interest</v>
          </cell>
          <cell r="C133">
            <v>0</v>
          </cell>
          <cell r="D133">
            <v>0</v>
          </cell>
          <cell r="E133">
            <v>0</v>
          </cell>
          <cell r="F133">
            <v>0</v>
          </cell>
          <cell r="G133">
            <v>0</v>
          </cell>
          <cell r="H133">
            <v>0</v>
          </cell>
          <cell r="I133">
            <v>0</v>
          </cell>
        </row>
        <row r="134">
          <cell r="A134" t="str">
            <v>IFPI</v>
          </cell>
          <cell r="B134" t="str">
            <v>Interest</v>
          </cell>
          <cell r="C134">
            <v>0</v>
          </cell>
          <cell r="D134">
            <v>0</v>
          </cell>
          <cell r="E134">
            <v>0</v>
          </cell>
          <cell r="F134">
            <v>0</v>
          </cell>
          <cell r="G134">
            <v>0</v>
          </cell>
          <cell r="H134">
            <v>0</v>
          </cell>
          <cell r="I134">
            <v>0</v>
          </cell>
        </row>
        <row r="135">
          <cell r="A135" t="str">
            <v>RATI</v>
          </cell>
          <cell r="B135" t="str">
            <v>Interest</v>
          </cell>
          <cell r="C135">
            <v>209.34376999999998</v>
          </cell>
          <cell r="D135">
            <v>196</v>
          </cell>
          <cell r="E135">
            <v>-13.343769999999978</v>
          </cell>
          <cell r="F135">
            <v>2338.1385399999999</v>
          </cell>
          <cell r="G135">
            <v>2349</v>
          </cell>
          <cell r="H135">
            <v>10.861460000000079</v>
          </cell>
          <cell r="I135">
            <v>2349</v>
          </cell>
        </row>
        <row r="136">
          <cell r="A136" t="str">
            <v>RIPI</v>
          </cell>
          <cell r="B136" t="str">
            <v>Interest</v>
          </cell>
          <cell r="C136">
            <v>0</v>
          </cell>
          <cell r="D136">
            <v>0</v>
          </cell>
          <cell r="E136">
            <v>0</v>
          </cell>
          <cell r="F136">
            <v>0</v>
          </cell>
          <cell r="G136">
            <v>0</v>
          </cell>
          <cell r="H136">
            <v>0</v>
          </cell>
          <cell r="I136">
            <v>0</v>
          </cell>
        </row>
        <row r="137">
          <cell r="A137" t="str">
            <v>TLUI</v>
          </cell>
          <cell r="B137" t="str">
            <v>Interest</v>
          </cell>
          <cell r="C137">
            <v>0</v>
          </cell>
          <cell r="D137">
            <v>0</v>
          </cell>
          <cell r="E137">
            <v>0</v>
          </cell>
          <cell r="F137">
            <v>0</v>
          </cell>
          <cell r="G137">
            <v>0</v>
          </cell>
          <cell r="H137">
            <v>0</v>
          </cell>
          <cell r="I137">
            <v>0</v>
          </cell>
        </row>
        <row r="138">
          <cell r="A138">
            <v>0</v>
          </cell>
          <cell r="C138">
            <v>0</v>
          </cell>
          <cell r="D138">
            <v>0</v>
          </cell>
          <cell r="E138">
            <v>0</v>
          </cell>
          <cell r="F138">
            <v>0</v>
          </cell>
          <cell r="G138">
            <v>0</v>
          </cell>
          <cell r="H138">
            <v>0</v>
          </cell>
          <cell r="I138">
            <v>0</v>
          </cell>
        </row>
        <row r="139">
          <cell r="A139" t="str">
            <v>MAJOR PROJECTS</v>
          </cell>
          <cell r="C139">
            <v>0</v>
          </cell>
          <cell r="D139">
            <v>0</v>
          </cell>
          <cell r="E139">
            <v>0</v>
          </cell>
          <cell r="F139">
            <v>0</v>
          </cell>
          <cell r="G139">
            <v>0</v>
          </cell>
          <cell r="H139">
            <v>0</v>
          </cell>
          <cell r="I139">
            <v>0</v>
          </cell>
        </row>
        <row r="140">
          <cell r="C140">
            <v>0</v>
          </cell>
          <cell r="D140">
            <v>0</v>
          </cell>
          <cell r="E140">
            <v>0</v>
          </cell>
          <cell r="F140">
            <v>0</v>
          </cell>
          <cell r="G140">
            <v>0</v>
          </cell>
          <cell r="H140">
            <v>0</v>
          </cell>
          <cell r="I140">
            <v>0</v>
          </cell>
        </row>
        <row r="141">
          <cell r="A141" t="str">
            <v>NMPD</v>
          </cell>
          <cell r="B141" t="str">
            <v>Depreciation</v>
          </cell>
          <cell r="C141">
            <v>0</v>
          </cell>
          <cell r="D141">
            <v>0</v>
          </cell>
          <cell r="E141">
            <v>0</v>
          </cell>
          <cell r="F141">
            <v>0</v>
          </cell>
          <cell r="G141">
            <v>0</v>
          </cell>
          <cell r="H141">
            <v>0</v>
          </cell>
          <cell r="I141">
            <v>0</v>
          </cell>
        </row>
        <row r="142">
          <cell r="A142">
            <v>0</v>
          </cell>
          <cell r="C142">
            <v>0</v>
          </cell>
          <cell r="D142">
            <v>0</v>
          </cell>
          <cell r="E142">
            <v>0</v>
          </cell>
          <cell r="F142">
            <v>0</v>
          </cell>
          <cell r="G142">
            <v>0</v>
          </cell>
          <cell r="H142">
            <v>0</v>
          </cell>
          <cell r="I142">
            <v>0</v>
          </cell>
        </row>
        <row r="143">
          <cell r="A143" t="str">
            <v>NMPI</v>
          </cell>
          <cell r="B143" t="str">
            <v>Interest</v>
          </cell>
          <cell r="C143">
            <v>0</v>
          </cell>
          <cell r="D143">
            <v>0</v>
          </cell>
          <cell r="E143">
            <v>0</v>
          </cell>
          <cell r="F143">
            <v>0</v>
          </cell>
          <cell r="G143">
            <v>0</v>
          </cell>
          <cell r="H143">
            <v>0</v>
          </cell>
          <cell r="I143">
            <v>0</v>
          </cell>
        </row>
        <row r="144">
          <cell r="C144">
            <v>0</v>
          </cell>
          <cell r="D144">
            <v>0</v>
          </cell>
          <cell r="E144">
            <v>0</v>
          </cell>
          <cell r="F144">
            <v>0</v>
          </cell>
          <cell r="G144">
            <v>0</v>
          </cell>
          <cell r="H144">
            <v>0</v>
          </cell>
          <cell r="I144">
            <v>0</v>
          </cell>
        </row>
        <row r="145">
          <cell r="A145" t="str">
            <v>FINANCE &amp; CONTRACTS</v>
          </cell>
          <cell r="C145">
            <v>0</v>
          </cell>
          <cell r="D145">
            <v>0</v>
          </cell>
          <cell r="E145">
            <v>0</v>
          </cell>
          <cell r="F145">
            <v>0</v>
          </cell>
          <cell r="G145">
            <v>0</v>
          </cell>
          <cell r="H145">
            <v>0</v>
          </cell>
          <cell r="I145">
            <v>0</v>
          </cell>
        </row>
        <row r="146">
          <cell r="C146">
            <v>0</v>
          </cell>
          <cell r="D146">
            <v>0</v>
          </cell>
          <cell r="E146">
            <v>0</v>
          </cell>
          <cell r="F146">
            <v>0</v>
          </cell>
          <cell r="G146">
            <v>0</v>
          </cell>
          <cell r="H146">
            <v>0</v>
          </cell>
          <cell r="I146">
            <v>0</v>
          </cell>
        </row>
        <row r="147">
          <cell r="A147" t="str">
            <v>FACD</v>
          </cell>
          <cell r="B147" t="str">
            <v>Depreciation</v>
          </cell>
          <cell r="C147">
            <v>12.328749999999999</v>
          </cell>
          <cell r="D147">
            <v>16.577000000000002</v>
          </cell>
          <cell r="E147">
            <v>4.2482500000000023</v>
          </cell>
          <cell r="F147">
            <v>149.99981</v>
          </cell>
          <cell r="G147">
            <v>152</v>
          </cell>
          <cell r="H147">
            <v>2.0001900000000035</v>
          </cell>
          <cell r="I147">
            <v>152</v>
          </cell>
        </row>
        <row r="148">
          <cell r="A148" t="str">
            <v>FSCD</v>
          </cell>
          <cell r="B148" t="str">
            <v>Depreciation</v>
          </cell>
          <cell r="C148">
            <v>0</v>
          </cell>
          <cell r="D148">
            <v>0</v>
          </cell>
          <cell r="E148">
            <v>0</v>
          </cell>
          <cell r="F148">
            <v>0</v>
          </cell>
          <cell r="G148">
            <v>0</v>
          </cell>
          <cell r="H148">
            <v>0</v>
          </cell>
          <cell r="I148">
            <v>0</v>
          </cell>
        </row>
        <row r="149">
          <cell r="A149">
            <v>0</v>
          </cell>
          <cell r="B149">
            <v>0</v>
          </cell>
          <cell r="C149">
            <v>0</v>
          </cell>
          <cell r="D149">
            <v>0</v>
          </cell>
          <cell r="E149">
            <v>0</v>
          </cell>
          <cell r="F149">
            <v>0</v>
          </cell>
          <cell r="G149">
            <v>0</v>
          </cell>
          <cell r="H149">
            <v>0</v>
          </cell>
          <cell r="I149">
            <v>0</v>
          </cell>
        </row>
        <row r="150">
          <cell r="A150" t="str">
            <v>FACI</v>
          </cell>
          <cell r="B150" t="str">
            <v>Interest</v>
          </cell>
          <cell r="C150">
            <v>0</v>
          </cell>
          <cell r="D150">
            <v>0</v>
          </cell>
          <cell r="E150">
            <v>0</v>
          </cell>
          <cell r="F150">
            <v>12.043979999999999</v>
          </cell>
          <cell r="G150">
            <v>0</v>
          </cell>
          <cell r="H150">
            <v>-12.043979999999999</v>
          </cell>
          <cell r="I150">
            <v>0</v>
          </cell>
        </row>
        <row r="151">
          <cell r="C151">
            <v>0</v>
          </cell>
          <cell r="D151">
            <v>0</v>
          </cell>
          <cell r="E151">
            <v>0</v>
          </cell>
          <cell r="F151">
            <v>0</v>
          </cell>
          <cell r="G151">
            <v>0</v>
          </cell>
          <cell r="H151">
            <v>0</v>
          </cell>
          <cell r="I151">
            <v>0</v>
          </cell>
        </row>
        <row r="152">
          <cell r="A152" t="str">
            <v>POD</v>
          </cell>
          <cell r="B152">
            <v>0</v>
          </cell>
          <cell r="C152">
            <v>0</v>
          </cell>
          <cell r="D152">
            <v>0</v>
          </cell>
          <cell r="E152">
            <v>0</v>
          </cell>
          <cell r="F152">
            <v>0</v>
          </cell>
          <cell r="G152">
            <v>0</v>
          </cell>
          <cell r="H152">
            <v>0</v>
          </cell>
          <cell r="I152">
            <v>0</v>
          </cell>
        </row>
        <row r="153">
          <cell r="C153">
            <v>0</v>
          </cell>
          <cell r="D153">
            <v>0</v>
          </cell>
          <cell r="E153">
            <v>0</v>
          </cell>
          <cell r="F153">
            <v>0</v>
          </cell>
          <cell r="G153">
            <v>0</v>
          </cell>
          <cell r="H153">
            <v>0</v>
          </cell>
          <cell r="I153">
            <v>0</v>
          </cell>
        </row>
        <row r="154">
          <cell r="A154" t="str">
            <v>MECD</v>
          </cell>
          <cell r="B154" t="str">
            <v>Depreciation</v>
          </cell>
          <cell r="C154">
            <v>0</v>
          </cell>
          <cell r="D154">
            <v>0</v>
          </cell>
          <cell r="E154">
            <v>0</v>
          </cell>
          <cell r="F154">
            <v>0</v>
          </cell>
          <cell r="G154">
            <v>0</v>
          </cell>
          <cell r="H154">
            <v>0</v>
          </cell>
          <cell r="I154">
            <v>0</v>
          </cell>
        </row>
        <row r="155">
          <cell r="A155" t="str">
            <v>MLDD</v>
          </cell>
          <cell r="B155" t="str">
            <v>Depreciation</v>
          </cell>
          <cell r="C155">
            <v>0</v>
          </cell>
          <cell r="D155">
            <v>0</v>
          </cell>
          <cell r="E155">
            <v>0</v>
          </cell>
          <cell r="F155">
            <v>0</v>
          </cell>
          <cell r="G155">
            <v>0</v>
          </cell>
          <cell r="H155">
            <v>0</v>
          </cell>
          <cell r="I155">
            <v>0</v>
          </cell>
        </row>
        <row r="156">
          <cell r="A156" t="str">
            <v>MSSD</v>
          </cell>
          <cell r="B156" t="str">
            <v>Depreciation</v>
          </cell>
          <cell r="C156">
            <v>0</v>
          </cell>
          <cell r="D156">
            <v>0</v>
          </cell>
          <cell r="E156">
            <v>0</v>
          </cell>
          <cell r="F156">
            <v>0</v>
          </cell>
          <cell r="G156">
            <v>0</v>
          </cell>
          <cell r="H156">
            <v>0</v>
          </cell>
          <cell r="I156">
            <v>0</v>
          </cell>
        </row>
        <row r="157">
          <cell r="A157" t="str">
            <v>PODD</v>
          </cell>
          <cell r="B157" t="str">
            <v>Depreciation</v>
          </cell>
          <cell r="C157">
            <v>0</v>
          </cell>
          <cell r="D157">
            <v>0</v>
          </cell>
          <cell r="E157">
            <v>0</v>
          </cell>
          <cell r="F157">
            <v>0</v>
          </cell>
          <cell r="G157">
            <v>0</v>
          </cell>
          <cell r="H157">
            <v>0</v>
          </cell>
          <cell r="I157">
            <v>0</v>
          </cell>
        </row>
        <row r="158">
          <cell r="A158" t="str">
            <v>SECD</v>
          </cell>
          <cell r="B158" t="str">
            <v>Depreciation</v>
          </cell>
          <cell r="C158">
            <v>0</v>
          </cell>
          <cell r="D158">
            <v>0</v>
          </cell>
          <cell r="E158">
            <v>0</v>
          </cell>
          <cell r="F158">
            <v>0</v>
          </cell>
          <cell r="G158">
            <v>0</v>
          </cell>
          <cell r="H158">
            <v>0</v>
          </cell>
          <cell r="I158">
            <v>0</v>
          </cell>
        </row>
        <row r="159">
          <cell r="A159" t="str">
            <v>HRPD</v>
          </cell>
          <cell r="B159" t="str">
            <v>Depreciation</v>
          </cell>
          <cell r="C159">
            <v>0</v>
          </cell>
          <cell r="D159">
            <v>0</v>
          </cell>
          <cell r="E159">
            <v>0</v>
          </cell>
          <cell r="F159">
            <v>0</v>
          </cell>
          <cell r="G159">
            <v>0</v>
          </cell>
          <cell r="H159">
            <v>0</v>
          </cell>
          <cell r="I159">
            <v>0</v>
          </cell>
        </row>
        <row r="160">
          <cell r="A160" t="str">
            <v>RECD</v>
          </cell>
          <cell r="B160" t="str">
            <v>Depreciation</v>
          </cell>
          <cell r="C160">
            <v>0</v>
          </cell>
          <cell r="D160">
            <v>0</v>
          </cell>
          <cell r="E160">
            <v>0</v>
          </cell>
          <cell r="F160">
            <v>0</v>
          </cell>
          <cell r="G160">
            <v>0</v>
          </cell>
          <cell r="H160">
            <v>0</v>
          </cell>
          <cell r="I160">
            <v>0</v>
          </cell>
        </row>
        <row r="161">
          <cell r="A161">
            <v>0</v>
          </cell>
          <cell r="C161">
            <v>0</v>
          </cell>
          <cell r="D161">
            <v>0</v>
          </cell>
          <cell r="E161">
            <v>0</v>
          </cell>
          <cell r="F161">
            <v>0</v>
          </cell>
          <cell r="G161">
            <v>0</v>
          </cell>
          <cell r="H161">
            <v>0</v>
          </cell>
          <cell r="I161">
            <v>0</v>
          </cell>
        </row>
        <row r="162">
          <cell r="A162" t="str">
            <v>MECI</v>
          </cell>
          <cell r="B162" t="str">
            <v>Interest</v>
          </cell>
          <cell r="C162">
            <v>0</v>
          </cell>
          <cell r="D162">
            <v>0</v>
          </cell>
          <cell r="E162">
            <v>0</v>
          </cell>
          <cell r="F162">
            <v>0</v>
          </cell>
          <cell r="G162">
            <v>0</v>
          </cell>
          <cell r="H162">
            <v>0</v>
          </cell>
          <cell r="I162">
            <v>0</v>
          </cell>
        </row>
        <row r="163">
          <cell r="A163" t="str">
            <v>MLDI</v>
          </cell>
          <cell r="B163" t="str">
            <v>Interest</v>
          </cell>
          <cell r="C163">
            <v>0</v>
          </cell>
          <cell r="D163">
            <v>0</v>
          </cell>
          <cell r="E163">
            <v>0</v>
          </cell>
          <cell r="F163">
            <v>0</v>
          </cell>
          <cell r="G163">
            <v>0</v>
          </cell>
          <cell r="H163">
            <v>0</v>
          </cell>
          <cell r="I163">
            <v>0</v>
          </cell>
        </row>
        <row r="164">
          <cell r="A164" t="str">
            <v>MSSI</v>
          </cell>
          <cell r="B164" t="str">
            <v>Interest</v>
          </cell>
          <cell r="C164">
            <v>0</v>
          </cell>
          <cell r="D164">
            <v>0</v>
          </cell>
          <cell r="E164">
            <v>0</v>
          </cell>
          <cell r="F164">
            <v>0</v>
          </cell>
          <cell r="G164">
            <v>0</v>
          </cell>
          <cell r="H164">
            <v>0</v>
          </cell>
          <cell r="I164">
            <v>0</v>
          </cell>
        </row>
        <row r="165">
          <cell r="A165" t="str">
            <v>PODI</v>
          </cell>
          <cell r="B165" t="str">
            <v>Interest</v>
          </cell>
          <cell r="C165">
            <v>0</v>
          </cell>
          <cell r="D165">
            <v>0</v>
          </cell>
          <cell r="E165">
            <v>0</v>
          </cell>
          <cell r="F165">
            <v>0</v>
          </cell>
          <cell r="G165">
            <v>0</v>
          </cell>
          <cell r="H165">
            <v>0</v>
          </cell>
          <cell r="I165">
            <v>0</v>
          </cell>
        </row>
        <row r="166">
          <cell r="A166" t="str">
            <v>SECI</v>
          </cell>
          <cell r="B166" t="str">
            <v>Interest</v>
          </cell>
          <cell r="C166">
            <v>0</v>
          </cell>
          <cell r="D166">
            <v>0</v>
          </cell>
          <cell r="E166">
            <v>0</v>
          </cell>
          <cell r="F166">
            <v>0</v>
          </cell>
          <cell r="G166">
            <v>0</v>
          </cell>
          <cell r="H166">
            <v>0</v>
          </cell>
          <cell r="I166">
            <v>0</v>
          </cell>
        </row>
        <row r="167">
          <cell r="A167" t="str">
            <v>HRPI</v>
          </cell>
          <cell r="B167" t="str">
            <v>Interest</v>
          </cell>
          <cell r="C167">
            <v>0</v>
          </cell>
          <cell r="D167">
            <v>0</v>
          </cell>
          <cell r="E167">
            <v>0</v>
          </cell>
          <cell r="F167">
            <v>0</v>
          </cell>
          <cell r="G167">
            <v>0</v>
          </cell>
          <cell r="H167">
            <v>0</v>
          </cell>
          <cell r="I167">
            <v>0</v>
          </cell>
        </row>
        <row r="168">
          <cell r="A168" t="str">
            <v>RECI</v>
          </cell>
          <cell r="B168" t="str">
            <v>Interest</v>
          </cell>
          <cell r="C168">
            <v>0</v>
          </cell>
          <cell r="D168">
            <v>0</v>
          </cell>
          <cell r="E168">
            <v>0</v>
          </cell>
          <cell r="F168">
            <v>0</v>
          </cell>
          <cell r="G168">
            <v>0</v>
          </cell>
          <cell r="H168">
            <v>0</v>
          </cell>
          <cell r="I168">
            <v>0</v>
          </cell>
        </row>
        <row r="169">
          <cell r="C169">
            <v>0</v>
          </cell>
          <cell r="D169">
            <v>0</v>
          </cell>
          <cell r="E169">
            <v>0</v>
          </cell>
          <cell r="F169">
            <v>0</v>
          </cell>
          <cell r="G169">
            <v>0</v>
          </cell>
          <cell r="H169">
            <v>0</v>
          </cell>
          <cell r="I169">
            <v>0</v>
          </cell>
        </row>
        <row r="170">
          <cell r="A170" t="str">
            <v>SAFETY &amp; STRATEGY</v>
          </cell>
          <cell r="C170">
            <v>0</v>
          </cell>
          <cell r="D170">
            <v>0</v>
          </cell>
          <cell r="E170">
            <v>0</v>
          </cell>
          <cell r="F170">
            <v>0</v>
          </cell>
          <cell r="G170">
            <v>0</v>
          </cell>
          <cell r="H170">
            <v>0</v>
          </cell>
          <cell r="I170">
            <v>0</v>
          </cell>
        </row>
        <row r="171">
          <cell r="C171">
            <v>0</v>
          </cell>
          <cell r="D171">
            <v>0</v>
          </cell>
          <cell r="E171">
            <v>0</v>
          </cell>
          <cell r="F171">
            <v>0</v>
          </cell>
          <cell r="G171">
            <v>0</v>
          </cell>
          <cell r="H171">
            <v>0</v>
          </cell>
          <cell r="I171">
            <v>0</v>
          </cell>
        </row>
        <row r="172">
          <cell r="A172" t="str">
            <v>FRPD</v>
          </cell>
          <cell r="B172" t="str">
            <v>Depreciation</v>
          </cell>
          <cell r="C172">
            <v>0</v>
          </cell>
          <cell r="D172">
            <v>0</v>
          </cell>
          <cell r="E172">
            <v>0</v>
          </cell>
          <cell r="F172">
            <v>0</v>
          </cell>
          <cell r="G172">
            <v>0</v>
          </cell>
          <cell r="H172">
            <v>0</v>
          </cell>
          <cell r="I172">
            <v>0</v>
          </cell>
        </row>
        <row r="173">
          <cell r="A173" t="str">
            <v>MPUD</v>
          </cell>
          <cell r="B173" t="str">
            <v>Depreciation</v>
          </cell>
          <cell r="C173">
            <v>0</v>
          </cell>
          <cell r="D173">
            <v>0</v>
          </cell>
          <cell r="E173">
            <v>0</v>
          </cell>
          <cell r="F173">
            <v>0</v>
          </cell>
          <cell r="G173">
            <v>0</v>
          </cell>
          <cell r="H173">
            <v>0</v>
          </cell>
          <cell r="I173">
            <v>0</v>
          </cell>
        </row>
        <row r="174">
          <cell r="A174" t="str">
            <v>REGD</v>
          </cell>
          <cell r="B174" t="str">
            <v>Depreciation</v>
          </cell>
          <cell r="C174">
            <v>0</v>
          </cell>
          <cell r="D174">
            <v>0</v>
          </cell>
          <cell r="E174">
            <v>0</v>
          </cell>
          <cell r="F174">
            <v>0</v>
          </cell>
          <cell r="G174">
            <v>0</v>
          </cell>
          <cell r="H174">
            <v>0</v>
          </cell>
          <cell r="I174">
            <v>0</v>
          </cell>
        </row>
        <row r="175">
          <cell r="A175" t="str">
            <v>SAFD</v>
          </cell>
          <cell r="B175" t="str">
            <v>Depreciation</v>
          </cell>
          <cell r="C175">
            <v>0</v>
          </cell>
          <cell r="D175">
            <v>0</v>
          </cell>
          <cell r="E175">
            <v>0</v>
          </cell>
          <cell r="F175">
            <v>0</v>
          </cell>
          <cell r="G175">
            <v>0</v>
          </cell>
          <cell r="H175">
            <v>0</v>
          </cell>
          <cell r="I175">
            <v>0</v>
          </cell>
        </row>
        <row r="176">
          <cell r="A176">
            <v>0</v>
          </cell>
          <cell r="C176">
            <v>0</v>
          </cell>
          <cell r="D176">
            <v>0</v>
          </cell>
          <cell r="E176">
            <v>0</v>
          </cell>
          <cell r="F176">
            <v>0</v>
          </cell>
          <cell r="G176">
            <v>0</v>
          </cell>
          <cell r="H176">
            <v>0</v>
          </cell>
          <cell r="I176">
            <v>0</v>
          </cell>
        </row>
        <row r="177">
          <cell r="A177" t="str">
            <v>FRPI</v>
          </cell>
          <cell r="B177" t="str">
            <v>Interest</v>
          </cell>
          <cell r="C177">
            <v>0</v>
          </cell>
          <cell r="D177">
            <v>0</v>
          </cell>
          <cell r="E177">
            <v>0</v>
          </cell>
          <cell r="F177">
            <v>0</v>
          </cell>
          <cell r="G177">
            <v>0</v>
          </cell>
          <cell r="H177">
            <v>0</v>
          </cell>
          <cell r="I177">
            <v>0</v>
          </cell>
        </row>
        <row r="178">
          <cell r="A178" t="str">
            <v>MPUI</v>
          </cell>
          <cell r="B178" t="str">
            <v>Interest</v>
          </cell>
          <cell r="C178">
            <v>0</v>
          </cell>
          <cell r="D178">
            <v>0</v>
          </cell>
          <cell r="E178">
            <v>0</v>
          </cell>
          <cell r="F178">
            <v>0</v>
          </cell>
          <cell r="G178">
            <v>0</v>
          </cell>
          <cell r="H178">
            <v>0</v>
          </cell>
          <cell r="I178">
            <v>0</v>
          </cell>
        </row>
        <row r="179">
          <cell r="A179" t="str">
            <v>REGI</v>
          </cell>
          <cell r="B179" t="str">
            <v>Interest</v>
          </cell>
          <cell r="C179">
            <v>0</v>
          </cell>
          <cell r="D179">
            <v>0</v>
          </cell>
          <cell r="E179">
            <v>0</v>
          </cell>
          <cell r="F179">
            <v>0</v>
          </cell>
          <cell r="G179">
            <v>0</v>
          </cell>
          <cell r="H179">
            <v>0</v>
          </cell>
          <cell r="I179">
            <v>0</v>
          </cell>
        </row>
        <row r="180">
          <cell r="A180" t="str">
            <v>SAFI</v>
          </cell>
          <cell r="B180" t="str">
            <v>Interest</v>
          </cell>
          <cell r="C180">
            <v>0</v>
          </cell>
          <cell r="D180">
            <v>0</v>
          </cell>
          <cell r="E180">
            <v>0</v>
          </cell>
          <cell r="F180">
            <v>0</v>
          </cell>
          <cell r="G180">
            <v>0</v>
          </cell>
          <cell r="H180">
            <v>0</v>
          </cell>
          <cell r="I180">
            <v>0</v>
          </cell>
        </row>
        <row r="181">
          <cell r="C181">
            <v>0</v>
          </cell>
          <cell r="D181">
            <v>0</v>
          </cell>
          <cell r="E181">
            <v>0</v>
          </cell>
          <cell r="F181">
            <v>0</v>
          </cell>
          <cell r="G181">
            <v>0</v>
          </cell>
          <cell r="H181">
            <v>0</v>
          </cell>
          <cell r="I181">
            <v>0</v>
          </cell>
        </row>
        <row r="182">
          <cell r="A182" t="str">
            <v>EXECUTIVE SERVICES</v>
          </cell>
          <cell r="C182">
            <v>0</v>
          </cell>
          <cell r="D182">
            <v>0</v>
          </cell>
          <cell r="E182">
            <v>0</v>
          </cell>
          <cell r="F182">
            <v>0</v>
          </cell>
          <cell r="G182">
            <v>0</v>
          </cell>
          <cell r="H182">
            <v>0</v>
          </cell>
          <cell r="I182">
            <v>0</v>
          </cell>
        </row>
        <row r="183">
          <cell r="A183">
            <v>0</v>
          </cell>
          <cell r="C183">
            <v>0</v>
          </cell>
          <cell r="D183">
            <v>0</v>
          </cell>
          <cell r="E183">
            <v>0</v>
          </cell>
          <cell r="F183">
            <v>0</v>
          </cell>
          <cell r="G183">
            <v>0</v>
          </cell>
          <cell r="H183">
            <v>0</v>
          </cell>
          <cell r="I183">
            <v>0</v>
          </cell>
        </row>
        <row r="184">
          <cell r="A184" t="str">
            <v>BLSD</v>
          </cell>
          <cell r="B184" t="str">
            <v>Depreciation</v>
          </cell>
          <cell r="C184">
            <v>0</v>
          </cell>
          <cell r="D184">
            <v>0</v>
          </cell>
          <cell r="E184">
            <v>0</v>
          </cell>
          <cell r="F184">
            <v>0</v>
          </cell>
          <cell r="G184">
            <v>0</v>
          </cell>
          <cell r="H184">
            <v>0</v>
          </cell>
          <cell r="I184">
            <v>0</v>
          </cell>
        </row>
        <row r="185">
          <cell r="A185" t="str">
            <v>BPAD</v>
          </cell>
          <cell r="B185" t="str">
            <v>Depreciation</v>
          </cell>
          <cell r="C185">
            <v>0</v>
          </cell>
          <cell r="D185">
            <v>0</v>
          </cell>
          <cell r="E185">
            <v>0</v>
          </cell>
          <cell r="F185">
            <v>0</v>
          </cell>
          <cell r="G185">
            <v>0</v>
          </cell>
          <cell r="H185">
            <v>0</v>
          </cell>
          <cell r="I185">
            <v>0</v>
          </cell>
        </row>
        <row r="186">
          <cell r="A186" t="str">
            <v>MCID</v>
          </cell>
          <cell r="B186" t="str">
            <v>Depreciation</v>
          </cell>
          <cell r="C186">
            <v>0</v>
          </cell>
          <cell r="D186">
            <v>0</v>
          </cell>
          <cell r="E186">
            <v>0</v>
          </cell>
          <cell r="F186">
            <v>0</v>
          </cell>
          <cell r="G186">
            <v>0</v>
          </cell>
          <cell r="H186">
            <v>0</v>
          </cell>
          <cell r="I186">
            <v>0</v>
          </cell>
        </row>
        <row r="187">
          <cell r="A187" t="str">
            <v>MCPD</v>
          </cell>
          <cell r="B187" t="str">
            <v>Depreciation</v>
          </cell>
          <cell r="C187">
            <v>46.430059999999997</v>
          </cell>
          <cell r="D187">
            <v>64.003</v>
          </cell>
          <cell r="E187">
            <v>17.572940000000003</v>
          </cell>
          <cell r="F187">
            <v>564.89916000000005</v>
          </cell>
          <cell r="G187">
            <v>574</v>
          </cell>
          <cell r="H187">
            <v>9.1008399999999483</v>
          </cell>
          <cell r="I187">
            <v>574</v>
          </cell>
        </row>
        <row r="188">
          <cell r="A188" t="str">
            <v>MIVD</v>
          </cell>
          <cell r="B188" t="str">
            <v>Depreciation</v>
          </cell>
          <cell r="C188">
            <v>0</v>
          </cell>
          <cell r="D188">
            <v>0</v>
          </cell>
          <cell r="E188">
            <v>0</v>
          </cell>
          <cell r="F188">
            <v>0</v>
          </cell>
          <cell r="G188">
            <v>0</v>
          </cell>
          <cell r="H188">
            <v>0</v>
          </cell>
          <cell r="I188">
            <v>0</v>
          </cell>
        </row>
        <row r="189">
          <cell r="A189" t="str">
            <v>MSGD</v>
          </cell>
          <cell r="B189" t="str">
            <v>Depreciation</v>
          </cell>
          <cell r="C189">
            <v>0</v>
          </cell>
          <cell r="D189">
            <v>0</v>
          </cell>
          <cell r="E189">
            <v>0</v>
          </cell>
          <cell r="F189">
            <v>0</v>
          </cell>
          <cell r="G189">
            <v>0</v>
          </cell>
          <cell r="H189">
            <v>0</v>
          </cell>
          <cell r="I189">
            <v>0</v>
          </cell>
        </row>
        <row r="191">
          <cell r="A191">
            <v>0</v>
          </cell>
          <cell r="C191">
            <v>0</v>
          </cell>
          <cell r="D191">
            <v>0</v>
          </cell>
          <cell r="E191">
            <v>0</v>
          </cell>
          <cell r="F191">
            <v>0</v>
          </cell>
          <cell r="G191">
            <v>0</v>
          </cell>
          <cell r="H191">
            <v>0</v>
          </cell>
          <cell r="I191">
            <v>0</v>
          </cell>
        </row>
        <row r="192">
          <cell r="A192" t="str">
            <v>BLSI</v>
          </cell>
          <cell r="B192" t="str">
            <v>Interest</v>
          </cell>
          <cell r="C192">
            <v>0</v>
          </cell>
          <cell r="D192">
            <v>0</v>
          </cell>
          <cell r="E192">
            <v>0</v>
          </cell>
          <cell r="F192">
            <v>0</v>
          </cell>
          <cell r="G192">
            <v>0</v>
          </cell>
          <cell r="H192">
            <v>0</v>
          </cell>
          <cell r="I192">
            <v>0</v>
          </cell>
        </row>
        <row r="193">
          <cell r="A193" t="str">
            <v>BPAI</v>
          </cell>
          <cell r="B193" t="str">
            <v>Interest</v>
          </cell>
          <cell r="C193">
            <v>0</v>
          </cell>
          <cell r="D193">
            <v>0</v>
          </cell>
          <cell r="E193">
            <v>0</v>
          </cell>
          <cell r="F193">
            <v>0</v>
          </cell>
          <cell r="G193">
            <v>0</v>
          </cell>
          <cell r="H193">
            <v>0</v>
          </cell>
          <cell r="I193">
            <v>0</v>
          </cell>
        </row>
        <row r="194">
          <cell r="A194" t="str">
            <v>MCII</v>
          </cell>
          <cell r="B194" t="str">
            <v>Interest</v>
          </cell>
          <cell r="C194">
            <v>0</v>
          </cell>
          <cell r="D194">
            <v>0</v>
          </cell>
          <cell r="E194">
            <v>0</v>
          </cell>
          <cell r="F194">
            <v>0</v>
          </cell>
          <cell r="G194">
            <v>0</v>
          </cell>
          <cell r="H194">
            <v>0</v>
          </cell>
          <cell r="I194">
            <v>0</v>
          </cell>
        </row>
        <row r="195">
          <cell r="A195" t="str">
            <v>MCPI</v>
          </cell>
          <cell r="B195" t="str">
            <v>Interest</v>
          </cell>
          <cell r="C195">
            <v>0</v>
          </cell>
          <cell r="D195">
            <v>0</v>
          </cell>
          <cell r="E195">
            <v>0</v>
          </cell>
          <cell r="F195">
            <v>0</v>
          </cell>
          <cell r="G195">
            <v>0</v>
          </cell>
          <cell r="H195">
            <v>0</v>
          </cell>
          <cell r="I195">
            <v>0</v>
          </cell>
        </row>
        <row r="196">
          <cell r="A196" t="str">
            <v>MIVI</v>
          </cell>
          <cell r="B196" t="str">
            <v>Interest</v>
          </cell>
          <cell r="C196">
            <v>0</v>
          </cell>
          <cell r="D196">
            <v>0</v>
          </cell>
          <cell r="E196">
            <v>0</v>
          </cell>
          <cell r="F196">
            <v>0</v>
          </cell>
          <cell r="G196">
            <v>0</v>
          </cell>
          <cell r="H196">
            <v>0</v>
          </cell>
          <cell r="I196">
            <v>0</v>
          </cell>
        </row>
        <row r="197">
          <cell r="A197" t="str">
            <v>MSGI</v>
          </cell>
          <cell r="B197" t="str">
            <v>Interest</v>
          </cell>
          <cell r="C197">
            <v>0</v>
          </cell>
          <cell r="D197">
            <v>0</v>
          </cell>
          <cell r="E197">
            <v>0</v>
          </cell>
          <cell r="F197">
            <v>0</v>
          </cell>
          <cell r="G197">
            <v>0</v>
          </cell>
          <cell r="H197">
            <v>0</v>
          </cell>
          <cell r="I197">
            <v>0</v>
          </cell>
        </row>
        <row r="199">
          <cell r="C199">
            <v>0</v>
          </cell>
          <cell r="D199">
            <v>0</v>
          </cell>
          <cell r="E199">
            <v>0</v>
          </cell>
          <cell r="F199">
            <v>0</v>
          </cell>
          <cell r="G199">
            <v>0</v>
          </cell>
          <cell r="H199">
            <v>0</v>
          </cell>
          <cell r="I199">
            <v>0</v>
          </cell>
        </row>
      </sheetData>
      <sheetData sheetId="6"/>
      <sheetData sheetId="7">
        <row r="4">
          <cell r="A4" t="str">
            <v>IFPS220</v>
          </cell>
          <cell r="B4">
            <v>0</v>
          </cell>
          <cell r="C4">
            <v>0</v>
          </cell>
          <cell r="D4">
            <v>0</v>
          </cell>
          <cell r="E4">
            <v>136363.64000000001</v>
          </cell>
          <cell r="F4">
            <v>0</v>
          </cell>
          <cell r="G4">
            <v>-136363.64000000001</v>
          </cell>
          <cell r="H4">
            <v>0</v>
          </cell>
        </row>
        <row r="5">
          <cell r="A5" t="str">
            <v>NMPS220</v>
          </cell>
          <cell r="B5">
            <v>0</v>
          </cell>
          <cell r="C5">
            <v>0</v>
          </cell>
          <cell r="D5">
            <v>0</v>
          </cell>
          <cell r="E5">
            <v>548477.57000000007</v>
          </cell>
          <cell r="F5">
            <v>433000</v>
          </cell>
          <cell r="G5">
            <v>-115477.57</v>
          </cell>
          <cell r="H5">
            <v>433000</v>
          </cell>
        </row>
        <row r="6">
          <cell r="A6" t="str">
            <v>NSIS220</v>
          </cell>
          <cell r="B6">
            <v>0</v>
          </cell>
          <cell r="C6">
            <v>0</v>
          </cell>
          <cell r="D6">
            <v>0</v>
          </cell>
          <cell r="E6">
            <v>120000</v>
          </cell>
          <cell r="F6">
            <v>120000</v>
          </cell>
          <cell r="G6">
            <v>0</v>
          </cell>
          <cell r="H6">
            <v>120000</v>
          </cell>
        </row>
        <row r="7">
          <cell r="A7" t="str">
            <v>PALCS08</v>
          </cell>
          <cell r="B7">
            <v>41860.39</v>
          </cell>
          <cell r="C7">
            <v>48837</v>
          </cell>
          <cell r="D7">
            <v>6976.61</v>
          </cell>
          <cell r="E7">
            <v>603555.57000000007</v>
          </cell>
          <cell r="F7">
            <v>608000</v>
          </cell>
          <cell r="G7">
            <v>4444.43</v>
          </cell>
          <cell r="H7">
            <v>608000</v>
          </cell>
        </row>
        <row r="8">
          <cell r="A8" t="str">
            <v>PAUCS08</v>
          </cell>
          <cell r="B8">
            <v>84437.1</v>
          </cell>
          <cell r="C8">
            <v>115587</v>
          </cell>
          <cell r="D8">
            <v>31149.9</v>
          </cell>
          <cell r="E8">
            <v>1349488.24</v>
          </cell>
          <cell r="F8">
            <v>1387000</v>
          </cell>
          <cell r="G8">
            <v>37511.760000000002</v>
          </cell>
          <cell r="H8">
            <v>1387000</v>
          </cell>
        </row>
        <row r="9">
          <cell r="A9" t="str">
            <v>PPRCS08</v>
          </cell>
          <cell r="B9">
            <v>170076.9</v>
          </cell>
          <cell r="C9">
            <v>194913</v>
          </cell>
          <cell r="D9">
            <v>24836.1</v>
          </cell>
          <cell r="E9">
            <v>2262907.2999999998</v>
          </cell>
          <cell r="F9">
            <v>2339000</v>
          </cell>
          <cell r="G9">
            <v>76092.7</v>
          </cell>
          <cell r="H9">
            <v>2339000</v>
          </cell>
        </row>
        <row r="10">
          <cell r="A10" t="str">
            <v>UAMS220</v>
          </cell>
          <cell r="B10">
            <v>135793.24000000002</v>
          </cell>
          <cell r="C10">
            <v>0</v>
          </cell>
          <cell r="D10">
            <v>-135793.24000000002</v>
          </cell>
          <cell r="E10">
            <v>322231.98</v>
          </cell>
          <cell r="F10">
            <v>312000</v>
          </cell>
          <cell r="G10">
            <v>-10231.98</v>
          </cell>
          <cell r="H10">
            <v>312000</v>
          </cell>
        </row>
        <row r="11">
          <cell r="A11" t="str">
            <v>UEOS220</v>
          </cell>
          <cell r="B11">
            <v>0</v>
          </cell>
          <cell r="C11">
            <v>0</v>
          </cell>
          <cell r="D11">
            <v>0</v>
          </cell>
          <cell r="E11">
            <v>59746.38</v>
          </cell>
          <cell r="F11">
            <v>0</v>
          </cell>
          <cell r="G11">
            <v>-59746.38</v>
          </cell>
          <cell r="H11">
            <v>0</v>
          </cell>
        </row>
        <row r="12">
          <cell r="A12" t="str">
            <v>UESS220</v>
          </cell>
          <cell r="B12">
            <v>0</v>
          </cell>
          <cell r="C12">
            <v>0</v>
          </cell>
          <cell r="D12">
            <v>0</v>
          </cell>
          <cell r="E12">
            <v>0</v>
          </cell>
          <cell r="F12">
            <v>0</v>
          </cell>
          <cell r="G12">
            <v>0</v>
          </cell>
          <cell r="H12">
            <v>0</v>
          </cell>
        </row>
        <row r="13">
          <cell r="A13" t="str">
            <v>UHOS220</v>
          </cell>
          <cell r="B13">
            <v>1264.7</v>
          </cell>
          <cell r="C13">
            <v>0</v>
          </cell>
          <cell r="D13">
            <v>-1264.7</v>
          </cell>
          <cell r="E13">
            <v>24599.51</v>
          </cell>
          <cell r="F13">
            <v>0</v>
          </cell>
          <cell r="G13">
            <v>-24599.51</v>
          </cell>
          <cell r="H13">
            <v>0</v>
          </cell>
        </row>
        <row r="14">
          <cell r="A14" t="str">
            <v>UMDS220</v>
          </cell>
          <cell r="B14">
            <v>83664.41</v>
          </cell>
          <cell r="C14">
            <v>0</v>
          </cell>
          <cell r="D14">
            <v>-83664.41</v>
          </cell>
          <cell r="E14">
            <v>466067.98</v>
          </cell>
          <cell r="F14">
            <v>0</v>
          </cell>
          <cell r="G14">
            <v>-466067.98</v>
          </cell>
          <cell r="H14">
            <v>0</v>
          </cell>
        </row>
        <row r="15">
          <cell r="A15">
            <v>0</v>
          </cell>
          <cell r="B15">
            <v>0</v>
          </cell>
          <cell r="C15">
            <v>0</v>
          </cell>
          <cell r="D15">
            <v>0</v>
          </cell>
          <cell r="E15">
            <v>0</v>
          </cell>
          <cell r="F15">
            <v>0</v>
          </cell>
          <cell r="G15">
            <v>0</v>
          </cell>
          <cell r="H15">
            <v>0</v>
          </cell>
        </row>
        <row r="16">
          <cell r="A16">
            <v>0</v>
          </cell>
          <cell r="B16">
            <v>0</v>
          </cell>
          <cell r="C16">
            <v>0</v>
          </cell>
          <cell r="D16">
            <v>0</v>
          </cell>
          <cell r="E16">
            <v>0</v>
          </cell>
          <cell r="F16">
            <v>0</v>
          </cell>
          <cell r="G16">
            <v>0</v>
          </cell>
          <cell r="H16">
            <v>0</v>
          </cell>
        </row>
        <row r="17">
          <cell r="A17">
            <v>0</v>
          </cell>
          <cell r="B17">
            <v>0</v>
          </cell>
          <cell r="C17">
            <v>0</v>
          </cell>
          <cell r="D17">
            <v>0</v>
          </cell>
          <cell r="E17">
            <v>0</v>
          </cell>
          <cell r="F17">
            <v>0</v>
          </cell>
          <cell r="G17">
            <v>0</v>
          </cell>
          <cell r="H17">
            <v>0</v>
          </cell>
        </row>
        <row r="18">
          <cell r="A18">
            <v>0</v>
          </cell>
          <cell r="B18">
            <v>0</v>
          </cell>
          <cell r="C18">
            <v>0</v>
          </cell>
          <cell r="D18">
            <v>0</v>
          </cell>
          <cell r="E18">
            <v>0</v>
          </cell>
          <cell r="F18">
            <v>0</v>
          </cell>
          <cell r="G18">
            <v>0</v>
          </cell>
          <cell r="H18">
            <v>0</v>
          </cell>
        </row>
        <row r="19">
          <cell r="A19">
            <v>0</v>
          </cell>
          <cell r="B19">
            <v>0</v>
          </cell>
          <cell r="C19">
            <v>0</v>
          </cell>
          <cell r="D19">
            <v>0</v>
          </cell>
          <cell r="E19">
            <v>0</v>
          </cell>
          <cell r="F19">
            <v>0</v>
          </cell>
          <cell r="G19">
            <v>0</v>
          </cell>
          <cell r="H19">
            <v>0</v>
          </cell>
        </row>
        <row r="20">
          <cell r="A20">
            <v>0</v>
          </cell>
          <cell r="B20">
            <v>0</v>
          </cell>
          <cell r="C20">
            <v>0</v>
          </cell>
          <cell r="D20">
            <v>0</v>
          </cell>
          <cell r="E20">
            <v>0</v>
          </cell>
          <cell r="F20">
            <v>0</v>
          </cell>
          <cell r="G20">
            <v>0</v>
          </cell>
          <cell r="H20">
            <v>0</v>
          </cell>
        </row>
        <row r="21">
          <cell r="A21">
            <v>0</v>
          </cell>
          <cell r="B21">
            <v>0</v>
          </cell>
          <cell r="C21">
            <v>0</v>
          </cell>
          <cell r="D21">
            <v>0</v>
          </cell>
          <cell r="E21">
            <v>0</v>
          </cell>
          <cell r="F21">
            <v>0</v>
          </cell>
          <cell r="G21">
            <v>0</v>
          </cell>
          <cell r="H21">
            <v>0</v>
          </cell>
        </row>
        <row r="22">
          <cell r="A22">
            <v>0</v>
          </cell>
          <cell r="B22">
            <v>0</v>
          </cell>
          <cell r="C22">
            <v>0</v>
          </cell>
          <cell r="D22">
            <v>0</v>
          </cell>
          <cell r="E22">
            <v>0</v>
          </cell>
          <cell r="F22">
            <v>0</v>
          </cell>
          <cell r="G22">
            <v>0</v>
          </cell>
          <cell r="H22">
            <v>0</v>
          </cell>
        </row>
        <row r="23">
          <cell r="A23">
            <v>0</v>
          </cell>
          <cell r="B23">
            <v>0</v>
          </cell>
          <cell r="C23">
            <v>0</v>
          </cell>
          <cell r="D23">
            <v>0</v>
          </cell>
          <cell r="E23">
            <v>0</v>
          </cell>
          <cell r="F23">
            <v>0</v>
          </cell>
          <cell r="G23">
            <v>0</v>
          </cell>
          <cell r="H23">
            <v>0</v>
          </cell>
        </row>
        <row r="24">
          <cell r="A24">
            <v>0</v>
          </cell>
          <cell r="B24">
            <v>0</v>
          </cell>
          <cell r="C24">
            <v>0</v>
          </cell>
          <cell r="D24">
            <v>0</v>
          </cell>
          <cell r="E24">
            <v>0</v>
          </cell>
          <cell r="F24">
            <v>0</v>
          </cell>
          <cell r="G24">
            <v>0</v>
          </cell>
          <cell r="H24">
            <v>0</v>
          </cell>
        </row>
        <row r="25">
          <cell r="A25">
            <v>0</v>
          </cell>
          <cell r="B25">
            <v>0</v>
          </cell>
          <cell r="C25">
            <v>0</v>
          </cell>
          <cell r="D25">
            <v>0</v>
          </cell>
          <cell r="E25">
            <v>0</v>
          </cell>
          <cell r="F25">
            <v>0</v>
          </cell>
          <cell r="G25">
            <v>0</v>
          </cell>
          <cell r="H25">
            <v>0</v>
          </cell>
        </row>
        <row r="26">
          <cell r="A26">
            <v>0</v>
          </cell>
          <cell r="B26">
            <v>0</v>
          </cell>
          <cell r="C26">
            <v>0</v>
          </cell>
          <cell r="D26">
            <v>0</v>
          </cell>
          <cell r="E26">
            <v>0</v>
          </cell>
          <cell r="F26">
            <v>0</v>
          </cell>
          <cell r="G26">
            <v>0</v>
          </cell>
          <cell r="H26">
            <v>0</v>
          </cell>
        </row>
        <row r="27">
          <cell r="A27">
            <v>0</v>
          </cell>
          <cell r="B27">
            <v>0</v>
          </cell>
          <cell r="C27">
            <v>0</v>
          </cell>
          <cell r="D27">
            <v>0</v>
          </cell>
          <cell r="E27">
            <v>0</v>
          </cell>
          <cell r="F27">
            <v>0</v>
          </cell>
          <cell r="G27">
            <v>0</v>
          </cell>
          <cell r="H27">
            <v>0</v>
          </cell>
        </row>
        <row r="28">
          <cell r="A28">
            <v>0</v>
          </cell>
          <cell r="B28">
            <v>0</v>
          </cell>
          <cell r="C28">
            <v>0</v>
          </cell>
          <cell r="D28">
            <v>0</v>
          </cell>
          <cell r="E28">
            <v>0</v>
          </cell>
          <cell r="F28">
            <v>0</v>
          </cell>
          <cell r="G28">
            <v>0</v>
          </cell>
          <cell r="H28">
            <v>0</v>
          </cell>
        </row>
        <row r="29">
          <cell r="A29">
            <v>0</v>
          </cell>
          <cell r="B29">
            <v>0</v>
          </cell>
          <cell r="C29">
            <v>0</v>
          </cell>
          <cell r="D29">
            <v>0</v>
          </cell>
          <cell r="E29">
            <v>0</v>
          </cell>
          <cell r="F29">
            <v>0</v>
          </cell>
          <cell r="G29">
            <v>0</v>
          </cell>
          <cell r="H29">
            <v>0</v>
          </cell>
        </row>
        <row r="30">
          <cell r="A30">
            <v>0</v>
          </cell>
          <cell r="B30">
            <v>0</v>
          </cell>
          <cell r="C30">
            <v>0</v>
          </cell>
          <cell r="D30">
            <v>0</v>
          </cell>
          <cell r="E30">
            <v>0</v>
          </cell>
          <cell r="F30">
            <v>0</v>
          </cell>
          <cell r="G30">
            <v>0</v>
          </cell>
          <cell r="H30">
            <v>0</v>
          </cell>
        </row>
        <row r="31">
          <cell r="A31">
            <v>0</v>
          </cell>
          <cell r="B31">
            <v>0</v>
          </cell>
          <cell r="C31">
            <v>0</v>
          </cell>
          <cell r="D31">
            <v>0</v>
          </cell>
          <cell r="E31">
            <v>0</v>
          </cell>
          <cell r="F31">
            <v>0</v>
          </cell>
          <cell r="G31">
            <v>0</v>
          </cell>
          <cell r="H31">
            <v>0</v>
          </cell>
        </row>
        <row r="32">
          <cell r="A32">
            <v>0</v>
          </cell>
          <cell r="B32">
            <v>0</v>
          </cell>
          <cell r="C32">
            <v>0</v>
          </cell>
          <cell r="D32">
            <v>0</v>
          </cell>
          <cell r="E32">
            <v>0</v>
          </cell>
          <cell r="F32">
            <v>0</v>
          </cell>
          <cell r="G32">
            <v>0</v>
          </cell>
          <cell r="H32">
            <v>0</v>
          </cell>
        </row>
        <row r="33">
          <cell r="A33">
            <v>0</v>
          </cell>
          <cell r="B33">
            <v>0</v>
          </cell>
          <cell r="C33">
            <v>0</v>
          </cell>
          <cell r="D33">
            <v>0</v>
          </cell>
          <cell r="E33">
            <v>0</v>
          </cell>
          <cell r="F33">
            <v>0</v>
          </cell>
          <cell r="G33">
            <v>0</v>
          </cell>
          <cell r="H33">
            <v>0</v>
          </cell>
        </row>
        <row r="34">
          <cell r="A34">
            <v>0</v>
          </cell>
          <cell r="B34">
            <v>0</v>
          </cell>
          <cell r="C34">
            <v>0</v>
          </cell>
          <cell r="D34">
            <v>0</v>
          </cell>
          <cell r="E34">
            <v>0</v>
          </cell>
          <cell r="F34">
            <v>0</v>
          </cell>
          <cell r="G34">
            <v>0</v>
          </cell>
          <cell r="H34">
            <v>0</v>
          </cell>
        </row>
        <row r="35">
          <cell r="A35">
            <v>0</v>
          </cell>
          <cell r="B35">
            <v>0</v>
          </cell>
          <cell r="C35">
            <v>0</v>
          </cell>
          <cell r="D35">
            <v>0</v>
          </cell>
          <cell r="E35">
            <v>0</v>
          </cell>
          <cell r="F35">
            <v>0</v>
          </cell>
          <cell r="G35">
            <v>0</v>
          </cell>
          <cell r="H35">
            <v>0</v>
          </cell>
        </row>
        <row r="36">
          <cell r="A36">
            <v>0</v>
          </cell>
          <cell r="B36">
            <v>0</v>
          </cell>
          <cell r="C36">
            <v>0</v>
          </cell>
          <cell r="D36">
            <v>0</v>
          </cell>
          <cell r="E36">
            <v>0</v>
          </cell>
          <cell r="F36">
            <v>0</v>
          </cell>
          <cell r="G36">
            <v>0</v>
          </cell>
          <cell r="H36">
            <v>0</v>
          </cell>
        </row>
        <row r="37">
          <cell r="A37">
            <v>0</v>
          </cell>
          <cell r="B37">
            <v>0</v>
          </cell>
          <cell r="C37">
            <v>0</v>
          </cell>
          <cell r="D37">
            <v>0</v>
          </cell>
          <cell r="E37">
            <v>0</v>
          </cell>
          <cell r="F37">
            <v>0</v>
          </cell>
          <cell r="G37">
            <v>0</v>
          </cell>
          <cell r="H37">
            <v>0</v>
          </cell>
        </row>
        <row r="38">
          <cell r="A38">
            <v>0</v>
          </cell>
          <cell r="B38">
            <v>0</v>
          </cell>
          <cell r="C38">
            <v>0</v>
          </cell>
          <cell r="D38">
            <v>0</v>
          </cell>
          <cell r="E38">
            <v>0</v>
          </cell>
          <cell r="F38">
            <v>0</v>
          </cell>
          <cell r="G38">
            <v>0</v>
          </cell>
          <cell r="H38">
            <v>0</v>
          </cell>
        </row>
        <row r="39">
          <cell r="A39">
            <v>0</v>
          </cell>
          <cell r="B39">
            <v>0</v>
          </cell>
          <cell r="C39">
            <v>0</v>
          </cell>
          <cell r="D39">
            <v>0</v>
          </cell>
          <cell r="E39">
            <v>0</v>
          </cell>
          <cell r="F39">
            <v>0</v>
          </cell>
          <cell r="G39">
            <v>0</v>
          </cell>
          <cell r="H39">
            <v>0</v>
          </cell>
        </row>
        <row r="40">
          <cell r="A40">
            <v>0</v>
          </cell>
          <cell r="B40">
            <v>0</v>
          </cell>
          <cell r="C40">
            <v>0</v>
          </cell>
          <cell r="D40">
            <v>0</v>
          </cell>
          <cell r="E40">
            <v>0</v>
          </cell>
          <cell r="F40">
            <v>0</v>
          </cell>
          <cell r="G40">
            <v>0</v>
          </cell>
          <cell r="H40">
            <v>0</v>
          </cell>
        </row>
        <row r="41">
          <cell r="A41">
            <v>0</v>
          </cell>
          <cell r="B41">
            <v>0</v>
          </cell>
          <cell r="C41">
            <v>0</v>
          </cell>
          <cell r="D41">
            <v>0</v>
          </cell>
          <cell r="E41">
            <v>0</v>
          </cell>
          <cell r="F41">
            <v>0</v>
          </cell>
          <cell r="G41">
            <v>0</v>
          </cell>
          <cell r="H41">
            <v>0</v>
          </cell>
        </row>
        <row r="42">
          <cell r="A42">
            <v>0</v>
          </cell>
          <cell r="B42">
            <v>0</v>
          </cell>
          <cell r="C42">
            <v>0</v>
          </cell>
          <cell r="D42">
            <v>0</v>
          </cell>
          <cell r="E42">
            <v>0</v>
          </cell>
          <cell r="F42">
            <v>0</v>
          </cell>
          <cell r="G42">
            <v>0</v>
          </cell>
          <cell r="H42">
            <v>0</v>
          </cell>
        </row>
        <row r="43">
          <cell r="A43">
            <v>0</v>
          </cell>
          <cell r="B43">
            <v>0</v>
          </cell>
          <cell r="C43">
            <v>0</v>
          </cell>
          <cell r="D43">
            <v>0</v>
          </cell>
          <cell r="E43">
            <v>0</v>
          </cell>
          <cell r="F43">
            <v>0</v>
          </cell>
          <cell r="G43">
            <v>0</v>
          </cell>
          <cell r="H43">
            <v>0</v>
          </cell>
        </row>
        <row r="44">
          <cell r="A44">
            <v>0</v>
          </cell>
          <cell r="B44">
            <v>0</v>
          </cell>
          <cell r="C44">
            <v>0</v>
          </cell>
          <cell r="D44">
            <v>0</v>
          </cell>
          <cell r="E44">
            <v>0</v>
          </cell>
          <cell r="F44">
            <v>0</v>
          </cell>
          <cell r="G44">
            <v>0</v>
          </cell>
          <cell r="H44">
            <v>0</v>
          </cell>
        </row>
      </sheetData>
      <sheetData sheetId="8">
        <row r="11">
          <cell r="C11">
            <v>0</v>
          </cell>
          <cell r="D11">
            <v>0</v>
          </cell>
          <cell r="E11">
            <v>0</v>
          </cell>
          <cell r="F11">
            <v>0</v>
          </cell>
          <cell r="G11">
            <v>0</v>
          </cell>
          <cell r="H11">
            <v>0</v>
          </cell>
          <cell r="I11">
            <v>0</v>
          </cell>
        </row>
        <row r="12">
          <cell r="A12" t="str">
            <v>PCAS220</v>
          </cell>
          <cell r="B12" t="str">
            <v>External Works</v>
          </cell>
          <cell r="C12">
            <v>0</v>
          </cell>
          <cell r="D12">
            <v>0</v>
          </cell>
          <cell r="E12">
            <v>0</v>
          </cell>
          <cell r="F12">
            <v>0</v>
          </cell>
          <cell r="G12">
            <v>0</v>
          </cell>
          <cell r="H12">
            <v>0</v>
          </cell>
          <cell r="I12">
            <v>0</v>
          </cell>
        </row>
        <row r="13">
          <cell r="A13" t="str">
            <v>PFMS220</v>
          </cell>
          <cell r="B13" t="str">
            <v>External Works</v>
          </cell>
          <cell r="C13">
            <v>0</v>
          </cell>
          <cell r="D13">
            <v>0</v>
          </cell>
          <cell r="E13">
            <v>0</v>
          </cell>
          <cell r="F13">
            <v>0</v>
          </cell>
          <cell r="G13">
            <v>0</v>
          </cell>
          <cell r="H13">
            <v>0</v>
          </cell>
          <cell r="I13">
            <v>0</v>
          </cell>
        </row>
        <row r="14">
          <cell r="A14" t="str">
            <v>PRTS220</v>
          </cell>
          <cell r="B14" t="str">
            <v>External Works</v>
          </cell>
          <cell r="C14">
            <v>0</v>
          </cell>
          <cell r="D14">
            <v>0</v>
          </cell>
          <cell r="E14">
            <v>0</v>
          </cell>
          <cell r="F14">
            <v>0</v>
          </cell>
          <cell r="G14">
            <v>0</v>
          </cell>
          <cell r="H14">
            <v>0</v>
          </cell>
          <cell r="I14">
            <v>0</v>
          </cell>
        </row>
        <row r="15">
          <cell r="A15" t="str">
            <v>PTBS220</v>
          </cell>
          <cell r="B15" t="str">
            <v>External Works</v>
          </cell>
          <cell r="C15">
            <v>0</v>
          </cell>
          <cell r="D15">
            <v>0</v>
          </cell>
          <cell r="E15">
            <v>0</v>
          </cell>
          <cell r="F15">
            <v>0</v>
          </cell>
          <cell r="G15">
            <v>0</v>
          </cell>
          <cell r="H15">
            <v>0</v>
          </cell>
          <cell r="I15">
            <v>0</v>
          </cell>
        </row>
        <row r="16">
          <cell r="C16">
            <v>0</v>
          </cell>
          <cell r="D16">
            <v>0</v>
          </cell>
          <cell r="E16">
            <v>0</v>
          </cell>
          <cell r="F16">
            <v>0</v>
          </cell>
          <cell r="G16">
            <v>0</v>
          </cell>
          <cell r="H16">
            <v>0</v>
          </cell>
          <cell r="I16">
            <v>0</v>
          </cell>
        </row>
        <row r="17">
          <cell r="A17" t="str">
            <v>SBUS</v>
          </cell>
          <cell r="C17">
            <v>0</v>
          </cell>
          <cell r="D17">
            <v>0</v>
          </cell>
          <cell r="E17">
            <v>0</v>
          </cell>
          <cell r="F17">
            <v>0</v>
          </cell>
          <cell r="G17">
            <v>0</v>
          </cell>
          <cell r="H17">
            <v>0</v>
          </cell>
          <cell r="I17">
            <v>0</v>
          </cell>
        </row>
        <row r="18">
          <cell r="C18">
            <v>0</v>
          </cell>
          <cell r="D18">
            <v>0</v>
          </cell>
          <cell r="E18">
            <v>0</v>
          </cell>
          <cell r="F18">
            <v>0</v>
          </cell>
          <cell r="G18">
            <v>0</v>
          </cell>
          <cell r="H18">
            <v>0</v>
          </cell>
          <cell r="I18">
            <v>0</v>
          </cell>
        </row>
        <row r="19">
          <cell r="A19" t="str">
            <v>SBSS220</v>
          </cell>
          <cell r="B19" t="str">
            <v>External Works</v>
          </cell>
          <cell r="C19">
            <v>0</v>
          </cell>
          <cell r="D19">
            <v>0</v>
          </cell>
          <cell r="E19">
            <v>0</v>
          </cell>
          <cell r="F19">
            <v>0</v>
          </cell>
          <cell r="G19">
            <v>0</v>
          </cell>
          <cell r="H19">
            <v>0</v>
          </cell>
          <cell r="I19">
            <v>0</v>
          </cell>
        </row>
        <row r="20">
          <cell r="C20">
            <v>0</v>
          </cell>
          <cell r="D20">
            <v>0</v>
          </cell>
          <cell r="E20">
            <v>0</v>
          </cell>
          <cell r="F20">
            <v>0</v>
          </cell>
          <cell r="G20">
            <v>0</v>
          </cell>
          <cell r="H20">
            <v>0</v>
          </cell>
          <cell r="I20">
            <v>0</v>
          </cell>
        </row>
        <row r="21">
          <cell r="A21" t="str">
            <v>TTO</v>
          </cell>
          <cell r="C21">
            <v>0</v>
          </cell>
          <cell r="D21">
            <v>0</v>
          </cell>
          <cell r="E21">
            <v>0</v>
          </cell>
          <cell r="F21">
            <v>0</v>
          </cell>
          <cell r="G21">
            <v>0</v>
          </cell>
          <cell r="H21">
            <v>0</v>
          </cell>
          <cell r="I21">
            <v>0</v>
          </cell>
        </row>
        <row r="22">
          <cell r="C22">
            <v>0</v>
          </cell>
          <cell r="D22">
            <v>0</v>
          </cell>
          <cell r="E22">
            <v>0</v>
          </cell>
          <cell r="F22">
            <v>0</v>
          </cell>
          <cell r="G22">
            <v>0</v>
          </cell>
          <cell r="H22">
            <v>0</v>
          </cell>
          <cell r="I22">
            <v>0</v>
          </cell>
        </row>
        <row r="23">
          <cell r="A23" t="str">
            <v>UHOS220</v>
          </cell>
          <cell r="B23" t="str">
            <v>External Works</v>
          </cell>
          <cell r="C23">
            <v>1.2646999999999999</v>
          </cell>
          <cell r="D23">
            <v>0</v>
          </cell>
          <cell r="E23">
            <v>-1.2646999999999999</v>
          </cell>
          <cell r="F23">
            <v>24.599509999999999</v>
          </cell>
          <cell r="G23">
            <v>0</v>
          </cell>
          <cell r="H23">
            <v>-24.599509999999999</v>
          </cell>
          <cell r="I23">
            <v>0</v>
          </cell>
        </row>
        <row r="24">
          <cell r="A24" t="str">
            <v>UMTS220</v>
          </cell>
          <cell r="B24" t="str">
            <v>External Works</v>
          </cell>
          <cell r="C24">
            <v>0</v>
          </cell>
          <cell r="D24">
            <v>0</v>
          </cell>
          <cell r="E24">
            <v>0</v>
          </cell>
          <cell r="F24">
            <v>0</v>
          </cell>
          <cell r="G24">
            <v>0</v>
          </cell>
          <cell r="H24">
            <v>0</v>
          </cell>
          <cell r="I24">
            <v>0</v>
          </cell>
        </row>
        <row r="25">
          <cell r="A25" t="str">
            <v>UMUS220</v>
          </cell>
          <cell r="B25" t="str">
            <v>External Works</v>
          </cell>
          <cell r="C25">
            <v>0</v>
          </cell>
          <cell r="D25">
            <v>0</v>
          </cell>
          <cell r="E25">
            <v>0</v>
          </cell>
          <cell r="F25">
            <v>0</v>
          </cell>
          <cell r="G25">
            <v>0</v>
          </cell>
          <cell r="H25">
            <v>0</v>
          </cell>
          <cell r="I25">
            <v>0</v>
          </cell>
        </row>
        <row r="26">
          <cell r="B26">
            <v>0</v>
          </cell>
          <cell r="C26">
            <v>0</v>
          </cell>
          <cell r="D26">
            <v>0</v>
          </cell>
          <cell r="E26">
            <v>0</v>
          </cell>
          <cell r="F26">
            <v>0</v>
          </cell>
          <cell r="G26">
            <v>0</v>
          </cell>
          <cell r="H26">
            <v>0</v>
          </cell>
          <cell r="I26">
            <v>0</v>
          </cell>
        </row>
        <row r="27">
          <cell r="A27" t="str">
            <v>TRANSWA</v>
          </cell>
          <cell r="C27">
            <v>0</v>
          </cell>
          <cell r="D27">
            <v>0</v>
          </cell>
          <cell r="E27">
            <v>0</v>
          </cell>
          <cell r="F27">
            <v>0</v>
          </cell>
          <cell r="G27">
            <v>0</v>
          </cell>
          <cell r="H27">
            <v>0</v>
          </cell>
          <cell r="I27">
            <v>0</v>
          </cell>
        </row>
        <row r="28">
          <cell r="A28">
            <v>0</v>
          </cell>
          <cell r="C28">
            <v>0</v>
          </cell>
          <cell r="D28">
            <v>0</v>
          </cell>
          <cell r="E28">
            <v>0</v>
          </cell>
          <cell r="F28">
            <v>0</v>
          </cell>
          <cell r="G28">
            <v>0</v>
          </cell>
          <cell r="H28">
            <v>0</v>
          </cell>
          <cell r="I28">
            <v>0</v>
          </cell>
        </row>
        <row r="29">
          <cell r="A29" t="str">
            <v>BBOS220</v>
          </cell>
          <cell r="B29" t="str">
            <v>External Works</v>
          </cell>
          <cell r="C29">
            <v>0</v>
          </cell>
          <cell r="D29">
            <v>0</v>
          </cell>
          <cell r="E29">
            <v>0</v>
          </cell>
          <cell r="F29">
            <v>0</v>
          </cell>
          <cell r="G29">
            <v>0</v>
          </cell>
          <cell r="H29">
            <v>0</v>
          </cell>
          <cell r="I29">
            <v>0</v>
          </cell>
        </row>
        <row r="30">
          <cell r="A30" t="str">
            <v>PADS220</v>
          </cell>
          <cell r="B30" t="str">
            <v>External Works</v>
          </cell>
          <cell r="C30">
            <v>0</v>
          </cell>
          <cell r="D30">
            <v>0</v>
          </cell>
          <cell r="E30">
            <v>0</v>
          </cell>
          <cell r="F30">
            <v>0</v>
          </cell>
          <cell r="G30">
            <v>0</v>
          </cell>
          <cell r="H30">
            <v>0</v>
          </cell>
          <cell r="I30">
            <v>0</v>
          </cell>
        </row>
        <row r="31">
          <cell r="B31">
            <v>0</v>
          </cell>
          <cell r="C31">
            <v>0</v>
          </cell>
          <cell r="D31">
            <v>0</v>
          </cell>
          <cell r="E31">
            <v>0</v>
          </cell>
          <cell r="F31">
            <v>0</v>
          </cell>
          <cell r="G31">
            <v>0</v>
          </cell>
          <cell r="H31">
            <v>0</v>
          </cell>
          <cell r="I31">
            <v>0</v>
          </cell>
        </row>
        <row r="32">
          <cell r="A32" t="str">
            <v>PADCS08</v>
          </cell>
          <cell r="B32" t="str">
            <v>Track Access</v>
          </cell>
          <cell r="C32">
            <v>0</v>
          </cell>
          <cell r="D32">
            <v>0</v>
          </cell>
          <cell r="E32">
            <v>0</v>
          </cell>
          <cell r="F32">
            <v>0</v>
          </cell>
          <cell r="G32">
            <v>0</v>
          </cell>
          <cell r="H32">
            <v>0</v>
          </cell>
          <cell r="I32">
            <v>0</v>
          </cell>
        </row>
        <row r="33">
          <cell r="A33" t="str">
            <v>PALCS08</v>
          </cell>
          <cell r="B33" t="str">
            <v>Track Access</v>
          </cell>
          <cell r="C33">
            <v>41.860390000000002</v>
          </cell>
          <cell r="D33">
            <v>48.837000000000003</v>
          </cell>
          <cell r="E33">
            <v>6.97661</v>
          </cell>
          <cell r="F33">
            <v>603.5555700000001</v>
          </cell>
          <cell r="G33">
            <v>608</v>
          </cell>
          <cell r="H33">
            <v>4.4444300000000005</v>
          </cell>
          <cell r="I33">
            <v>608</v>
          </cell>
        </row>
        <row r="34">
          <cell r="A34" t="str">
            <v>PAUCS08</v>
          </cell>
          <cell r="B34" t="str">
            <v>Track Access</v>
          </cell>
          <cell r="C34">
            <v>84.437100000000001</v>
          </cell>
          <cell r="D34">
            <v>115.587</v>
          </cell>
          <cell r="E34">
            <v>31.149900000000002</v>
          </cell>
          <cell r="F34">
            <v>1349.4882399999999</v>
          </cell>
          <cell r="G34">
            <v>1387</v>
          </cell>
          <cell r="H34">
            <v>37.511760000000002</v>
          </cell>
          <cell r="I34">
            <v>1387</v>
          </cell>
        </row>
        <row r="35">
          <cell r="A35" t="str">
            <v>PPRCS08</v>
          </cell>
          <cell r="B35" t="str">
            <v>Track Access</v>
          </cell>
          <cell r="C35">
            <v>170.07689999999999</v>
          </cell>
          <cell r="D35">
            <v>194.91300000000001</v>
          </cell>
          <cell r="E35">
            <v>24.836099999999998</v>
          </cell>
          <cell r="F35">
            <v>2262.9072999999999</v>
          </cell>
          <cell r="G35">
            <v>2339</v>
          </cell>
          <cell r="H35">
            <v>76.092699999999994</v>
          </cell>
          <cell r="I35">
            <v>2339</v>
          </cell>
        </row>
        <row r="36">
          <cell r="C36">
            <v>0</v>
          </cell>
          <cell r="D36">
            <v>0</v>
          </cell>
          <cell r="E36">
            <v>0</v>
          </cell>
          <cell r="F36">
            <v>0</v>
          </cell>
          <cell r="G36">
            <v>0</v>
          </cell>
          <cell r="H36">
            <v>0</v>
          </cell>
          <cell r="I36">
            <v>0</v>
          </cell>
        </row>
        <row r="37">
          <cell r="A37" t="str">
            <v>NETWORK</v>
          </cell>
          <cell r="C37">
            <v>0</v>
          </cell>
          <cell r="D37">
            <v>0</v>
          </cell>
          <cell r="E37">
            <v>0</v>
          </cell>
          <cell r="F37">
            <v>0</v>
          </cell>
          <cell r="G37">
            <v>0</v>
          </cell>
          <cell r="H37">
            <v>0</v>
          </cell>
          <cell r="I37">
            <v>0</v>
          </cell>
        </row>
        <row r="38">
          <cell r="C38">
            <v>0</v>
          </cell>
          <cell r="D38">
            <v>0</v>
          </cell>
          <cell r="E38">
            <v>0</v>
          </cell>
          <cell r="F38">
            <v>0</v>
          </cell>
          <cell r="G38">
            <v>0</v>
          </cell>
          <cell r="H38">
            <v>0</v>
          </cell>
          <cell r="I38">
            <v>0</v>
          </cell>
        </row>
        <row r="39">
          <cell r="A39" t="str">
            <v>NCOS220</v>
          </cell>
          <cell r="B39" t="str">
            <v>External Works</v>
          </cell>
          <cell r="C39">
            <v>0</v>
          </cell>
          <cell r="D39">
            <v>0</v>
          </cell>
          <cell r="E39">
            <v>0</v>
          </cell>
          <cell r="F39">
            <v>0</v>
          </cell>
          <cell r="G39">
            <v>0</v>
          </cell>
          <cell r="H39">
            <v>0</v>
          </cell>
          <cell r="I39">
            <v>0</v>
          </cell>
        </row>
        <row r="40">
          <cell r="A40" t="str">
            <v>NMCS220</v>
          </cell>
          <cell r="B40" t="str">
            <v>External Works</v>
          </cell>
          <cell r="C40">
            <v>0</v>
          </cell>
          <cell r="D40">
            <v>0</v>
          </cell>
          <cell r="E40">
            <v>0</v>
          </cell>
          <cell r="F40">
            <v>0</v>
          </cell>
          <cell r="G40">
            <v>0</v>
          </cell>
          <cell r="H40">
            <v>0</v>
          </cell>
          <cell r="I40">
            <v>0</v>
          </cell>
        </row>
        <row r="41">
          <cell r="A41" t="str">
            <v>NPTS220</v>
          </cell>
          <cell r="B41" t="str">
            <v>External Works</v>
          </cell>
          <cell r="C41">
            <v>0</v>
          </cell>
          <cell r="D41">
            <v>0</v>
          </cell>
          <cell r="E41">
            <v>0</v>
          </cell>
          <cell r="F41">
            <v>0</v>
          </cell>
          <cell r="G41">
            <v>0</v>
          </cell>
          <cell r="H41">
            <v>0</v>
          </cell>
          <cell r="I41">
            <v>0</v>
          </cell>
        </row>
        <row r="42">
          <cell r="A42" t="str">
            <v>NSIS220</v>
          </cell>
          <cell r="B42" t="str">
            <v>External Works</v>
          </cell>
          <cell r="C42">
            <v>0</v>
          </cell>
          <cell r="D42">
            <v>0</v>
          </cell>
          <cell r="E42">
            <v>0</v>
          </cell>
          <cell r="F42">
            <v>120</v>
          </cell>
          <cell r="G42">
            <v>120</v>
          </cell>
          <cell r="H42">
            <v>0</v>
          </cell>
          <cell r="I42">
            <v>120</v>
          </cell>
        </row>
        <row r="43">
          <cell r="A43" t="str">
            <v>NSMS220</v>
          </cell>
          <cell r="B43" t="str">
            <v>External Works</v>
          </cell>
          <cell r="C43">
            <v>0</v>
          </cell>
          <cell r="D43">
            <v>0</v>
          </cell>
          <cell r="E43">
            <v>0</v>
          </cell>
          <cell r="F43">
            <v>0</v>
          </cell>
          <cell r="G43">
            <v>0</v>
          </cell>
          <cell r="H43">
            <v>0</v>
          </cell>
          <cell r="I43">
            <v>0</v>
          </cell>
        </row>
        <row r="44">
          <cell r="A44" t="str">
            <v>UAMS220</v>
          </cell>
          <cell r="B44" t="str">
            <v>External Works</v>
          </cell>
          <cell r="C44">
            <v>135.79324000000003</v>
          </cell>
          <cell r="D44">
            <v>0</v>
          </cell>
          <cell r="E44">
            <v>-135.79324000000003</v>
          </cell>
          <cell r="F44">
            <v>322.23197999999996</v>
          </cell>
          <cell r="G44">
            <v>312</v>
          </cell>
          <cell r="H44">
            <v>-10.23198</v>
          </cell>
          <cell r="I44">
            <v>312</v>
          </cell>
        </row>
        <row r="45">
          <cell r="A45" t="str">
            <v>UDRS220</v>
          </cell>
          <cell r="B45" t="str">
            <v>External Works</v>
          </cell>
          <cell r="C45">
            <v>0</v>
          </cell>
          <cell r="D45">
            <v>0</v>
          </cell>
          <cell r="E45">
            <v>0</v>
          </cell>
          <cell r="F45">
            <v>0</v>
          </cell>
          <cell r="G45">
            <v>0</v>
          </cell>
          <cell r="H45">
            <v>0</v>
          </cell>
          <cell r="I45">
            <v>0</v>
          </cell>
        </row>
        <row r="46">
          <cell r="A46" t="str">
            <v>UCOS220</v>
          </cell>
          <cell r="B46" t="str">
            <v>External Works</v>
          </cell>
          <cell r="C46">
            <v>0</v>
          </cell>
          <cell r="D46">
            <v>0</v>
          </cell>
          <cell r="E46">
            <v>0</v>
          </cell>
          <cell r="F46">
            <v>0</v>
          </cell>
          <cell r="G46">
            <v>0</v>
          </cell>
          <cell r="H46">
            <v>0</v>
          </cell>
          <cell r="I46">
            <v>0</v>
          </cell>
        </row>
        <row r="47">
          <cell r="A47" t="str">
            <v>UCPS220</v>
          </cell>
          <cell r="B47" t="str">
            <v>External Works</v>
          </cell>
          <cell r="C47">
            <v>0</v>
          </cell>
          <cell r="D47">
            <v>0</v>
          </cell>
          <cell r="E47">
            <v>0</v>
          </cell>
          <cell r="F47">
            <v>0</v>
          </cell>
          <cell r="G47">
            <v>0</v>
          </cell>
          <cell r="H47">
            <v>0</v>
          </cell>
          <cell r="I47">
            <v>0</v>
          </cell>
        </row>
        <row r="48">
          <cell r="A48" t="str">
            <v>UCTS220</v>
          </cell>
          <cell r="B48" t="str">
            <v>External Works</v>
          </cell>
          <cell r="C48">
            <v>0</v>
          </cell>
          <cell r="D48">
            <v>0</v>
          </cell>
          <cell r="E48">
            <v>0</v>
          </cell>
          <cell r="F48">
            <v>0</v>
          </cell>
          <cell r="G48">
            <v>0</v>
          </cell>
          <cell r="H48">
            <v>0</v>
          </cell>
          <cell r="I48">
            <v>0</v>
          </cell>
        </row>
        <row r="49">
          <cell r="A49" t="str">
            <v>UCSS220</v>
          </cell>
          <cell r="B49" t="str">
            <v>External Works</v>
          </cell>
          <cell r="C49">
            <v>0</v>
          </cell>
          <cell r="D49">
            <v>0</v>
          </cell>
          <cell r="E49">
            <v>0</v>
          </cell>
          <cell r="F49">
            <v>0</v>
          </cell>
          <cell r="G49">
            <v>0</v>
          </cell>
          <cell r="H49">
            <v>0</v>
          </cell>
          <cell r="I49">
            <v>0</v>
          </cell>
        </row>
        <row r="50">
          <cell r="A50" t="str">
            <v>UEOS220</v>
          </cell>
          <cell r="B50" t="str">
            <v>External Works</v>
          </cell>
          <cell r="C50">
            <v>0</v>
          </cell>
          <cell r="D50">
            <v>0</v>
          </cell>
          <cell r="E50">
            <v>0</v>
          </cell>
          <cell r="F50">
            <v>59.746379999999995</v>
          </cell>
          <cell r="G50">
            <v>0</v>
          </cell>
          <cell r="H50">
            <v>-59.746379999999995</v>
          </cell>
          <cell r="I50">
            <v>0</v>
          </cell>
        </row>
        <row r="51">
          <cell r="A51" t="str">
            <v>UECS220</v>
          </cell>
          <cell r="B51" t="str">
            <v>External Works</v>
          </cell>
          <cell r="C51">
            <v>0</v>
          </cell>
          <cell r="D51">
            <v>0</v>
          </cell>
          <cell r="E51">
            <v>0</v>
          </cell>
          <cell r="F51">
            <v>0</v>
          </cell>
          <cell r="G51">
            <v>0</v>
          </cell>
          <cell r="H51">
            <v>0</v>
          </cell>
          <cell r="I51">
            <v>0</v>
          </cell>
        </row>
        <row r="52">
          <cell r="A52" t="str">
            <v>UMDS220</v>
          </cell>
          <cell r="B52" t="str">
            <v>External Works</v>
          </cell>
          <cell r="C52">
            <v>83.664410000000004</v>
          </cell>
          <cell r="D52">
            <v>0</v>
          </cell>
          <cell r="E52">
            <v>-83.664410000000004</v>
          </cell>
          <cell r="F52">
            <v>466.06797999999998</v>
          </cell>
          <cell r="G52">
            <v>0</v>
          </cell>
          <cell r="H52">
            <v>-466.06797999999998</v>
          </cell>
          <cell r="I52">
            <v>0</v>
          </cell>
        </row>
        <row r="53">
          <cell r="A53" t="str">
            <v>URES220</v>
          </cell>
          <cell r="B53" t="str">
            <v>External Works</v>
          </cell>
          <cell r="C53">
            <v>0</v>
          </cell>
          <cell r="D53">
            <v>0</v>
          </cell>
          <cell r="E53">
            <v>0</v>
          </cell>
          <cell r="F53">
            <v>0</v>
          </cell>
          <cell r="G53">
            <v>0</v>
          </cell>
          <cell r="H53">
            <v>0</v>
          </cell>
          <cell r="I53">
            <v>0</v>
          </cell>
        </row>
        <row r="54">
          <cell r="A54" t="str">
            <v>UESS220</v>
          </cell>
          <cell r="B54" t="str">
            <v>External Works</v>
          </cell>
          <cell r="C54">
            <v>0</v>
          </cell>
          <cell r="D54">
            <v>0</v>
          </cell>
          <cell r="E54">
            <v>0</v>
          </cell>
          <cell r="F54">
            <v>0</v>
          </cell>
          <cell r="G54">
            <v>0</v>
          </cell>
          <cell r="H54">
            <v>0</v>
          </cell>
          <cell r="I54">
            <v>0</v>
          </cell>
        </row>
        <row r="55">
          <cell r="A55" t="str">
            <v>USIS220</v>
          </cell>
          <cell r="B55" t="str">
            <v>External Works</v>
          </cell>
          <cell r="C55">
            <v>0</v>
          </cell>
          <cell r="D55">
            <v>0</v>
          </cell>
          <cell r="E55">
            <v>0</v>
          </cell>
          <cell r="F55">
            <v>0</v>
          </cell>
          <cell r="G55">
            <v>0</v>
          </cell>
          <cell r="H55">
            <v>0</v>
          </cell>
          <cell r="I55">
            <v>0</v>
          </cell>
        </row>
        <row r="56">
          <cell r="A56">
            <v>0</v>
          </cell>
          <cell r="B56">
            <v>0</v>
          </cell>
          <cell r="C56">
            <v>0</v>
          </cell>
          <cell r="D56">
            <v>0</v>
          </cell>
          <cell r="E56">
            <v>0</v>
          </cell>
          <cell r="F56">
            <v>0</v>
          </cell>
          <cell r="G56">
            <v>0</v>
          </cell>
          <cell r="H56">
            <v>0</v>
          </cell>
          <cell r="I56">
            <v>0</v>
          </cell>
        </row>
        <row r="57">
          <cell r="A57" t="str">
            <v>IPLS</v>
          </cell>
          <cell r="C57">
            <v>0</v>
          </cell>
          <cell r="D57">
            <v>0</v>
          </cell>
          <cell r="E57">
            <v>0</v>
          </cell>
          <cell r="F57">
            <v>0</v>
          </cell>
          <cell r="G57">
            <v>0</v>
          </cell>
          <cell r="H57">
            <v>0</v>
          </cell>
          <cell r="I57">
            <v>0</v>
          </cell>
        </row>
        <row r="58">
          <cell r="C58">
            <v>0</v>
          </cell>
          <cell r="D58">
            <v>0</v>
          </cell>
          <cell r="E58">
            <v>0</v>
          </cell>
          <cell r="F58">
            <v>0</v>
          </cell>
          <cell r="G58">
            <v>0</v>
          </cell>
          <cell r="H58">
            <v>0</v>
          </cell>
          <cell r="I58">
            <v>0</v>
          </cell>
        </row>
        <row r="59">
          <cell r="A59" t="str">
            <v>EPYS220</v>
          </cell>
          <cell r="B59" t="str">
            <v>External Works</v>
          </cell>
          <cell r="C59">
            <v>0</v>
          </cell>
          <cell r="D59">
            <v>0</v>
          </cell>
          <cell r="E59">
            <v>0</v>
          </cell>
          <cell r="F59">
            <v>0</v>
          </cell>
          <cell r="G59">
            <v>0</v>
          </cell>
          <cell r="H59">
            <v>0</v>
          </cell>
          <cell r="I59">
            <v>0</v>
          </cell>
        </row>
        <row r="60">
          <cell r="A60" t="str">
            <v>IFPS220</v>
          </cell>
          <cell r="B60" t="str">
            <v>External Works</v>
          </cell>
          <cell r="C60">
            <v>0</v>
          </cell>
          <cell r="D60">
            <v>0</v>
          </cell>
          <cell r="E60">
            <v>0</v>
          </cell>
          <cell r="F60">
            <v>136.36364</v>
          </cell>
          <cell r="G60">
            <v>0</v>
          </cell>
          <cell r="H60">
            <v>-136.36364</v>
          </cell>
          <cell r="I60">
            <v>0</v>
          </cell>
        </row>
        <row r="61">
          <cell r="A61" t="str">
            <v>RATS220</v>
          </cell>
          <cell r="B61" t="str">
            <v>External Works</v>
          </cell>
          <cell r="C61">
            <v>0</v>
          </cell>
          <cell r="D61">
            <v>0</v>
          </cell>
          <cell r="E61">
            <v>0</v>
          </cell>
          <cell r="F61">
            <v>0</v>
          </cell>
          <cell r="G61">
            <v>0</v>
          </cell>
          <cell r="H61">
            <v>0</v>
          </cell>
          <cell r="I61">
            <v>0</v>
          </cell>
        </row>
        <row r="62">
          <cell r="A62" t="str">
            <v>RIPS220</v>
          </cell>
          <cell r="B62" t="str">
            <v>External Works</v>
          </cell>
          <cell r="C62">
            <v>0</v>
          </cell>
          <cell r="D62">
            <v>0</v>
          </cell>
          <cell r="E62">
            <v>0</v>
          </cell>
          <cell r="F62">
            <v>0</v>
          </cell>
          <cell r="G62">
            <v>0</v>
          </cell>
          <cell r="H62">
            <v>0</v>
          </cell>
          <cell r="I62">
            <v>0</v>
          </cell>
        </row>
        <row r="63">
          <cell r="C63">
            <v>0</v>
          </cell>
          <cell r="D63">
            <v>0</v>
          </cell>
          <cell r="E63">
            <v>0</v>
          </cell>
          <cell r="F63">
            <v>0</v>
          </cell>
          <cell r="G63">
            <v>0</v>
          </cell>
          <cell r="H63">
            <v>0</v>
          </cell>
          <cell r="I63">
            <v>0</v>
          </cell>
        </row>
        <row r="64">
          <cell r="A64" t="str">
            <v>MAJOR PROJECTS</v>
          </cell>
          <cell r="C64">
            <v>0</v>
          </cell>
          <cell r="D64">
            <v>0</v>
          </cell>
          <cell r="E64">
            <v>0</v>
          </cell>
          <cell r="F64">
            <v>0</v>
          </cell>
          <cell r="G64">
            <v>0</v>
          </cell>
          <cell r="H64">
            <v>0</v>
          </cell>
          <cell r="I64">
            <v>0</v>
          </cell>
        </row>
        <row r="65">
          <cell r="C65">
            <v>0</v>
          </cell>
          <cell r="D65">
            <v>0</v>
          </cell>
          <cell r="E65">
            <v>0</v>
          </cell>
          <cell r="F65">
            <v>0</v>
          </cell>
          <cell r="G65">
            <v>0</v>
          </cell>
          <cell r="H65">
            <v>0</v>
          </cell>
          <cell r="I65">
            <v>0</v>
          </cell>
        </row>
        <row r="66">
          <cell r="A66" t="str">
            <v>NMPS220</v>
          </cell>
          <cell r="B66" t="str">
            <v>External Works</v>
          </cell>
          <cell r="C66">
            <v>0</v>
          </cell>
          <cell r="D66">
            <v>0</v>
          </cell>
          <cell r="E66">
            <v>0</v>
          </cell>
          <cell r="F66">
            <v>548.47757000000001</v>
          </cell>
          <cell r="G66">
            <v>433</v>
          </cell>
          <cell r="H66">
            <v>-115.47757</v>
          </cell>
          <cell r="I66">
            <v>433</v>
          </cell>
        </row>
        <row r="67">
          <cell r="C67">
            <v>0</v>
          </cell>
          <cell r="D67">
            <v>0</v>
          </cell>
          <cell r="E67">
            <v>0</v>
          </cell>
          <cell r="F67">
            <v>0</v>
          </cell>
          <cell r="G67">
            <v>0</v>
          </cell>
          <cell r="H67">
            <v>0</v>
          </cell>
          <cell r="I67">
            <v>0</v>
          </cell>
        </row>
        <row r="68">
          <cell r="A68" t="str">
            <v>FINANCE &amp; CONTRACTS</v>
          </cell>
          <cell r="C68">
            <v>0</v>
          </cell>
          <cell r="D68">
            <v>0</v>
          </cell>
          <cell r="E68">
            <v>0</v>
          </cell>
          <cell r="F68">
            <v>0</v>
          </cell>
          <cell r="G68">
            <v>0</v>
          </cell>
          <cell r="H68">
            <v>0</v>
          </cell>
          <cell r="I68">
            <v>0</v>
          </cell>
        </row>
        <row r="69">
          <cell r="C69">
            <v>0</v>
          </cell>
          <cell r="D69">
            <v>0</v>
          </cell>
          <cell r="E69">
            <v>0</v>
          </cell>
          <cell r="F69">
            <v>0</v>
          </cell>
          <cell r="G69">
            <v>0</v>
          </cell>
          <cell r="H69">
            <v>0</v>
          </cell>
          <cell r="I69">
            <v>0</v>
          </cell>
        </row>
        <row r="70">
          <cell r="A70" t="str">
            <v>FACS220</v>
          </cell>
          <cell r="B70" t="str">
            <v>External Works</v>
          </cell>
          <cell r="C70">
            <v>0</v>
          </cell>
          <cell r="D70">
            <v>0</v>
          </cell>
          <cell r="E70">
            <v>0</v>
          </cell>
          <cell r="F70">
            <v>0</v>
          </cell>
          <cell r="G70">
            <v>0</v>
          </cell>
          <cell r="H70">
            <v>0</v>
          </cell>
          <cell r="I70">
            <v>0</v>
          </cell>
        </row>
        <row r="71">
          <cell r="C71">
            <v>0</v>
          </cell>
          <cell r="D71">
            <v>0</v>
          </cell>
          <cell r="E71">
            <v>0</v>
          </cell>
          <cell r="F71">
            <v>0</v>
          </cell>
          <cell r="G71">
            <v>0</v>
          </cell>
          <cell r="H71">
            <v>0</v>
          </cell>
          <cell r="I71">
            <v>0</v>
          </cell>
        </row>
        <row r="72">
          <cell r="A72" t="str">
            <v>POD</v>
          </cell>
          <cell r="C72">
            <v>0</v>
          </cell>
          <cell r="D72">
            <v>0</v>
          </cell>
          <cell r="E72">
            <v>0</v>
          </cell>
          <cell r="F72">
            <v>0</v>
          </cell>
          <cell r="G72">
            <v>0</v>
          </cell>
          <cell r="H72">
            <v>0</v>
          </cell>
          <cell r="I72">
            <v>0</v>
          </cell>
        </row>
        <row r="73">
          <cell r="C73">
            <v>0</v>
          </cell>
          <cell r="D73">
            <v>0</v>
          </cell>
          <cell r="E73">
            <v>0</v>
          </cell>
          <cell r="F73">
            <v>0</v>
          </cell>
          <cell r="G73">
            <v>0</v>
          </cell>
          <cell r="H73">
            <v>0</v>
          </cell>
          <cell r="I73">
            <v>0</v>
          </cell>
        </row>
        <row r="74">
          <cell r="B74" t="str">
            <v>External Works</v>
          </cell>
          <cell r="C74">
            <v>0</v>
          </cell>
          <cell r="D74">
            <v>0</v>
          </cell>
          <cell r="E74">
            <v>0</v>
          </cell>
          <cell r="F74">
            <v>0</v>
          </cell>
          <cell r="G74">
            <v>0</v>
          </cell>
          <cell r="H74">
            <v>0</v>
          </cell>
          <cell r="I74">
            <v>0</v>
          </cell>
        </row>
        <row r="75">
          <cell r="C75">
            <v>0</v>
          </cell>
          <cell r="D75">
            <v>0</v>
          </cell>
          <cell r="E75">
            <v>0</v>
          </cell>
          <cell r="F75">
            <v>0</v>
          </cell>
          <cell r="G75">
            <v>0</v>
          </cell>
          <cell r="H75">
            <v>0</v>
          </cell>
          <cell r="I75">
            <v>0</v>
          </cell>
        </row>
        <row r="76">
          <cell r="A76" t="str">
            <v>SAFETY &amp; STRATEGY</v>
          </cell>
          <cell r="C76">
            <v>0</v>
          </cell>
          <cell r="D76">
            <v>0</v>
          </cell>
          <cell r="E76">
            <v>0</v>
          </cell>
          <cell r="F76">
            <v>0</v>
          </cell>
          <cell r="G76">
            <v>0</v>
          </cell>
          <cell r="H76">
            <v>0</v>
          </cell>
          <cell r="I76">
            <v>0</v>
          </cell>
        </row>
        <row r="77">
          <cell r="C77">
            <v>0</v>
          </cell>
          <cell r="D77">
            <v>0</v>
          </cell>
          <cell r="E77">
            <v>0</v>
          </cell>
          <cell r="F77">
            <v>0</v>
          </cell>
          <cell r="G77">
            <v>0</v>
          </cell>
          <cell r="H77">
            <v>0</v>
          </cell>
          <cell r="I77">
            <v>0</v>
          </cell>
        </row>
        <row r="78">
          <cell r="A78" t="str">
            <v>MPUS220</v>
          </cell>
          <cell r="B78" t="str">
            <v>External Works</v>
          </cell>
          <cell r="C78">
            <v>0</v>
          </cell>
          <cell r="D78">
            <v>0</v>
          </cell>
          <cell r="E78">
            <v>0</v>
          </cell>
          <cell r="F78">
            <v>0</v>
          </cell>
          <cell r="G78">
            <v>0</v>
          </cell>
          <cell r="H78">
            <v>0</v>
          </cell>
          <cell r="I78">
            <v>0</v>
          </cell>
        </row>
        <row r="79">
          <cell r="C79">
            <v>0</v>
          </cell>
          <cell r="D79">
            <v>0</v>
          </cell>
          <cell r="E79">
            <v>0</v>
          </cell>
          <cell r="F79">
            <v>0</v>
          </cell>
          <cell r="G79">
            <v>0</v>
          </cell>
          <cell r="H79">
            <v>0</v>
          </cell>
          <cell r="I79">
            <v>0</v>
          </cell>
        </row>
        <row r="80">
          <cell r="A80" t="str">
            <v>EXECUTIVE SERVICES</v>
          </cell>
          <cell r="C80">
            <v>0</v>
          </cell>
          <cell r="D80">
            <v>0</v>
          </cell>
          <cell r="E80">
            <v>0</v>
          </cell>
          <cell r="F80">
            <v>0</v>
          </cell>
          <cell r="G80">
            <v>0</v>
          </cell>
          <cell r="H80">
            <v>0</v>
          </cell>
          <cell r="I80">
            <v>0</v>
          </cell>
        </row>
        <row r="81">
          <cell r="C81">
            <v>0</v>
          </cell>
          <cell r="D81">
            <v>0</v>
          </cell>
          <cell r="E81">
            <v>0</v>
          </cell>
          <cell r="F81">
            <v>0</v>
          </cell>
          <cell r="G81">
            <v>0</v>
          </cell>
          <cell r="H81">
            <v>0</v>
          </cell>
          <cell r="I81">
            <v>0</v>
          </cell>
        </row>
        <row r="82">
          <cell r="A82" t="str">
            <v>MCPS220</v>
          </cell>
          <cell r="B82" t="str">
            <v>External Works</v>
          </cell>
          <cell r="C82">
            <v>0</v>
          </cell>
          <cell r="D82">
            <v>0</v>
          </cell>
          <cell r="E82">
            <v>0</v>
          </cell>
          <cell r="F82">
            <v>0</v>
          </cell>
          <cell r="G82">
            <v>0</v>
          </cell>
          <cell r="H82">
            <v>0</v>
          </cell>
          <cell r="I82">
            <v>0</v>
          </cell>
        </row>
        <row r="83">
          <cell r="A83" t="str">
            <v>MSGS220</v>
          </cell>
          <cell r="B83" t="str">
            <v>External Works</v>
          </cell>
          <cell r="C83">
            <v>0</v>
          </cell>
          <cell r="D83">
            <v>0</v>
          </cell>
          <cell r="E83">
            <v>0</v>
          </cell>
          <cell r="F83">
            <v>0</v>
          </cell>
          <cell r="G83">
            <v>0</v>
          </cell>
          <cell r="H83">
            <v>0</v>
          </cell>
          <cell r="I83">
            <v>0</v>
          </cell>
        </row>
        <row r="84">
          <cell r="C84">
            <v>0</v>
          </cell>
          <cell r="D84">
            <v>0</v>
          </cell>
          <cell r="E84">
            <v>0</v>
          </cell>
          <cell r="F84">
            <v>0</v>
          </cell>
          <cell r="G84">
            <v>0</v>
          </cell>
          <cell r="H84">
            <v>0</v>
          </cell>
          <cell r="I84">
            <v>0</v>
          </cell>
        </row>
        <row r="85">
          <cell r="C85">
            <v>0</v>
          </cell>
          <cell r="D85">
            <v>0</v>
          </cell>
          <cell r="E85">
            <v>0</v>
          </cell>
          <cell r="F85">
            <v>0</v>
          </cell>
          <cell r="G85">
            <v>0</v>
          </cell>
          <cell r="H85">
            <v>0</v>
          </cell>
          <cell r="I85">
            <v>0</v>
          </cell>
        </row>
        <row r="86">
          <cell r="C86">
            <v>0</v>
          </cell>
          <cell r="D86">
            <v>0</v>
          </cell>
          <cell r="E86">
            <v>0</v>
          </cell>
          <cell r="F86">
            <v>0</v>
          </cell>
          <cell r="G86">
            <v>0</v>
          </cell>
          <cell r="H86">
            <v>0</v>
          </cell>
          <cell r="I86">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4">
          <cell r="B4" t="str">
            <v>COST</v>
          </cell>
          <cell r="C4" t="str">
            <v>AC2</v>
          </cell>
          <cell r="D4" t="str">
            <v>BD2</v>
          </cell>
          <cell r="E4" t="str">
            <v>YTDACT</v>
          </cell>
          <cell r="F4" t="str">
            <v>YTDBUD</v>
          </cell>
        </row>
        <row r="5">
          <cell r="B5">
            <v>0</v>
          </cell>
          <cell r="C5">
            <v>0</v>
          </cell>
          <cell r="D5">
            <v>0</v>
          </cell>
          <cell r="E5">
            <v>0</v>
          </cell>
          <cell r="F5">
            <v>0</v>
          </cell>
        </row>
        <row r="6">
          <cell r="B6" t="str">
            <v>BAL</v>
          </cell>
          <cell r="C6">
            <v>0</v>
          </cell>
          <cell r="D6">
            <v>346</v>
          </cell>
          <cell r="E6">
            <v>1063.4299999999998</v>
          </cell>
          <cell r="F6">
            <v>4362</v>
          </cell>
          <cell r="K6" t="str">
            <v>MCP</v>
          </cell>
          <cell r="L6">
            <v>-39147.599999999999</v>
          </cell>
          <cell r="M6">
            <v>25316</v>
          </cell>
          <cell r="N6">
            <v>670184.06000000006</v>
          </cell>
          <cell r="O6">
            <v>294317</v>
          </cell>
          <cell r="T6" t="str">
            <v>BAL</v>
          </cell>
          <cell r="U6">
            <v>3511.51</v>
          </cell>
          <cell r="V6">
            <v>1612</v>
          </cell>
          <cell r="W6">
            <v>29558.269999999997</v>
          </cell>
          <cell r="X6">
            <v>20251</v>
          </cell>
        </row>
        <row r="7">
          <cell r="B7" t="str">
            <v>BBO</v>
          </cell>
          <cell r="C7">
            <v>392.94</v>
          </cell>
          <cell r="D7">
            <v>1169</v>
          </cell>
          <cell r="E7">
            <v>11510.400000000001</v>
          </cell>
          <cell r="F7">
            <v>14650</v>
          </cell>
          <cell r="K7" t="str">
            <v>NSG</v>
          </cell>
          <cell r="L7">
            <v>-20607.05</v>
          </cell>
          <cell r="M7">
            <v>7851</v>
          </cell>
          <cell r="N7">
            <v>72059.05</v>
          </cell>
          <cell r="O7">
            <v>92000</v>
          </cell>
          <cell r="T7" t="str">
            <v>BBO</v>
          </cell>
          <cell r="U7">
            <v>3336.45</v>
          </cell>
          <cell r="V7">
            <v>2651</v>
          </cell>
          <cell r="W7">
            <v>43903.280000000006</v>
          </cell>
          <cell r="X7">
            <v>33211</v>
          </cell>
        </row>
        <row r="8">
          <cell r="B8" t="str">
            <v>BGE</v>
          </cell>
          <cell r="C8">
            <v>0</v>
          </cell>
          <cell r="D8">
            <v>237</v>
          </cell>
          <cell r="E8">
            <v>600.03</v>
          </cell>
          <cell r="F8">
            <v>2955</v>
          </cell>
          <cell r="K8" t="str">
            <v>PAD</v>
          </cell>
          <cell r="L8">
            <v>-20289.310000000001</v>
          </cell>
          <cell r="M8">
            <v>11355</v>
          </cell>
          <cell r="N8">
            <v>99006.38</v>
          </cell>
          <cell r="O8">
            <v>132000</v>
          </cell>
          <cell r="T8" t="str">
            <v>BGE</v>
          </cell>
          <cell r="U8">
            <v>355.5</v>
          </cell>
          <cell r="V8">
            <v>244</v>
          </cell>
          <cell r="W8">
            <v>7272.2200000000012</v>
          </cell>
          <cell r="X8">
            <v>3073</v>
          </cell>
        </row>
        <row r="9">
          <cell r="B9" t="str">
            <v>BKA</v>
          </cell>
          <cell r="C9">
            <v>0</v>
          </cell>
          <cell r="D9">
            <v>325</v>
          </cell>
          <cell r="E9">
            <v>487.57</v>
          </cell>
          <cell r="F9">
            <v>4091</v>
          </cell>
          <cell r="K9" t="str">
            <v>SBS</v>
          </cell>
          <cell r="L9">
            <v>-2193.48</v>
          </cell>
          <cell r="M9">
            <v>2272</v>
          </cell>
          <cell r="N9">
            <v>21652.86</v>
          </cell>
          <cell r="O9">
            <v>28505</v>
          </cell>
          <cell r="T9" t="str">
            <v>BKA</v>
          </cell>
          <cell r="U9">
            <v>1060.1099999999999</v>
          </cell>
          <cell r="V9">
            <v>1375</v>
          </cell>
          <cell r="W9">
            <v>19127.780000000002</v>
          </cell>
          <cell r="X9">
            <v>17272</v>
          </cell>
        </row>
        <row r="10">
          <cell r="B10" t="str">
            <v>BLS</v>
          </cell>
          <cell r="C10">
            <v>0</v>
          </cell>
          <cell r="D10">
            <v>522</v>
          </cell>
          <cell r="E10">
            <v>2394.3200000000002</v>
          </cell>
          <cell r="F10">
            <v>6539</v>
          </cell>
          <cell r="K10" t="str">
            <v>UAM</v>
          </cell>
          <cell r="L10">
            <v>-185.56</v>
          </cell>
          <cell r="M10">
            <v>0</v>
          </cell>
          <cell r="N10">
            <v>-1080.5999999999999</v>
          </cell>
          <cell r="O10">
            <v>0</v>
          </cell>
          <cell r="T10" t="str">
            <v>BNO</v>
          </cell>
          <cell r="U10">
            <v>0</v>
          </cell>
          <cell r="V10">
            <v>0</v>
          </cell>
          <cell r="W10">
            <v>2598.39</v>
          </cell>
          <cell r="X10">
            <v>0</v>
          </cell>
        </row>
        <row r="11">
          <cell r="B11" t="str">
            <v>BNO</v>
          </cell>
          <cell r="C11">
            <v>0</v>
          </cell>
          <cell r="D11">
            <v>92</v>
          </cell>
          <cell r="E11">
            <v>250.61</v>
          </cell>
          <cell r="F11">
            <v>1186</v>
          </cell>
          <cell r="K11" t="str">
            <v>UHO</v>
          </cell>
          <cell r="L11">
            <v>-135645.88</v>
          </cell>
          <cell r="M11">
            <v>11206</v>
          </cell>
          <cell r="N11">
            <v>1958214.34</v>
          </cell>
          <cell r="O11">
            <v>2389000</v>
          </cell>
          <cell r="T11" t="str">
            <v>BTP</v>
          </cell>
          <cell r="U11">
            <v>7606.12</v>
          </cell>
          <cell r="V11">
            <v>12993</v>
          </cell>
          <cell r="W11">
            <v>105703.83</v>
          </cell>
          <cell r="X11">
            <v>163076</v>
          </cell>
        </row>
        <row r="12">
          <cell r="B12" t="str">
            <v>BPA</v>
          </cell>
          <cell r="C12">
            <v>8551.7900000000009</v>
          </cell>
          <cell r="D12">
            <v>1215</v>
          </cell>
          <cell r="E12">
            <v>26209.86</v>
          </cell>
          <cell r="F12">
            <v>15284</v>
          </cell>
          <cell r="K12" t="str">
            <v>USS</v>
          </cell>
          <cell r="L12">
            <v>185.56</v>
          </cell>
          <cell r="M12">
            <v>0</v>
          </cell>
          <cell r="N12">
            <v>1080.5999999999999</v>
          </cell>
          <cell r="O12">
            <v>0</v>
          </cell>
          <cell r="T12" t="str">
            <v>EPW</v>
          </cell>
          <cell r="U12">
            <v>220.26</v>
          </cell>
          <cell r="V12">
            <v>479</v>
          </cell>
          <cell r="W12">
            <v>7852.9599999999991</v>
          </cell>
          <cell r="X12">
            <v>5748</v>
          </cell>
        </row>
        <row r="13">
          <cell r="B13" t="str">
            <v>BTP</v>
          </cell>
          <cell r="C13">
            <v>2979.96</v>
          </cell>
          <cell r="D13">
            <v>4510</v>
          </cell>
          <cell r="E13">
            <v>66404.649999999994</v>
          </cell>
          <cell r="F13">
            <v>56804</v>
          </cell>
          <cell r="K13">
            <v>0</v>
          </cell>
          <cell r="L13">
            <v>0</v>
          </cell>
          <cell r="M13">
            <v>0</v>
          </cell>
          <cell r="N13">
            <v>0</v>
          </cell>
          <cell r="O13">
            <v>0</v>
          </cell>
          <cell r="T13" t="str">
            <v>FAC</v>
          </cell>
          <cell r="U13">
            <v>1785</v>
          </cell>
          <cell r="V13">
            <v>0</v>
          </cell>
          <cell r="W13">
            <v>2620.4600000000005</v>
          </cell>
          <cell r="X13">
            <v>0</v>
          </cell>
        </row>
        <row r="14">
          <cell r="B14" t="str">
            <v>EPW</v>
          </cell>
          <cell r="C14">
            <v>0</v>
          </cell>
          <cell r="D14">
            <v>0</v>
          </cell>
          <cell r="E14">
            <v>4343.51</v>
          </cell>
          <cell r="F14">
            <v>0</v>
          </cell>
          <cell r="K14">
            <v>0</v>
          </cell>
          <cell r="L14">
            <v>0</v>
          </cell>
          <cell r="M14">
            <v>0</v>
          </cell>
          <cell r="N14">
            <v>0</v>
          </cell>
          <cell r="O14">
            <v>0</v>
          </cell>
          <cell r="T14" t="str">
            <v>HRP</v>
          </cell>
          <cell r="U14">
            <v>0</v>
          </cell>
          <cell r="V14">
            <v>0</v>
          </cell>
          <cell r="W14">
            <v>1110.8400000000001</v>
          </cell>
          <cell r="X14">
            <v>0</v>
          </cell>
        </row>
        <row r="15">
          <cell r="B15" t="str">
            <v>EPY</v>
          </cell>
          <cell r="C15">
            <v>-21.34</v>
          </cell>
          <cell r="D15">
            <v>345</v>
          </cell>
          <cell r="E15">
            <v>1535.76</v>
          </cell>
          <cell r="F15">
            <v>4331</v>
          </cell>
          <cell r="K15">
            <v>0</v>
          </cell>
          <cell r="L15">
            <v>0</v>
          </cell>
          <cell r="M15">
            <v>0</v>
          </cell>
          <cell r="N15">
            <v>0</v>
          </cell>
          <cell r="O15">
            <v>0</v>
          </cell>
          <cell r="T15" t="str">
            <v>IFP</v>
          </cell>
          <cell r="U15">
            <v>0</v>
          </cell>
          <cell r="V15">
            <v>0</v>
          </cell>
          <cell r="W15">
            <v>-0.03</v>
          </cell>
          <cell r="X15">
            <v>0</v>
          </cell>
        </row>
        <row r="16">
          <cell r="B16" t="str">
            <v>FAC</v>
          </cell>
          <cell r="C16">
            <v>3100</v>
          </cell>
          <cell r="D16">
            <v>4378</v>
          </cell>
          <cell r="E16">
            <v>53605.41</v>
          </cell>
          <cell r="F16">
            <v>54050</v>
          </cell>
          <cell r="K16">
            <v>0</v>
          </cell>
          <cell r="L16">
            <v>0</v>
          </cell>
          <cell r="M16">
            <v>0</v>
          </cell>
          <cell r="N16">
            <v>0</v>
          </cell>
          <cell r="O16">
            <v>0</v>
          </cell>
          <cell r="T16" t="str">
            <v>MCI</v>
          </cell>
          <cell r="U16">
            <v>0</v>
          </cell>
          <cell r="V16">
            <v>0</v>
          </cell>
          <cell r="W16">
            <v>1638.91</v>
          </cell>
          <cell r="X16">
            <v>0</v>
          </cell>
        </row>
        <row r="17">
          <cell r="B17" t="str">
            <v>FSC</v>
          </cell>
          <cell r="C17">
            <v>1251.46</v>
          </cell>
          <cell r="D17">
            <v>1663</v>
          </cell>
          <cell r="E17">
            <v>24616.73</v>
          </cell>
          <cell r="F17">
            <v>20847</v>
          </cell>
          <cell r="T17" t="str">
            <v>MEC</v>
          </cell>
          <cell r="U17">
            <v>0</v>
          </cell>
          <cell r="V17">
            <v>0</v>
          </cell>
          <cell r="W17">
            <v>176.47</v>
          </cell>
          <cell r="X17">
            <v>0</v>
          </cell>
        </row>
        <row r="18">
          <cell r="B18" t="str">
            <v>FTP</v>
          </cell>
          <cell r="C18">
            <v>0</v>
          </cell>
          <cell r="D18">
            <v>203</v>
          </cell>
          <cell r="E18">
            <v>2871.73</v>
          </cell>
          <cell r="F18">
            <v>2513</v>
          </cell>
          <cell r="T18" t="str">
            <v>MLD</v>
          </cell>
          <cell r="U18">
            <v>0</v>
          </cell>
          <cell r="V18">
            <v>0</v>
          </cell>
          <cell r="W18">
            <v>701.52</v>
          </cell>
          <cell r="X18">
            <v>0</v>
          </cell>
        </row>
        <row r="19">
          <cell r="B19" t="str">
            <v>HRP</v>
          </cell>
          <cell r="C19">
            <v>2931.96</v>
          </cell>
          <cell r="D19">
            <v>1171</v>
          </cell>
          <cell r="E19">
            <v>22472.080000000002</v>
          </cell>
          <cell r="F19">
            <v>14687</v>
          </cell>
          <cell r="T19" t="str">
            <v>MPU</v>
          </cell>
          <cell r="U19">
            <v>0</v>
          </cell>
          <cell r="V19">
            <v>0</v>
          </cell>
          <cell r="W19">
            <v>1952.99</v>
          </cell>
          <cell r="X19">
            <v>0</v>
          </cell>
        </row>
        <row r="20">
          <cell r="B20" t="str">
            <v>IFP</v>
          </cell>
          <cell r="C20">
            <v>1172.32</v>
          </cell>
          <cell r="D20">
            <v>974</v>
          </cell>
          <cell r="E20">
            <v>7720.78</v>
          </cell>
          <cell r="F20">
            <v>12232</v>
          </cell>
          <cell r="T20" t="str">
            <v>MSS</v>
          </cell>
          <cell r="U20">
            <v>1143</v>
          </cell>
          <cell r="V20">
            <v>5499</v>
          </cell>
          <cell r="W20">
            <v>55722.12</v>
          </cell>
          <cell r="X20">
            <v>69000</v>
          </cell>
        </row>
        <row r="21">
          <cell r="B21" t="str">
            <v>MCI</v>
          </cell>
          <cell r="C21">
            <v>0</v>
          </cell>
          <cell r="D21">
            <v>475</v>
          </cell>
          <cell r="E21">
            <v>6364.09</v>
          </cell>
          <cell r="F21">
            <v>5951</v>
          </cell>
          <cell r="T21" t="str">
            <v>NCO</v>
          </cell>
          <cell r="U21">
            <v>7339.61</v>
          </cell>
          <cell r="V21">
            <v>6250</v>
          </cell>
          <cell r="W21">
            <v>119373.75</v>
          </cell>
          <cell r="X21">
            <v>75000</v>
          </cell>
        </row>
        <row r="22">
          <cell r="B22" t="str">
            <v>MEC</v>
          </cell>
          <cell r="C22">
            <v>1153.07</v>
          </cell>
          <cell r="D22">
            <v>1145</v>
          </cell>
          <cell r="E22">
            <v>22001.53</v>
          </cell>
          <cell r="F22">
            <v>14380</v>
          </cell>
          <cell r="T22" t="str">
            <v>NMC</v>
          </cell>
          <cell r="U22">
            <v>0</v>
          </cell>
          <cell r="V22">
            <v>0</v>
          </cell>
          <cell r="W22">
            <v>11698.34</v>
          </cell>
          <cell r="X22">
            <v>0</v>
          </cell>
        </row>
        <row r="23">
          <cell r="B23" t="str">
            <v>MIV</v>
          </cell>
          <cell r="C23">
            <v>293.69</v>
          </cell>
          <cell r="D23">
            <v>668</v>
          </cell>
          <cell r="E23">
            <v>10131</v>
          </cell>
          <cell r="F23">
            <v>8374</v>
          </cell>
          <cell r="T23" t="str">
            <v>NMP</v>
          </cell>
          <cell r="U23">
            <v>1022.93</v>
          </cell>
          <cell r="V23">
            <v>0</v>
          </cell>
          <cell r="W23">
            <v>30439.68</v>
          </cell>
          <cell r="X23">
            <v>0</v>
          </cell>
        </row>
        <row r="24">
          <cell r="B24" t="str">
            <v>MLD</v>
          </cell>
          <cell r="C24">
            <v>1556.7</v>
          </cell>
          <cell r="D24">
            <v>1836</v>
          </cell>
          <cell r="E24">
            <v>86608.5</v>
          </cell>
          <cell r="F24">
            <v>23098</v>
          </cell>
          <cell r="T24" t="str">
            <v>NRS</v>
          </cell>
          <cell r="U24">
            <v>0</v>
          </cell>
          <cell r="V24">
            <v>0</v>
          </cell>
          <cell r="W24">
            <v>-376.31</v>
          </cell>
          <cell r="X24">
            <v>0</v>
          </cell>
        </row>
        <row r="25">
          <cell r="B25" t="str">
            <v>MPU</v>
          </cell>
          <cell r="C25">
            <v>3682.31</v>
          </cell>
          <cell r="D25">
            <v>1965</v>
          </cell>
          <cell r="E25">
            <v>35581.590000000004</v>
          </cell>
          <cell r="F25">
            <v>24670</v>
          </cell>
          <cell r="T25" t="str">
            <v>NSG</v>
          </cell>
          <cell r="U25">
            <v>0</v>
          </cell>
          <cell r="V25">
            <v>0</v>
          </cell>
          <cell r="W25">
            <v>12847.1</v>
          </cell>
          <cell r="X25">
            <v>0</v>
          </cell>
        </row>
        <row r="26">
          <cell r="B26" t="str">
            <v>MSG</v>
          </cell>
          <cell r="C26">
            <v>0</v>
          </cell>
          <cell r="D26">
            <v>881</v>
          </cell>
          <cell r="E26">
            <v>6904</v>
          </cell>
          <cell r="F26">
            <v>9357</v>
          </cell>
          <cell r="T26" t="str">
            <v>NSI</v>
          </cell>
          <cell r="U26">
            <v>1435.33</v>
          </cell>
          <cell r="V26">
            <v>320</v>
          </cell>
          <cell r="W26">
            <v>68149.55</v>
          </cell>
          <cell r="X26">
            <v>3840</v>
          </cell>
        </row>
        <row r="27">
          <cell r="B27" t="str">
            <v>MSS</v>
          </cell>
          <cell r="C27">
            <v>452.62</v>
          </cell>
          <cell r="D27">
            <v>2031</v>
          </cell>
          <cell r="E27">
            <v>12268.07</v>
          </cell>
          <cell r="F27">
            <v>25480</v>
          </cell>
          <cell r="T27" t="str">
            <v>NSM</v>
          </cell>
          <cell r="U27">
            <v>988.26</v>
          </cell>
          <cell r="V27">
            <v>2000</v>
          </cell>
          <cell r="W27">
            <v>31077.31</v>
          </cell>
          <cell r="X27">
            <v>24000</v>
          </cell>
        </row>
        <row r="28">
          <cell r="B28" t="str">
            <v>NAD</v>
          </cell>
          <cell r="C28">
            <v>1526.24</v>
          </cell>
          <cell r="D28">
            <v>0</v>
          </cell>
          <cell r="E28">
            <v>18356.22</v>
          </cell>
          <cell r="F28">
            <v>0</v>
          </cell>
          <cell r="T28" t="str">
            <v>NSQ</v>
          </cell>
          <cell r="U28">
            <v>0</v>
          </cell>
          <cell r="V28">
            <v>1286</v>
          </cell>
          <cell r="W28">
            <v>0</v>
          </cell>
          <cell r="X28">
            <v>15410</v>
          </cell>
        </row>
        <row r="29">
          <cell r="B29" t="str">
            <v>NCM</v>
          </cell>
          <cell r="C29">
            <v>237.04</v>
          </cell>
          <cell r="D29">
            <v>0</v>
          </cell>
          <cell r="E29">
            <v>5131.42</v>
          </cell>
          <cell r="F29">
            <v>0</v>
          </cell>
          <cell r="T29" t="str">
            <v>PAD</v>
          </cell>
          <cell r="U29">
            <v>2885.8999999999996</v>
          </cell>
          <cell r="V29">
            <v>3745</v>
          </cell>
          <cell r="W29">
            <v>58890.790000000008</v>
          </cell>
          <cell r="X29">
            <v>47009</v>
          </cell>
        </row>
        <row r="30">
          <cell r="B30" t="str">
            <v>NCO</v>
          </cell>
          <cell r="C30">
            <v>1853.17</v>
          </cell>
          <cell r="D30">
            <v>0</v>
          </cell>
          <cell r="E30">
            <v>41943.5</v>
          </cell>
          <cell r="F30">
            <v>0</v>
          </cell>
          <cell r="T30" t="str">
            <v>PAL</v>
          </cell>
          <cell r="U30">
            <v>444.19</v>
          </cell>
          <cell r="V30">
            <v>141</v>
          </cell>
          <cell r="W30">
            <v>2347.87</v>
          </cell>
          <cell r="X30">
            <v>1680</v>
          </cell>
        </row>
        <row r="31">
          <cell r="B31" t="str">
            <v>NMC</v>
          </cell>
          <cell r="C31">
            <v>359.46</v>
          </cell>
          <cell r="D31">
            <v>0</v>
          </cell>
          <cell r="E31">
            <v>3148.31</v>
          </cell>
          <cell r="F31">
            <v>0</v>
          </cell>
          <cell r="T31" t="str">
            <v>PAU</v>
          </cell>
          <cell r="U31">
            <v>1158.1200000000003</v>
          </cell>
          <cell r="V31">
            <v>2960</v>
          </cell>
          <cell r="W31">
            <v>46285.240000000005</v>
          </cell>
          <cell r="X31">
            <v>37200</v>
          </cell>
        </row>
        <row r="32">
          <cell r="B32" t="str">
            <v>NMP</v>
          </cell>
          <cell r="C32">
            <v>3592.64</v>
          </cell>
          <cell r="D32">
            <v>1058</v>
          </cell>
          <cell r="E32">
            <v>5836.47</v>
          </cell>
          <cell r="F32">
            <v>13290</v>
          </cell>
          <cell r="T32" t="str">
            <v>PCA</v>
          </cell>
          <cell r="U32">
            <v>0</v>
          </cell>
          <cell r="V32">
            <v>0</v>
          </cell>
          <cell r="W32">
            <v>2638.25</v>
          </cell>
          <cell r="X32">
            <v>0</v>
          </cell>
        </row>
        <row r="33">
          <cell r="B33" t="str">
            <v>NSG</v>
          </cell>
          <cell r="C33">
            <v>545.75</v>
          </cell>
          <cell r="D33">
            <v>0</v>
          </cell>
          <cell r="E33">
            <v>25919.18</v>
          </cell>
          <cell r="F33">
            <v>0</v>
          </cell>
          <cell r="T33" t="str">
            <v>PFA</v>
          </cell>
          <cell r="U33">
            <v>0</v>
          </cell>
          <cell r="V33">
            <v>0</v>
          </cell>
          <cell r="W33">
            <v>564.54</v>
          </cell>
          <cell r="X33">
            <v>0</v>
          </cell>
        </row>
        <row r="34">
          <cell r="B34" t="str">
            <v>NSI</v>
          </cell>
          <cell r="C34">
            <v>0</v>
          </cell>
          <cell r="D34">
            <v>0</v>
          </cell>
          <cell r="E34">
            <v>9351.18</v>
          </cell>
          <cell r="F34">
            <v>0</v>
          </cell>
          <cell r="T34" t="str">
            <v>PFM</v>
          </cell>
          <cell r="U34">
            <v>2056.5500000000002</v>
          </cell>
          <cell r="V34">
            <v>0</v>
          </cell>
          <cell r="W34">
            <v>20225.61</v>
          </cell>
          <cell r="X34">
            <v>0</v>
          </cell>
        </row>
        <row r="35">
          <cell r="B35" t="str">
            <v>NSM</v>
          </cell>
          <cell r="C35">
            <v>2501</v>
          </cell>
          <cell r="D35">
            <v>0</v>
          </cell>
          <cell r="E35">
            <v>15326.6</v>
          </cell>
          <cell r="F35">
            <v>0</v>
          </cell>
          <cell r="T35" t="str">
            <v>PPR</v>
          </cell>
          <cell r="U35">
            <v>16891.259999999998</v>
          </cell>
          <cell r="V35">
            <v>6958</v>
          </cell>
          <cell r="W35">
            <v>137152.28</v>
          </cell>
          <cell r="X35">
            <v>87320</v>
          </cell>
        </row>
        <row r="36">
          <cell r="B36" t="str">
            <v>NSQ</v>
          </cell>
          <cell r="C36">
            <v>1174.75</v>
          </cell>
          <cell r="D36">
            <v>0</v>
          </cell>
          <cell r="E36">
            <v>8519.51</v>
          </cell>
          <cell r="F36">
            <v>0</v>
          </cell>
          <cell r="T36" t="str">
            <v>PRT</v>
          </cell>
          <cell r="U36">
            <v>130.02000000000001</v>
          </cell>
          <cell r="V36">
            <v>0</v>
          </cell>
          <cell r="W36">
            <v>1328.7800000000002</v>
          </cell>
          <cell r="X36">
            <v>0</v>
          </cell>
        </row>
        <row r="37">
          <cell r="B37" t="str">
            <v>PAD</v>
          </cell>
          <cell r="C37">
            <v>2804.24</v>
          </cell>
          <cell r="D37">
            <v>3684</v>
          </cell>
          <cell r="E37">
            <v>31735.38</v>
          </cell>
          <cell r="F37">
            <v>46089</v>
          </cell>
          <cell r="T37" t="str">
            <v>PSD</v>
          </cell>
          <cell r="U37">
            <v>10404.880000000001</v>
          </cell>
          <cell r="V37">
            <v>0</v>
          </cell>
          <cell r="W37">
            <v>35314.519999999997</v>
          </cell>
          <cell r="X37">
            <v>0</v>
          </cell>
        </row>
        <row r="38">
          <cell r="B38" t="str">
            <v>PAL</v>
          </cell>
          <cell r="C38">
            <v>0</v>
          </cell>
          <cell r="D38">
            <v>63</v>
          </cell>
          <cell r="E38">
            <v>237.18</v>
          </cell>
          <cell r="F38">
            <v>793</v>
          </cell>
          <cell r="T38" t="str">
            <v>PSP</v>
          </cell>
          <cell r="U38">
            <v>0</v>
          </cell>
          <cell r="V38">
            <v>0</v>
          </cell>
          <cell r="W38">
            <v>554.11</v>
          </cell>
          <cell r="X38">
            <v>0</v>
          </cell>
        </row>
        <row r="39">
          <cell r="B39" t="str">
            <v>PAU</v>
          </cell>
          <cell r="C39">
            <v>822.93</v>
          </cell>
          <cell r="D39">
            <v>3252</v>
          </cell>
          <cell r="E39">
            <v>12094.21</v>
          </cell>
          <cell r="F39">
            <v>40798</v>
          </cell>
          <cell r="T39" t="str">
            <v>PTB</v>
          </cell>
          <cell r="U39">
            <v>6305.99</v>
          </cell>
          <cell r="V39">
            <v>0</v>
          </cell>
          <cell r="W39">
            <v>48130.140000000007</v>
          </cell>
          <cell r="X39">
            <v>0</v>
          </cell>
        </row>
        <row r="40">
          <cell r="B40" t="str">
            <v>PCA</v>
          </cell>
          <cell r="C40">
            <v>322.60000000000002</v>
          </cell>
          <cell r="D40">
            <v>1419</v>
          </cell>
          <cell r="E40">
            <v>15834.49</v>
          </cell>
          <cell r="F40">
            <v>17809</v>
          </cell>
          <cell r="T40" t="str">
            <v>PTM</v>
          </cell>
          <cell r="U40">
            <v>0</v>
          </cell>
          <cell r="V40">
            <v>0</v>
          </cell>
          <cell r="W40">
            <v>3778.1</v>
          </cell>
          <cell r="X40">
            <v>0</v>
          </cell>
        </row>
        <row r="41">
          <cell r="B41" t="str">
            <v>PFA</v>
          </cell>
          <cell r="C41">
            <v>809.73</v>
          </cell>
          <cell r="D41">
            <v>535</v>
          </cell>
          <cell r="E41">
            <v>13296.76</v>
          </cell>
          <cell r="F41">
            <v>6651</v>
          </cell>
          <cell r="T41" t="str">
            <v>PUB</v>
          </cell>
          <cell r="U41">
            <v>0</v>
          </cell>
          <cell r="V41">
            <v>0</v>
          </cell>
          <cell r="W41">
            <v>62008.560000000005</v>
          </cell>
          <cell r="X41">
            <v>61505</v>
          </cell>
        </row>
        <row r="42">
          <cell r="B42" t="str">
            <v>PFM</v>
          </cell>
          <cell r="C42">
            <v>0</v>
          </cell>
          <cell r="D42">
            <v>787</v>
          </cell>
          <cell r="E42">
            <v>2426.2600000000002</v>
          </cell>
          <cell r="F42">
            <v>9877</v>
          </cell>
          <cell r="T42" t="str">
            <v>RCO</v>
          </cell>
          <cell r="U42">
            <v>37123.660000000003</v>
          </cell>
          <cell r="V42">
            <v>15218</v>
          </cell>
          <cell r="W42">
            <v>396500.38</v>
          </cell>
          <cell r="X42">
            <v>191000</v>
          </cell>
        </row>
        <row r="43">
          <cell r="B43" t="str">
            <v>POD</v>
          </cell>
          <cell r="C43">
            <v>339.95</v>
          </cell>
          <cell r="D43">
            <v>1075</v>
          </cell>
          <cell r="E43">
            <v>14240.17</v>
          </cell>
          <cell r="F43">
            <v>13479</v>
          </cell>
          <cell r="T43" t="str">
            <v>REC</v>
          </cell>
          <cell r="U43">
            <v>0</v>
          </cell>
          <cell r="V43">
            <v>0</v>
          </cell>
          <cell r="W43">
            <v>568.41999999999996</v>
          </cell>
          <cell r="X43">
            <v>0</v>
          </cell>
        </row>
        <row r="44">
          <cell r="B44" t="str">
            <v>PPR</v>
          </cell>
          <cell r="C44">
            <v>0</v>
          </cell>
          <cell r="D44">
            <v>5792</v>
          </cell>
          <cell r="E44">
            <v>22462.3</v>
          </cell>
          <cell r="F44">
            <v>72658</v>
          </cell>
          <cell r="T44" t="str">
            <v>RIP</v>
          </cell>
          <cell r="U44">
            <v>0</v>
          </cell>
          <cell r="V44">
            <v>0</v>
          </cell>
          <cell r="W44">
            <v>2071.5700000000002</v>
          </cell>
          <cell r="X44">
            <v>0</v>
          </cell>
        </row>
        <row r="45">
          <cell r="B45" t="str">
            <v>PRT</v>
          </cell>
          <cell r="C45">
            <v>0</v>
          </cell>
          <cell r="D45">
            <v>408</v>
          </cell>
          <cell r="E45">
            <v>2249.6</v>
          </cell>
          <cell r="F45">
            <v>5124</v>
          </cell>
          <cell r="T45" t="str">
            <v>SAM</v>
          </cell>
          <cell r="U45">
            <v>2172.1000000000004</v>
          </cell>
          <cell r="V45">
            <v>0</v>
          </cell>
          <cell r="W45">
            <v>17987.739999999998</v>
          </cell>
          <cell r="X45">
            <v>0</v>
          </cell>
        </row>
        <row r="46">
          <cell r="B46" t="str">
            <v>PSD</v>
          </cell>
          <cell r="C46">
            <v>-1142.54</v>
          </cell>
          <cell r="D46">
            <v>1682</v>
          </cell>
          <cell r="E46">
            <v>10459.950000000001</v>
          </cell>
          <cell r="F46">
            <v>21108</v>
          </cell>
          <cell r="T46" t="str">
            <v>SBS</v>
          </cell>
          <cell r="U46">
            <v>17365.240000000002</v>
          </cell>
          <cell r="V46">
            <v>2300</v>
          </cell>
          <cell r="W46">
            <v>33058.559999999998</v>
          </cell>
          <cell r="X46">
            <v>27600</v>
          </cell>
        </row>
        <row r="47">
          <cell r="B47" t="str">
            <v>PSP</v>
          </cell>
          <cell r="C47">
            <v>466.62</v>
          </cell>
          <cell r="D47">
            <v>1696</v>
          </cell>
          <cell r="E47">
            <v>26128.28</v>
          </cell>
          <cell r="F47">
            <v>21283</v>
          </cell>
          <cell r="T47" t="str">
            <v>SEC</v>
          </cell>
          <cell r="U47">
            <v>0</v>
          </cell>
          <cell r="V47">
            <v>0</v>
          </cell>
          <cell r="W47">
            <v>2024.5700000000002</v>
          </cell>
          <cell r="X47">
            <v>0</v>
          </cell>
        </row>
        <row r="48">
          <cell r="B48" t="str">
            <v>PTB</v>
          </cell>
          <cell r="C48">
            <v>1269.2</v>
          </cell>
          <cell r="D48">
            <v>1219</v>
          </cell>
          <cell r="E48">
            <v>14838.06</v>
          </cell>
          <cell r="F48">
            <v>15299</v>
          </cell>
          <cell r="T48" t="str">
            <v>TLU</v>
          </cell>
          <cell r="U48">
            <v>0</v>
          </cell>
          <cell r="V48">
            <v>0</v>
          </cell>
          <cell r="W48">
            <v>371.83</v>
          </cell>
          <cell r="X48">
            <v>0</v>
          </cell>
        </row>
        <row r="49">
          <cell r="B49" t="str">
            <v>PTM</v>
          </cell>
          <cell r="C49">
            <v>1464.4</v>
          </cell>
          <cell r="D49">
            <v>1030</v>
          </cell>
          <cell r="E49">
            <v>11185.06</v>
          </cell>
          <cell r="F49">
            <v>12856</v>
          </cell>
          <cell r="T49" t="str">
            <v>UAM</v>
          </cell>
          <cell r="U49">
            <v>0</v>
          </cell>
          <cell r="V49">
            <v>1096</v>
          </cell>
          <cell r="W49">
            <v>11644.01</v>
          </cell>
          <cell r="X49">
            <v>13130</v>
          </cell>
        </row>
        <row r="50">
          <cell r="B50" t="str">
            <v>PUB</v>
          </cell>
          <cell r="C50">
            <v>0</v>
          </cell>
          <cell r="D50">
            <v>657</v>
          </cell>
          <cell r="E50">
            <v>7012.39</v>
          </cell>
          <cell r="F50">
            <v>8243</v>
          </cell>
          <cell r="T50" t="str">
            <v>UCO</v>
          </cell>
          <cell r="U50">
            <v>19726.410000000003</v>
          </cell>
          <cell r="V50">
            <v>11103</v>
          </cell>
          <cell r="W50">
            <v>138942.26</v>
          </cell>
          <cell r="X50">
            <v>153236</v>
          </cell>
        </row>
        <row r="51">
          <cell r="B51" t="str">
            <v>RAT</v>
          </cell>
          <cell r="C51">
            <v>4401.7</v>
          </cell>
          <cell r="D51">
            <v>827</v>
          </cell>
          <cell r="E51">
            <v>12766.15</v>
          </cell>
          <cell r="F51">
            <v>10411</v>
          </cell>
          <cell r="T51" t="str">
            <v>UCP</v>
          </cell>
          <cell r="U51">
            <v>16513.080000000002</v>
          </cell>
          <cell r="V51">
            <v>0</v>
          </cell>
          <cell r="W51">
            <v>90459.87</v>
          </cell>
          <cell r="X51">
            <v>0</v>
          </cell>
        </row>
        <row r="52">
          <cell r="B52" t="str">
            <v>RCO</v>
          </cell>
          <cell r="C52">
            <v>4845.1400000000003</v>
          </cell>
          <cell r="D52">
            <v>9646</v>
          </cell>
          <cell r="E52">
            <v>85479.1</v>
          </cell>
          <cell r="F52">
            <v>121069</v>
          </cell>
          <cell r="T52" t="str">
            <v>UCS</v>
          </cell>
          <cell r="U52">
            <v>7706.23</v>
          </cell>
          <cell r="V52">
            <v>8633</v>
          </cell>
          <cell r="W52">
            <v>147517.60000000006</v>
          </cell>
          <cell r="X52">
            <v>103596</v>
          </cell>
        </row>
        <row r="53">
          <cell r="B53" t="str">
            <v>REC</v>
          </cell>
          <cell r="C53">
            <v>667.51</v>
          </cell>
          <cell r="D53">
            <v>1628</v>
          </cell>
          <cell r="E53">
            <v>57373.88</v>
          </cell>
          <cell r="F53">
            <v>20441</v>
          </cell>
          <cell r="T53" t="str">
            <v>UCT</v>
          </cell>
          <cell r="U53">
            <v>1735.4</v>
          </cell>
          <cell r="V53">
            <v>2730</v>
          </cell>
          <cell r="W53">
            <v>17370.099999999999</v>
          </cell>
          <cell r="X53">
            <v>32760</v>
          </cell>
        </row>
        <row r="54">
          <cell r="B54" t="str">
            <v>REG</v>
          </cell>
          <cell r="C54">
            <v>471.97</v>
          </cell>
          <cell r="D54">
            <v>630</v>
          </cell>
          <cell r="E54">
            <v>11551.49</v>
          </cell>
          <cell r="F54">
            <v>7894</v>
          </cell>
          <cell r="T54" t="str">
            <v>UCU</v>
          </cell>
          <cell r="U54">
            <v>38589.22</v>
          </cell>
          <cell r="V54">
            <v>118763</v>
          </cell>
          <cell r="W54">
            <v>1194708.7099999997</v>
          </cell>
          <cell r="X54">
            <v>1491000</v>
          </cell>
        </row>
        <row r="55">
          <cell r="B55" t="str">
            <v>RIP</v>
          </cell>
          <cell r="C55">
            <v>1576.34</v>
          </cell>
          <cell r="D55">
            <v>1265</v>
          </cell>
          <cell r="E55">
            <v>16640.2</v>
          </cell>
          <cell r="F55">
            <v>15877</v>
          </cell>
          <cell r="T55" t="str">
            <v>UEC</v>
          </cell>
          <cell r="U55">
            <v>2119.1400000000003</v>
          </cell>
          <cell r="V55">
            <v>3580</v>
          </cell>
          <cell r="W55">
            <v>49805.750000000007</v>
          </cell>
          <cell r="X55">
            <v>42850</v>
          </cell>
        </row>
        <row r="56">
          <cell r="B56" t="str">
            <v>SAF</v>
          </cell>
          <cell r="C56">
            <v>3629.74</v>
          </cell>
          <cell r="D56">
            <v>1499</v>
          </cell>
          <cell r="E56">
            <v>41447.480000000003</v>
          </cell>
          <cell r="F56">
            <v>18802</v>
          </cell>
          <cell r="T56" t="str">
            <v>UEO</v>
          </cell>
          <cell r="U56">
            <v>59430.94</v>
          </cell>
          <cell r="V56">
            <v>49500</v>
          </cell>
          <cell r="W56">
            <v>630690.54000000015</v>
          </cell>
          <cell r="X56">
            <v>438000</v>
          </cell>
        </row>
        <row r="57">
          <cell r="B57" t="str">
            <v>SAM</v>
          </cell>
          <cell r="C57">
            <v>660.26</v>
          </cell>
          <cell r="D57">
            <v>0</v>
          </cell>
          <cell r="E57">
            <v>18478.510000000002</v>
          </cell>
          <cell r="F57">
            <v>0</v>
          </cell>
          <cell r="T57" t="str">
            <v>UES</v>
          </cell>
          <cell r="U57">
            <v>9042.18</v>
          </cell>
          <cell r="V57">
            <v>20833</v>
          </cell>
          <cell r="W57">
            <v>105455.01999999999</v>
          </cell>
          <cell r="X57">
            <v>199996</v>
          </cell>
        </row>
        <row r="58">
          <cell r="B58" t="str">
            <v>SBS</v>
          </cell>
          <cell r="C58">
            <v>4459.88</v>
          </cell>
          <cell r="D58">
            <v>5043</v>
          </cell>
          <cell r="E58">
            <v>86073.99</v>
          </cell>
          <cell r="F58">
            <v>63294</v>
          </cell>
          <cell r="T58" t="str">
            <v>UHO</v>
          </cell>
          <cell r="U58">
            <v>579.66000000000008</v>
          </cell>
          <cell r="V58">
            <v>540</v>
          </cell>
          <cell r="W58">
            <v>6258.5400000000009</v>
          </cell>
          <cell r="X58">
            <v>6000</v>
          </cell>
        </row>
        <row r="59">
          <cell r="B59" t="str">
            <v>SEC</v>
          </cell>
          <cell r="C59">
            <v>212.42</v>
          </cell>
          <cell r="D59">
            <v>0</v>
          </cell>
          <cell r="E59">
            <v>1377.18</v>
          </cell>
          <cell r="F59">
            <v>0</v>
          </cell>
          <cell r="T59" t="str">
            <v>UMD</v>
          </cell>
          <cell r="U59">
            <v>0</v>
          </cell>
          <cell r="V59">
            <v>0</v>
          </cell>
          <cell r="W59">
            <v>3550</v>
          </cell>
          <cell r="X59">
            <v>0</v>
          </cell>
        </row>
        <row r="60">
          <cell r="B60" t="str">
            <v>TLU</v>
          </cell>
          <cell r="C60">
            <v>0</v>
          </cell>
          <cell r="D60">
            <v>668</v>
          </cell>
          <cell r="E60">
            <v>1120.54</v>
          </cell>
          <cell r="F60">
            <v>8393</v>
          </cell>
          <cell r="T60" t="str">
            <v>UME</v>
          </cell>
          <cell r="U60">
            <v>0</v>
          </cell>
          <cell r="V60">
            <v>0</v>
          </cell>
          <cell r="W60">
            <v>1928.9200000000019</v>
          </cell>
          <cell r="X60">
            <v>10000</v>
          </cell>
        </row>
        <row r="61">
          <cell r="B61" t="str">
            <v>UAM</v>
          </cell>
          <cell r="C61">
            <v>2298.14</v>
          </cell>
          <cell r="D61">
            <v>0</v>
          </cell>
          <cell r="E61">
            <v>41742.120000000003</v>
          </cell>
          <cell r="F61">
            <v>0</v>
          </cell>
          <cell r="T61" t="str">
            <v>UMO</v>
          </cell>
          <cell r="U61">
            <v>0</v>
          </cell>
          <cell r="V61">
            <v>250</v>
          </cell>
          <cell r="W61">
            <v>1492.27</v>
          </cell>
          <cell r="X61">
            <v>3000</v>
          </cell>
        </row>
        <row r="62">
          <cell r="B62" t="str">
            <v>UCO</v>
          </cell>
          <cell r="C62">
            <v>546.21</v>
          </cell>
          <cell r="D62">
            <v>0</v>
          </cell>
          <cell r="E62">
            <v>32702.44</v>
          </cell>
          <cell r="F62">
            <v>0</v>
          </cell>
          <cell r="T62" t="str">
            <v>UMS</v>
          </cell>
          <cell r="U62">
            <v>4132.09</v>
          </cell>
          <cell r="V62">
            <v>4516</v>
          </cell>
          <cell r="W62">
            <v>83836.820000000007</v>
          </cell>
          <cell r="X62">
            <v>54245</v>
          </cell>
        </row>
        <row r="63">
          <cell r="B63" t="str">
            <v>UCP</v>
          </cell>
          <cell r="C63">
            <v>1303.46</v>
          </cell>
          <cell r="D63">
            <v>0</v>
          </cell>
          <cell r="E63">
            <v>53345.120000000003</v>
          </cell>
          <cell r="F63">
            <v>0</v>
          </cell>
          <cell r="T63" t="str">
            <v>UMT</v>
          </cell>
          <cell r="U63">
            <v>55583.95</v>
          </cell>
          <cell r="V63">
            <v>137352</v>
          </cell>
          <cell r="W63">
            <v>1536222.4</v>
          </cell>
          <cell r="X63">
            <v>1520000</v>
          </cell>
        </row>
        <row r="64">
          <cell r="B64" t="str">
            <v>UCS</v>
          </cell>
          <cell r="C64">
            <v>11222.44</v>
          </cell>
          <cell r="D64">
            <v>0</v>
          </cell>
          <cell r="E64">
            <v>37225.46</v>
          </cell>
          <cell r="F64">
            <v>0</v>
          </cell>
          <cell r="T64" t="str">
            <v>UMU</v>
          </cell>
          <cell r="U64">
            <v>0</v>
          </cell>
          <cell r="V64">
            <v>0</v>
          </cell>
          <cell r="W64">
            <v>1003.5</v>
          </cell>
          <cell r="X64">
            <v>0</v>
          </cell>
        </row>
        <row r="65">
          <cell r="B65" t="str">
            <v>UCT</v>
          </cell>
          <cell r="C65">
            <v>0</v>
          </cell>
          <cell r="D65">
            <v>0</v>
          </cell>
          <cell r="E65">
            <v>4189.93</v>
          </cell>
          <cell r="F65">
            <v>0</v>
          </cell>
          <cell r="T65" t="str">
            <v>USE</v>
          </cell>
          <cell r="U65">
            <v>215071.34999999998</v>
          </cell>
          <cell r="V65">
            <v>457136</v>
          </cell>
          <cell r="W65">
            <v>3781614.77</v>
          </cell>
          <cell r="X65">
            <v>5408500</v>
          </cell>
        </row>
        <row r="66">
          <cell r="B66" t="str">
            <v>UCU</v>
          </cell>
          <cell r="C66">
            <v>21649.360000000001</v>
          </cell>
          <cell r="D66">
            <v>13572</v>
          </cell>
          <cell r="E66">
            <v>317766.77</v>
          </cell>
          <cell r="F66">
            <v>182500</v>
          </cell>
          <cell r="T66" t="str">
            <v>USI</v>
          </cell>
          <cell r="U66">
            <v>58118.93</v>
          </cell>
          <cell r="V66">
            <v>32455</v>
          </cell>
          <cell r="W66">
            <v>585138.75000000023</v>
          </cell>
          <cell r="X66">
            <v>391073</v>
          </cell>
        </row>
        <row r="67">
          <cell r="B67" t="str">
            <v>UEC</v>
          </cell>
          <cell r="C67">
            <v>1154.79</v>
          </cell>
          <cell r="D67">
            <v>0</v>
          </cell>
          <cell r="E67">
            <v>18442.89</v>
          </cell>
          <cell r="F67">
            <v>0</v>
          </cell>
          <cell r="T67" t="str">
            <v>USS</v>
          </cell>
          <cell r="U67">
            <v>0</v>
          </cell>
          <cell r="V67">
            <v>0</v>
          </cell>
          <cell r="W67">
            <v>4823.01</v>
          </cell>
          <cell r="X67">
            <v>0</v>
          </cell>
        </row>
        <row r="68">
          <cell r="B68" t="str">
            <v>UEO</v>
          </cell>
          <cell r="C68">
            <v>7765.09</v>
          </cell>
          <cell r="D68">
            <v>0</v>
          </cell>
          <cell r="E68">
            <v>60523.68</v>
          </cell>
          <cell r="F68">
            <v>0</v>
          </cell>
          <cell r="T68">
            <v>0</v>
          </cell>
          <cell r="U68">
            <v>0</v>
          </cell>
          <cell r="V68">
            <v>0</v>
          </cell>
          <cell r="W68">
            <v>0</v>
          </cell>
          <cell r="X68">
            <v>0</v>
          </cell>
        </row>
        <row r="69">
          <cell r="B69" t="str">
            <v>UES</v>
          </cell>
          <cell r="C69">
            <v>0</v>
          </cell>
          <cell r="D69">
            <v>0</v>
          </cell>
          <cell r="E69">
            <v>16553.419999999998</v>
          </cell>
          <cell r="F69">
            <v>0</v>
          </cell>
          <cell r="T69">
            <v>0</v>
          </cell>
          <cell r="U69">
            <v>0</v>
          </cell>
          <cell r="V69">
            <v>0</v>
          </cell>
          <cell r="W69">
            <v>0</v>
          </cell>
          <cell r="X69">
            <v>0</v>
          </cell>
        </row>
        <row r="70">
          <cell r="B70" t="str">
            <v>UHO</v>
          </cell>
          <cell r="C70">
            <v>1923.36</v>
          </cell>
          <cell r="D70">
            <v>3512</v>
          </cell>
          <cell r="E70">
            <v>41036.720000000001</v>
          </cell>
          <cell r="F70">
            <v>40000</v>
          </cell>
          <cell r="T70">
            <v>0</v>
          </cell>
          <cell r="U70">
            <v>0</v>
          </cell>
          <cell r="V70">
            <v>0</v>
          </cell>
          <cell r="W70">
            <v>0</v>
          </cell>
          <cell r="X70">
            <v>0</v>
          </cell>
        </row>
        <row r="71">
          <cell r="B71" t="str">
            <v>UMD</v>
          </cell>
          <cell r="C71">
            <v>1190.3900000000001</v>
          </cell>
          <cell r="D71">
            <v>0</v>
          </cell>
          <cell r="E71">
            <v>5945.18</v>
          </cell>
          <cell r="F71">
            <v>0</v>
          </cell>
          <cell r="T71">
            <v>0</v>
          </cell>
          <cell r="U71">
            <v>0</v>
          </cell>
          <cell r="V71">
            <v>0</v>
          </cell>
          <cell r="W71">
            <v>0</v>
          </cell>
          <cell r="X71">
            <v>0</v>
          </cell>
        </row>
        <row r="72">
          <cell r="B72" t="str">
            <v>UME</v>
          </cell>
          <cell r="C72">
            <v>260.04000000000002</v>
          </cell>
          <cell r="D72">
            <v>0</v>
          </cell>
          <cell r="E72">
            <v>3922.32</v>
          </cell>
          <cell r="F72">
            <v>0</v>
          </cell>
          <cell r="T72">
            <v>0</v>
          </cell>
          <cell r="U72">
            <v>0</v>
          </cell>
          <cell r="V72">
            <v>0</v>
          </cell>
          <cell r="W72">
            <v>0</v>
          </cell>
          <cell r="X72">
            <v>0</v>
          </cell>
        </row>
        <row r="73">
          <cell r="B73" t="str">
            <v>UMO</v>
          </cell>
          <cell r="C73">
            <v>1195.08</v>
          </cell>
          <cell r="D73">
            <v>1042</v>
          </cell>
          <cell r="E73">
            <v>4600.87</v>
          </cell>
          <cell r="F73">
            <v>12500</v>
          </cell>
        </row>
        <row r="74">
          <cell r="B74" t="str">
            <v>UMS</v>
          </cell>
          <cell r="C74">
            <v>2336.2200000000003</v>
          </cell>
          <cell r="D74">
            <v>0</v>
          </cell>
          <cell r="E74">
            <v>37516.79</v>
          </cell>
          <cell r="F74">
            <v>0</v>
          </cell>
        </row>
        <row r="75">
          <cell r="B75" t="str">
            <v>UMT</v>
          </cell>
          <cell r="C75">
            <v>56288.320000000007</v>
          </cell>
          <cell r="D75">
            <v>62433</v>
          </cell>
          <cell r="E75">
            <v>718448.01</v>
          </cell>
          <cell r="F75">
            <v>686000</v>
          </cell>
        </row>
        <row r="76">
          <cell r="B76" t="str">
            <v>USE</v>
          </cell>
          <cell r="C76">
            <v>49111.189999999995</v>
          </cell>
          <cell r="D76">
            <v>47488</v>
          </cell>
          <cell r="E76">
            <v>646502.5</v>
          </cell>
          <cell r="F76">
            <v>564500</v>
          </cell>
        </row>
        <row r="77">
          <cell r="B77" t="str">
            <v>USI</v>
          </cell>
          <cell r="C77">
            <v>3040.78</v>
          </cell>
          <cell r="D77">
            <v>0</v>
          </cell>
          <cell r="E77">
            <v>42755.98</v>
          </cell>
          <cell r="F77">
            <v>0</v>
          </cell>
        </row>
        <row r="78">
          <cell r="B78" t="str">
            <v>USS</v>
          </cell>
          <cell r="C78">
            <v>0</v>
          </cell>
          <cell r="D78">
            <v>0</v>
          </cell>
          <cell r="E78">
            <v>3603.29</v>
          </cell>
          <cell r="F78">
            <v>0</v>
          </cell>
        </row>
        <row r="79">
          <cell r="B79">
            <v>0</v>
          </cell>
          <cell r="C79">
            <v>0</v>
          </cell>
          <cell r="D79">
            <v>0</v>
          </cell>
          <cell r="E79">
            <v>0</v>
          </cell>
          <cell r="F79">
            <v>0</v>
          </cell>
        </row>
        <row r="80">
          <cell r="B80">
            <v>0</v>
          </cell>
          <cell r="C80">
            <v>0</v>
          </cell>
          <cell r="D80">
            <v>0</v>
          </cell>
          <cell r="E80">
            <v>0</v>
          </cell>
          <cell r="F80">
            <v>0</v>
          </cell>
        </row>
        <row r="81">
          <cell r="B81">
            <v>0</v>
          </cell>
          <cell r="C81">
            <v>0</v>
          </cell>
          <cell r="D81">
            <v>0</v>
          </cell>
          <cell r="E81">
            <v>0</v>
          </cell>
          <cell r="F81">
            <v>0</v>
          </cell>
        </row>
      </sheetData>
      <sheetData sheetId="38">
        <row r="3">
          <cell r="J3">
            <v>0</v>
          </cell>
          <cell r="K3" t="str">
            <v>Values</v>
          </cell>
          <cell r="L3">
            <v>0</v>
          </cell>
          <cell r="M3">
            <v>0</v>
          </cell>
          <cell r="N3">
            <v>0</v>
          </cell>
        </row>
        <row r="4">
          <cell r="C4" t="str">
            <v>BAL</v>
          </cell>
          <cell r="J4" t="str">
            <v>Row Labels</v>
          </cell>
          <cell r="K4" t="str">
            <v>Sum of ACT</v>
          </cell>
          <cell r="L4" t="str">
            <v>Sum of BUD</v>
          </cell>
          <cell r="M4" t="str">
            <v>Sum of YTDACT</v>
          </cell>
          <cell r="N4" t="str">
            <v>Sum of YTDBUD</v>
          </cell>
        </row>
        <row r="5">
          <cell r="C5" t="str">
            <v>BAM</v>
          </cell>
          <cell r="J5" t="str">
            <v>Transwa Division</v>
          </cell>
          <cell r="K5">
            <v>11845.21</v>
          </cell>
          <cell r="L5">
            <v>29116</v>
          </cell>
          <cell r="M5">
            <v>232324.86</v>
          </cell>
          <cell r="N5">
            <v>365455</v>
          </cell>
        </row>
        <row r="6">
          <cell r="C6" t="str">
            <v>BBO</v>
          </cell>
          <cell r="J6" t="str">
            <v>Executive Services</v>
          </cell>
          <cell r="K6">
            <v>8845.4800000000014</v>
          </cell>
          <cell r="L6">
            <v>3761</v>
          </cell>
          <cell r="M6">
            <v>52003.270000000004</v>
          </cell>
          <cell r="N6">
            <v>45505</v>
          </cell>
        </row>
        <row r="7">
          <cell r="C7" t="str">
            <v>BFR</v>
          </cell>
          <cell r="J7" t="str">
            <v>Finance &amp; Contracts Division</v>
          </cell>
          <cell r="K7">
            <v>4351.46</v>
          </cell>
          <cell r="L7">
            <v>6041</v>
          </cell>
          <cell r="M7">
            <v>78222.14</v>
          </cell>
          <cell r="N7">
            <v>74897</v>
          </cell>
        </row>
        <row r="8">
          <cell r="C8" t="str">
            <v>BGE</v>
          </cell>
          <cell r="J8" t="str">
            <v>People &amp; Organisational Development Division</v>
          </cell>
          <cell r="K8">
            <v>7314.23</v>
          </cell>
          <cell r="L8">
            <v>8886</v>
          </cell>
          <cell r="M8">
            <v>216341.41</v>
          </cell>
          <cell r="N8">
            <v>111565</v>
          </cell>
        </row>
        <row r="9">
          <cell r="C9" t="str">
            <v>BKA</v>
          </cell>
          <cell r="J9" t="str">
            <v>Safety &amp; Strategy Division</v>
          </cell>
          <cell r="K9">
            <v>7784.0199999999995</v>
          </cell>
          <cell r="L9">
            <v>4094</v>
          </cell>
          <cell r="M9">
            <v>88580.56</v>
          </cell>
          <cell r="N9">
            <v>51366</v>
          </cell>
        </row>
        <row r="10">
          <cell r="C10" t="str">
            <v>BLS</v>
          </cell>
          <cell r="J10" t="str">
            <v>Infrastructure Planning &amp; Land Services Division</v>
          </cell>
          <cell r="K10">
            <v>7129.02</v>
          </cell>
          <cell r="L10">
            <v>4282</v>
          </cell>
          <cell r="M10">
            <v>42655.159999999996</v>
          </cell>
          <cell r="N10">
            <v>53757</v>
          </cell>
        </row>
        <row r="11">
          <cell r="C11" t="str">
            <v>BMI</v>
          </cell>
          <cell r="J11" t="str">
            <v>Network &amp; Infrastructure Division</v>
          </cell>
          <cell r="K11">
            <v>39975.230000000003</v>
          </cell>
          <cell r="L11">
            <v>0</v>
          </cell>
          <cell r="M11">
            <v>508986.55999999994</v>
          </cell>
          <cell r="N11">
            <v>0</v>
          </cell>
        </row>
        <row r="12">
          <cell r="C12" t="str">
            <v>BNO</v>
          </cell>
          <cell r="J12" t="str">
            <v>Transperth &amp; Regional Bus Services Division</v>
          </cell>
          <cell r="K12">
            <v>3190.01</v>
          </cell>
          <cell r="L12">
            <v>9433</v>
          </cell>
          <cell r="M12">
            <v>103430.84999999999</v>
          </cell>
          <cell r="N12">
            <v>118250</v>
          </cell>
        </row>
        <row r="13">
          <cell r="C13" t="str">
            <v>BPA</v>
          </cell>
          <cell r="J13" t="str">
            <v>School Bus Services</v>
          </cell>
          <cell r="K13">
            <v>4459.88</v>
          </cell>
          <cell r="L13">
            <v>5043</v>
          </cell>
          <cell r="M13">
            <v>86073.99</v>
          </cell>
          <cell r="N13">
            <v>63294</v>
          </cell>
        </row>
        <row r="14">
          <cell r="C14" t="str">
            <v>BTP</v>
          </cell>
          <cell r="J14" t="str">
            <v>Transperth Train Operations Division</v>
          </cell>
          <cell r="K14">
            <v>130167.31</v>
          </cell>
          <cell r="L14">
            <v>128047</v>
          </cell>
          <cell r="M14">
            <v>1728354.87</v>
          </cell>
          <cell r="N14">
            <v>1485500</v>
          </cell>
        </row>
        <row r="15">
          <cell r="C15" t="str">
            <v>DFG</v>
          </cell>
          <cell r="J15" t="str">
            <v>Major Projects Division</v>
          </cell>
          <cell r="K15">
            <v>3592.64</v>
          </cell>
          <cell r="L15">
            <v>1058</v>
          </cell>
          <cell r="M15">
            <v>5836.47</v>
          </cell>
          <cell r="N15">
            <v>13290</v>
          </cell>
        </row>
        <row r="16">
          <cell r="C16" t="str">
            <v>DFM</v>
          </cell>
        </row>
        <row r="17">
          <cell r="C17" t="str">
            <v>DFP</v>
          </cell>
        </row>
        <row r="18">
          <cell r="C18" t="str">
            <v>DFW</v>
          </cell>
        </row>
        <row r="19">
          <cell r="C19" t="str">
            <v>DIC</v>
          </cell>
        </row>
        <row r="20">
          <cell r="C20" t="str">
            <v>DIU</v>
          </cell>
        </row>
        <row r="21">
          <cell r="C21" t="str">
            <v>DNC</v>
          </cell>
        </row>
        <row r="22">
          <cell r="C22" t="str">
            <v>DNU</v>
          </cell>
        </row>
        <row r="23">
          <cell r="C23" t="str">
            <v>EPW</v>
          </cell>
        </row>
        <row r="24">
          <cell r="C24" t="str">
            <v>EPY</v>
          </cell>
        </row>
        <row r="25">
          <cell r="C25" t="str">
            <v>EXU</v>
          </cell>
        </row>
        <row r="26">
          <cell r="C26" t="str">
            <v>FAC</v>
          </cell>
        </row>
        <row r="27">
          <cell r="C27" t="str">
            <v>FRP</v>
          </cell>
        </row>
        <row r="28">
          <cell r="C28" t="str">
            <v>FSC</v>
          </cell>
        </row>
        <row r="29">
          <cell r="C29" t="str">
            <v>FTP</v>
          </cell>
        </row>
        <row r="30">
          <cell r="C30" t="str">
            <v>FUF</v>
          </cell>
        </row>
        <row r="31">
          <cell r="C31" t="str">
            <v>GLD</v>
          </cell>
        </row>
        <row r="32">
          <cell r="C32" t="str">
            <v>HRP</v>
          </cell>
        </row>
        <row r="33">
          <cell r="C33" t="str">
            <v>IFP</v>
          </cell>
        </row>
        <row r="34">
          <cell r="C34" t="str">
            <v>MCI</v>
          </cell>
        </row>
        <row r="35">
          <cell r="C35" t="str">
            <v>MCP</v>
          </cell>
        </row>
        <row r="36">
          <cell r="C36" t="str">
            <v>MEC</v>
          </cell>
        </row>
        <row r="37">
          <cell r="C37" t="str">
            <v>MIV</v>
          </cell>
        </row>
        <row r="38">
          <cell r="C38" t="str">
            <v>MLD</v>
          </cell>
        </row>
        <row r="39">
          <cell r="C39" t="str">
            <v>MPU</v>
          </cell>
        </row>
        <row r="40">
          <cell r="C40" t="str">
            <v>MSG</v>
          </cell>
        </row>
        <row r="41">
          <cell r="C41" t="str">
            <v>MSS</v>
          </cell>
        </row>
        <row r="42">
          <cell r="C42" t="str">
            <v>NAD</v>
          </cell>
        </row>
        <row r="43">
          <cell r="C43" t="str">
            <v>NCC</v>
          </cell>
        </row>
        <row r="44">
          <cell r="C44" t="str">
            <v>NCM</v>
          </cell>
        </row>
        <row r="45">
          <cell r="C45" t="str">
            <v>NCO</v>
          </cell>
        </row>
        <row r="46">
          <cell r="C46" t="str">
            <v>NCP</v>
          </cell>
        </row>
        <row r="47">
          <cell r="C47" t="str">
            <v>NMC</v>
          </cell>
        </row>
        <row r="48">
          <cell r="C48" t="str">
            <v>NMP</v>
          </cell>
        </row>
        <row r="49">
          <cell r="C49" t="str">
            <v>NPT</v>
          </cell>
        </row>
        <row r="50">
          <cell r="C50" t="str">
            <v>NRS</v>
          </cell>
        </row>
        <row r="51">
          <cell r="C51" t="str">
            <v>NSG</v>
          </cell>
        </row>
        <row r="52">
          <cell r="C52" t="str">
            <v>NSI</v>
          </cell>
        </row>
        <row r="53">
          <cell r="C53" t="str">
            <v>NSM</v>
          </cell>
        </row>
        <row r="54">
          <cell r="C54" t="str">
            <v>NSQ</v>
          </cell>
        </row>
        <row r="55">
          <cell r="C55" t="str">
            <v>PAD</v>
          </cell>
        </row>
        <row r="56">
          <cell r="C56" t="str">
            <v>PAL</v>
          </cell>
        </row>
        <row r="57">
          <cell r="C57" t="str">
            <v>PAU</v>
          </cell>
        </row>
        <row r="58">
          <cell r="C58" t="str">
            <v>PCA</v>
          </cell>
        </row>
        <row r="59">
          <cell r="C59" t="str">
            <v>PDT</v>
          </cell>
        </row>
        <row r="60">
          <cell r="C60" t="str">
            <v>PEP</v>
          </cell>
        </row>
        <row r="61">
          <cell r="C61" t="str">
            <v>PFA</v>
          </cell>
        </row>
        <row r="62">
          <cell r="C62" t="str">
            <v>PFM</v>
          </cell>
        </row>
        <row r="63">
          <cell r="C63" t="str">
            <v>PIP</v>
          </cell>
        </row>
        <row r="64">
          <cell r="C64" t="str">
            <v>POD</v>
          </cell>
        </row>
        <row r="65">
          <cell r="C65" t="str">
            <v>PPR</v>
          </cell>
        </row>
        <row r="66">
          <cell r="C66" t="str">
            <v>PRT</v>
          </cell>
        </row>
        <row r="67">
          <cell r="C67" t="str">
            <v>PSD</v>
          </cell>
        </row>
        <row r="68">
          <cell r="C68" t="str">
            <v>PSM</v>
          </cell>
        </row>
        <row r="69">
          <cell r="C69" t="str">
            <v>PSP</v>
          </cell>
        </row>
        <row r="70">
          <cell r="C70" t="str">
            <v>PTB</v>
          </cell>
        </row>
        <row r="71">
          <cell r="C71" t="str">
            <v>PTM</v>
          </cell>
        </row>
        <row r="72">
          <cell r="C72" t="str">
            <v>PUB</v>
          </cell>
        </row>
        <row r="73">
          <cell r="C73" t="str">
            <v>RAT</v>
          </cell>
        </row>
        <row r="74">
          <cell r="C74" t="str">
            <v>RCO</v>
          </cell>
        </row>
        <row r="75">
          <cell r="C75" t="str">
            <v>REC</v>
          </cell>
        </row>
        <row r="76">
          <cell r="C76" t="str">
            <v>REG</v>
          </cell>
        </row>
        <row r="77">
          <cell r="C77" t="str">
            <v>RFA</v>
          </cell>
        </row>
        <row r="78">
          <cell r="C78" t="str">
            <v>RIP</v>
          </cell>
        </row>
        <row r="79">
          <cell r="C79" t="str">
            <v>SAF</v>
          </cell>
        </row>
        <row r="80">
          <cell r="C80" t="str">
            <v>SAM</v>
          </cell>
        </row>
        <row r="81">
          <cell r="C81" t="str">
            <v>SBS</v>
          </cell>
        </row>
        <row r="82">
          <cell r="C82" t="str">
            <v>SEC</v>
          </cell>
        </row>
        <row r="83">
          <cell r="C83" t="str">
            <v>TLU</v>
          </cell>
        </row>
        <row r="84">
          <cell r="C84" t="str">
            <v>UAM</v>
          </cell>
        </row>
        <row r="85">
          <cell r="C85" t="str">
            <v>UCL</v>
          </cell>
        </row>
        <row r="86">
          <cell r="C86" t="str">
            <v>UCO</v>
          </cell>
        </row>
        <row r="87">
          <cell r="C87" t="str">
            <v>UCP</v>
          </cell>
        </row>
        <row r="88">
          <cell r="C88" t="str">
            <v>UCS</v>
          </cell>
        </row>
        <row r="89">
          <cell r="C89" t="str">
            <v>UCT</v>
          </cell>
        </row>
        <row r="90">
          <cell r="C90" t="str">
            <v>UCU</v>
          </cell>
        </row>
        <row r="91">
          <cell r="C91" t="str">
            <v>UDE</v>
          </cell>
        </row>
        <row r="92">
          <cell r="C92" t="str">
            <v>UDR</v>
          </cell>
        </row>
        <row r="93">
          <cell r="C93" t="str">
            <v>UEC</v>
          </cell>
        </row>
        <row r="94">
          <cell r="C94" t="str">
            <v>UEO</v>
          </cell>
        </row>
        <row r="95">
          <cell r="C95" t="str">
            <v>UES</v>
          </cell>
        </row>
        <row r="96">
          <cell r="C96" t="str">
            <v>UHO</v>
          </cell>
        </row>
        <row r="97">
          <cell r="C97" t="str">
            <v>UMA</v>
          </cell>
        </row>
        <row r="98">
          <cell r="C98" t="str">
            <v>UMB</v>
          </cell>
        </row>
        <row r="99">
          <cell r="C99" t="str">
            <v>UMD</v>
          </cell>
        </row>
        <row r="100">
          <cell r="C100" t="str">
            <v>UME</v>
          </cell>
        </row>
        <row r="101">
          <cell r="C101" t="str">
            <v>UML</v>
          </cell>
        </row>
        <row r="102">
          <cell r="C102" t="str">
            <v>UMO</v>
          </cell>
        </row>
        <row r="103">
          <cell r="C103" t="str">
            <v>UMP</v>
          </cell>
        </row>
        <row r="104">
          <cell r="C104" t="str">
            <v>UMS</v>
          </cell>
        </row>
        <row r="105">
          <cell r="C105" t="str">
            <v>UMT</v>
          </cell>
        </row>
        <row r="106">
          <cell r="C106" t="str">
            <v>UMU</v>
          </cell>
        </row>
        <row r="107">
          <cell r="C107" t="str">
            <v>URB</v>
          </cell>
        </row>
        <row r="108">
          <cell r="C108" t="str">
            <v>URE</v>
          </cell>
        </row>
        <row r="109">
          <cell r="C109" t="str">
            <v>USE</v>
          </cell>
        </row>
        <row r="110">
          <cell r="C110" t="str">
            <v>USI</v>
          </cell>
        </row>
        <row r="111">
          <cell r="C111" t="str">
            <v>USS</v>
          </cell>
        </row>
        <row r="112">
          <cell r="C112" t="str">
            <v>UTP</v>
          </cell>
        </row>
      </sheetData>
      <sheetData sheetId="39">
        <row r="2">
          <cell r="J2">
            <v>0</v>
          </cell>
          <cell r="K2" t="str">
            <v>Values</v>
          </cell>
          <cell r="L2">
            <v>0</v>
          </cell>
          <cell r="M2">
            <v>0</v>
          </cell>
          <cell r="N2">
            <v>0</v>
          </cell>
        </row>
        <row r="3">
          <cell r="C3" t="str">
            <v>BAL</v>
          </cell>
          <cell r="D3">
            <v>0</v>
          </cell>
          <cell r="E3">
            <v>0</v>
          </cell>
          <cell r="F3">
            <v>0</v>
          </cell>
          <cell r="G3">
            <v>0</v>
          </cell>
          <cell r="J3" t="str">
            <v>Row Labels</v>
          </cell>
          <cell r="K3" t="str">
            <v>Sum of ACT</v>
          </cell>
          <cell r="L3" t="str">
            <v>Sum of BUD</v>
          </cell>
          <cell r="M3" t="str">
            <v>Sum of YTDACT</v>
          </cell>
          <cell r="N3" t="str">
            <v>Sum of YTDBUD</v>
          </cell>
        </row>
        <row r="4">
          <cell r="C4" t="str">
            <v>BAM</v>
          </cell>
          <cell r="D4">
            <v>0</v>
          </cell>
          <cell r="E4">
            <v>0</v>
          </cell>
          <cell r="F4">
            <v>0</v>
          </cell>
          <cell r="G4">
            <v>0</v>
          </cell>
          <cell r="J4" t="str">
            <v>Transwa Division</v>
          </cell>
          <cell r="K4">
            <v>-20289.310000000001</v>
          </cell>
          <cell r="L4">
            <v>11355</v>
          </cell>
          <cell r="M4">
            <v>99006.38</v>
          </cell>
          <cell r="N4">
            <v>132000</v>
          </cell>
        </row>
        <row r="5">
          <cell r="C5" t="str">
            <v>BBO</v>
          </cell>
          <cell r="D5">
            <v>0</v>
          </cell>
          <cell r="E5">
            <v>0</v>
          </cell>
          <cell r="F5">
            <v>0</v>
          </cell>
          <cell r="G5">
            <v>0</v>
          </cell>
          <cell r="J5" t="str">
            <v>Executive Services</v>
          </cell>
          <cell r="K5">
            <v>-39147.599999999999</v>
          </cell>
          <cell r="L5">
            <v>25316</v>
          </cell>
          <cell r="M5">
            <v>670184.06000000006</v>
          </cell>
          <cell r="N5">
            <v>294317</v>
          </cell>
        </row>
        <row r="6">
          <cell r="C6" t="str">
            <v>BFR</v>
          </cell>
          <cell r="D6">
            <v>0</v>
          </cell>
          <cell r="E6">
            <v>0</v>
          </cell>
          <cell r="F6">
            <v>0</v>
          </cell>
          <cell r="G6">
            <v>0</v>
          </cell>
          <cell r="J6" t="str">
            <v>Finance &amp; Contracts Division</v>
          </cell>
          <cell r="K6">
            <v>0</v>
          </cell>
          <cell r="L6">
            <v>0</v>
          </cell>
          <cell r="M6">
            <v>0</v>
          </cell>
          <cell r="N6">
            <v>0</v>
          </cell>
        </row>
        <row r="7">
          <cell r="C7" t="str">
            <v>BGE</v>
          </cell>
          <cell r="D7">
            <v>0</v>
          </cell>
          <cell r="E7">
            <v>0</v>
          </cell>
          <cell r="F7">
            <v>0</v>
          </cell>
          <cell r="G7">
            <v>0</v>
          </cell>
          <cell r="J7" t="str">
            <v>People &amp; Organisational Development Division</v>
          </cell>
          <cell r="K7">
            <v>0</v>
          </cell>
          <cell r="L7">
            <v>0</v>
          </cell>
          <cell r="M7">
            <v>0</v>
          </cell>
          <cell r="N7">
            <v>0</v>
          </cell>
        </row>
        <row r="8">
          <cell r="C8" t="str">
            <v>BKA</v>
          </cell>
          <cell r="D8">
            <v>0</v>
          </cell>
          <cell r="E8">
            <v>0</v>
          </cell>
          <cell r="F8">
            <v>0</v>
          </cell>
          <cell r="G8">
            <v>0</v>
          </cell>
          <cell r="J8" t="str">
            <v>Safety &amp; Strategy Division</v>
          </cell>
          <cell r="K8">
            <v>0</v>
          </cell>
          <cell r="L8">
            <v>0</v>
          </cell>
          <cell r="M8">
            <v>0</v>
          </cell>
          <cell r="N8">
            <v>0</v>
          </cell>
        </row>
        <row r="9">
          <cell r="C9" t="str">
            <v>BLS</v>
          </cell>
          <cell r="D9">
            <v>0</v>
          </cell>
          <cell r="E9">
            <v>0</v>
          </cell>
          <cell r="F9">
            <v>0</v>
          </cell>
          <cell r="G9">
            <v>0</v>
          </cell>
          <cell r="J9" t="str">
            <v>Infrastructure Planning &amp; Land Services Division</v>
          </cell>
          <cell r="K9">
            <v>0</v>
          </cell>
          <cell r="L9">
            <v>0</v>
          </cell>
          <cell r="M9">
            <v>0</v>
          </cell>
          <cell r="N9">
            <v>0</v>
          </cell>
        </row>
        <row r="10">
          <cell r="C10" t="str">
            <v>BMI</v>
          </cell>
          <cell r="D10">
            <v>0</v>
          </cell>
          <cell r="E10">
            <v>0</v>
          </cell>
          <cell r="F10">
            <v>0</v>
          </cell>
          <cell r="G10">
            <v>0</v>
          </cell>
          <cell r="J10" t="str">
            <v>Network &amp; Infrastructure Division</v>
          </cell>
          <cell r="K10">
            <v>-20607.05</v>
          </cell>
          <cell r="L10">
            <v>7851</v>
          </cell>
          <cell r="M10">
            <v>72059.05</v>
          </cell>
          <cell r="N10">
            <v>92000</v>
          </cell>
        </row>
        <row r="11">
          <cell r="C11" t="str">
            <v>BNO</v>
          </cell>
          <cell r="D11">
            <v>0</v>
          </cell>
          <cell r="E11">
            <v>0</v>
          </cell>
          <cell r="F11">
            <v>0</v>
          </cell>
          <cell r="G11">
            <v>0</v>
          </cell>
          <cell r="J11" t="str">
            <v>Transperth &amp; Regional Bus Services Division</v>
          </cell>
          <cell r="K11">
            <v>0</v>
          </cell>
          <cell r="L11">
            <v>0</v>
          </cell>
          <cell r="M11">
            <v>0</v>
          </cell>
          <cell r="N11">
            <v>0</v>
          </cell>
        </row>
        <row r="12">
          <cell r="C12" t="str">
            <v>BPA</v>
          </cell>
          <cell r="D12">
            <v>0</v>
          </cell>
          <cell r="E12">
            <v>0</v>
          </cell>
          <cell r="F12">
            <v>0</v>
          </cell>
          <cell r="G12">
            <v>0</v>
          </cell>
          <cell r="J12" t="str">
            <v>School Bus Services</v>
          </cell>
          <cell r="K12">
            <v>-2193.48</v>
          </cell>
          <cell r="L12">
            <v>2272</v>
          </cell>
          <cell r="M12">
            <v>21652.86</v>
          </cell>
          <cell r="N12">
            <v>28505</v>
          </cell>
        </row>
        <row r="13">
          <cell r="C13" t="str">
            <v>BTP</v>
          </cell>
          <cell r="D13">
            <v>0</v>
          </cell>
          <cell r="E13">
            <v>0</v>
          </cell>
          <cell r="F13">
            <v>0</v>
          </cell>
          <cell r="G13">
            <v>0</v>
          </cell>
          <cell r="J13" t="str">
            <v>Transperth Train Operations Division</v>
          </cell>
          <cell r="K13">
            <v>-135645.88</v>
          </cell>
          <cell r="L13">
            <v>11206</v>
          </cell>
          <cell r="M13">
            <v>1958214.34</v>
          </cell>
          <cell r="N13">
            <v>2389000</v>
          </cell>
        </row>
        <row r="14">
          <cell r="C14" t="str">
            <v>DFG</v>
          </cell>
          <cell r="D14">
            <v>0</v>
          </cell>
          <cell r="E14">
            <v>0</v>
          </cell>
          <cell r="F14">
            <v>0</v>
          </cell>
          <cell r="G14">
            <v>0</v>
          </cell>
          <cell r="J14" t="str">
            <v>Major Projects Division</v>
          </cell>
          <cell r="K14">
            <v>0</v>
          </cell>
          <cell r="L14">
            <v>0</v>
          </cell>
          <cell r="M14">
            <v>0</v>
          </cell>
          <cell r="N14">
            <v>0</v>
          </cell>
        </row>
        <row r="15">
          <cell r="C15" t="str">
            <v>DFM</v>
          </cell>
          <cell r="D15">
            <v>0</v>
          </cell>
          <cell r="E15">
            <v>0</v>
          </cell>
          <cell r="F15">
            <v>0</v>
          </cell>
          <cell r="G15">
            <v>0</v>
          </cell>
        </row>
        <row r="16">
          <cell r="C16" t="str">
            <v>DFP</v>
          </cell>
          <cell r="D16">
            <v>0</v>
          </cell>
          <cell r="E16">
            <v>0</v>
          </cell>
          <cell r="F16">
            <v>0</v>
          </cell>
          <cell r="G16">
            <v>0</v>
          </cell>
        </row>
        <row r="17">
          <cell r="C17" t="str">
            <v>DFW</v>
          </cell>
          <cell r="D17">
            <v>0</v>
          </cell>
          <cell r="E17">
            <v>0</v>
          </cell>
          <cell r="F17">
            <v>0</v>
          </cell>
          <cell r="G17">
            <v>0</v>
          </cell>
        </row>
        <row r="18">
          <cell r="C18" t="str">
            <v>DIC</v>
          </cell>
          <cell r="D18">
            <v>0</v>
          </cell>
          <cell r="E18">
            <v>0</v>
          </cell>
          <cell r="F18">
            <v>0</v>
          </cell>
          <cell r="G18">
            <v>0</v>
          </cell>
        </row>
        <row r="19">
          <cell r="C19" t="str">
            <v>DIU</v>
          </cell>
          <cell r="D19">
            <v>0</v>
          </cell>
          <cell r="E19">
            <v>0</v>
          </cell>
          <cell r="F19">
            <v>0</v>
          </cell>
          <cell r="G19">
            <v>0</v>
          </cell>
        </row>
        <row r="20">
          <cell r="C20" t="str">
            <v>DNC</v>
          </cell>
          <cell r="D20">
            <v>0</v>
          </cell>
          <cell r="E20">
            <v>0</v>
          </cell>
          <cell r="F20">
            <v>0</v>
          </cell>
          <cell r="G20">
            <v>0</v>
          </cell>
        </row>
        <row r="21">
          <cell r="C21" t="str">
            <v>DNU</v>
          </cell>
          <cell r="D21">
            <v>0</v>
          </cell>
          <cell r="E21">
            <v>0</v>
          </cell>
          <cell r="F21">
            <v>0</v>
          </cell>
          <cell r="G21">
            <v>0</v>
          </cell>
        </row>
        <row r="22">
          <cell r="C22" t="str">
            <v>EPW</v>
          </cell>
          <cell r="D22">
            <v>0</v>
          </cell>
          <cell r="E22">
            <v>0</v>
          </cell>
          <cell r="F22">
            <v>0</v>
          </cell>
          <cell r="G22">
            <v>0</v>
          </cell>
        </row>
        <row r="23">
          <cell r="C23" t="str">
            <v>EPY</v>
          </cell>
          <cell r="D23">
            <v>0</v>
          </cell>
          <cell r="E23">
            <v>0</v>
          </cell>
          <cell r="F23">
            <v>0</v>
          </cell>
          <cell r="G23">
            <v>0</v>
          </cell>
        </row>
        <row r="24">
          <cell r="C24" t="str">
            <v>EXU</v>
          </cell>
          <cell r="D24">
            <v>0</v>
          </cell>
          <cell r="E24">
            <v>0</v>
          </cell>
          <cell r="F24">
            <v>0</v>
          </cell>
          <cell r="G24">
            <v>0</v>
          </cell>
        </row>
        <row r="25">
          <cell r="C25" t="str">
            <v>FAC</v>
          </cell>
          <cell r="D25">
            <v>0</v>
          </cell>
          <cell r="E25">
            <v>0</v>
          </cell>
          <cell r="F25">
            <v>0</v>
          </cell>
          <cell r="G25">
            <v>0</v>
          </cell>
        </row>
        <row r="26">
          <cell r="C26" t="str">
            <v>FRP</v>
          </cell>
          <cell r="D26">
            <v>0</v>
          </cell>
          <cell r="E26">
            <v>0</v>
          </cell>
          <cell r="F26">
            <v>0</v>
          </cell>
          <cell r="G26">
            <v>0</v>
          </cell>
        </row>
        <row r="27">
          <cell r="C27" t="str">
            <v>FSC</v>
          </cell>
          <cell r="D27">
            <v>0</v>
          </cell>
          <cell r="E27">
            <v>0</v>
          </cell>
          <cell r="F27">
            <v>0</v>
          </cell>
          <cell r="G27">
            <v>0</v>
          </cell>
        </row>
        <row r="28">
          <cell r="C28" t="str">
            <v>FTP</v>
          </cell>
          <cell r="D28">
            <v>0</v>
          </cell>
          <cell r="E28">
            <v>0</v>
          </cell>
          <cell r="F28">
            <v>0</v>
          </cell>
          <cell r="G28">
            <v>0</v>
          </cell>
        </row>
        <row r="29">
          <cell r="C29" t="str">
            <v>FUF</v>
          </cell>
          <cell r="D29">
            <v>0</v>
          </cell>
          <cell r="E29">
            <v>0</v>
          </cell>
          <cell r="F29">
            <v>0</v>
          </cell>
          <cell r="G29">
            <v>0</v>
          </cell>
        </row>
        <row r="30">
          <cell r="C30" t="str">
            <v>GLD</v>
          </cell>
          <cell r="D30">
            <v>0</v>
          </cell>
          <cell r="E30">
            <v>0</v>
          </cell>
          <cell r="F30">
            <v>0</v>
          </cell>
          <cell r="G30">
            <v>0</v>
          </cell>
        </row>
        <row r="31">
          <cell r="C31" t="str">
            <v>HRP</v>
          </cell>
          <cell r="D31">
            <v>0</v>
          </cell>
          <cell r="E31">
            <v>0</v>
          </cell>
          <cell r="F31">
            <v>0</v>
          </cell>
          <cell r="G31">
            <v>0</v>
          </cell>
        </row>
        <row r="32">
          <cell r="C32" t="str">
            <v>IFP</v>
          </cell>
          <cell r="D32">
            <v>0</v>
          </cell>
          <cell r="E32">
            <v>0</v>
          </cell>
          <cell r="F32">
            <v>0</v>
          </cell>
          <cell r="G32">
            <v>0</v>
          </cell>
        </row>
        <row r="33">
          <cell r="C33" t="str">
            <v>MCI</v>
          </cell>
          <cell r="D33">
            <v>0</v>
          </cell>
          <cell r="E33">
            <v>0</v>
          </cell>
          <cell r="F33">
            <v>0</v>
          </cell>
          <cell r="G33">
            <v>0</v>
          </cell>
        </row>
        <row r="34">
          <cell r="C34" t="str">
            <v>MCP</v>
          </cell>
          <cell r="D34">
            <v>-39147.599999999999</v>
          </cell>
          <cell r="E34">
            <v>25316</v>
          </cell>
          <cell r="F34">
            <v>670184.06000000006</v>
          </cell>
          <cell r="G34">
            <v>294317</v>
          </cell>
        </row>
        <row r="35">
          <cell r="C35" t="str">
            <v>MEC</v>
          </cell>
          <cell r="D35">
            <v>0</v>
          </cell>
          <cell r="E35">
            <v>0</v>
          </cell>
          <cell r="F35">
            <v>0</v>
          </cell>
          <cell r="G35">
            <v>0</v>
          </cell>
        </row>
        <row r="36">
          <cell r="C36" t="str">
            <v>MIV</v>
          </cell>
          <cell r="D36">
            <v>0</v>
          </cell>
          <cell r="E36">
            <v>0</v>
          </cell>
          <cell r="F36">
            <v>0</v>
          </cell>
          <cell r="G36">
            <v>0</v>
          </cell>
        </row>
        <row r="37">
          <cell r="C37" t="str">
            <v>MLD</v>
          </cell>
          <cell r="D37">
            <v>0</v>
          </cell>
          <cell r="E37">
            <v>0</v>
          </cell>
          <cell r="F37">
            <v>0</v>
          </cell>
          <cell r="G37">
            <v>0</v>
          </cell>
        </row>
        <row r="38">
          <cell r="C38" t="str">
            <v>MPU</v>
          </cell>
          <cell r="D38">
            <v>0</v>
          </cell>
          <cell r="E38">
            <v>0</v>
          </cell>
          <cell r="F38">
            <v>0</v>
          </cell>
          <cell r="G38">
            <v>0</v>
          </cell>
        </row>
        <row r="39">
          <cell r="C39" t="str">
            <v>MSG</v>
          </cell>
          <cell r="D39">
            <v>0</v>
          </cell>
          <cell r="E39">
            <v>0</v>
          </cell>
          <cell r="F39">
            <v>0</v>
          </cell>
          <cell r="G39">
            <v>0</v>
          </cell>
        </row>
        <row r="40">
          <cell r="C40" t="str">
            <v>MSS</v>
          </cell>
          <cell r="D40">
            <v>0</v>
          </cell>
          <cell r="E40">
            <v>0</v>
          </cell>
          <cell r="F40">
            <v>0</v>
          </cell>
          <cell r="G40">
            <v>0</v>
          </cell>
        </row>
        <row r="41">
          <cell r="C41" t="str">
            <v>NAD</v>
          </cell>
          <cell r="D41">
            <v>0</v>
          </cell>
          <cell r="E41">
            <v>0</v>
          </cell>
          <cell r="F41">
            <v>0</v>
          </cell>
          <cell r="G41">
            <v>0</v>
          </cell>
        </row>
        <row r="42">
          <cell r="C42" t="str">
            <v>NCC</v>
          </cell>
          <cell r="D42">
            <v>0</v>
          </cell>
          <cell r="E42">
            <v>0</v>
          </cell>
          <cell r="F42">
            <v>0</v>
          </cell>
          <cell r="G42">
            <v>0</v>
          </cell>
        </row>
        <row r="43">
          <cell r="C43" t="str">
            <v>NCM</v>
          </cell>
          <cell r="D43">
            <v>0</v>
          </cell>
          <cell r="E43">
            <v>0</v>
          </cell>
          <cell r="F43">
            <v>0</v>
          </cell>
          <cell r="G43">
            <v>0</v>
          </cell>
        </row>
        <row r="44">
          <cell r="C44" t="str">
            <v>NCO</v>
          </cell>
          <cell r="D44">
            <v>0</v>
          </cell>
          <cell r="E44">
            <v>0</v>
          </cell>
          <cell r="F44">
            <v>0</v>
          </cell>
          <cell r="G44">
            <v>0</v>
          </cell>
        </row>
        <row r="45">
          <cell r="C45" t="str">
            <v>NCP</v>
          </cell>
          <cell r="D45">
            <v>0</v>
          </cell>
          <cell r="E45">
            <v>0</v>
          </cell>
          <cell r="F45">
            <v>0</v>
          </cell>
          <cell r="G45">
            <v>0</v>
          </cell>
        </row>
        <row r="46">
          <cell r="C46" t="str">
            <v>NMC</v>
          </cell>
          <cell r="D46">
            <v>0</v>
          </cell>
          <cell r="E46">
            <v>0</v>
          </cell>
          <cell r="F46">
            <v>0</v>
          </cell>
          <cell r="G46">
            <v>0</v>
          </cell>
        </row>
        <row r="47">
          <cell r="C47" t="str">
            <v>NMP</v>
          </cell>
          <cell r="D47">
            <v>0</v>
          </cell>
          <cell r="E47">
            <v>0</v>
          </cell>
          <cell r="F47">
            <v>0</v>
          </cell>
          <cell r="G47">
            <v>0</v>
          </cell>
        </row>
        <row r="48">
          <cell r="C48" t="str">
            <v>NPT</v>
          </cell>
          <cell r="D48">
            <v>0</v>
          </cell>
          <cell r="E48">
            <v>0</v>
          </cell>
          <cell r="F48">
            <v>0</v>
          </cell>
          <cell r="G48">
            <v>0</v>
          </cell>
        </row>
        <row r="49">
          <cell r="C49" t="str">
            <v>NRS</v>
          </cell>
          <cell r="D49">
            <v>0</v>
          </cell>
          <cell r="E49">
            <v>0</v>
          </cell>
          <cell r="F49">
            <v>0</v>
          </cell>
          <cell r="G49">
            <v>0</v>
          </cell>
        </row>
        <row r="50">
          <cell r="C50" t="str">
            <v>NSG</v>
          </cell>
          <cell r="D50">
            <v>-20607.05</v>
          </cell>
          <cell r="E50">
            <v>7851</v>
          </cell>
          <cell r="F50">
            <v>72059.05</v>
          </cell>
          <cell r="G50">
            <v>92000</v>
          </cell>
        </row>
        <row r="51">
          <cell r="C51" t="str">
            <v>NSI</v>
          </cell>
          <cell r="D51">
            <v>0</v>
          </cell>
          <cell r="E51">
            <v>0</v>
          </cell>
          <cell r="F51">
            <v>0</v>
          </cell>
          <cell r="G51">
            <v>0</v>
          </cell>
        </row>
        <row r="52">
          <cell r="C52" t="str">
            <v>NSM</v>
          </cell>
          <cell r="D52">
            <v>0</v>
          </cell>
          <cell r="E52">
            <v>0</v>
          </cell>
          <cell r="F52">
            <v>0</v>
          </cell>
          <cell r="G52">
            <v>0</v>
          </cell>
        </row>
        <row r="53">
          <cell r="C53" t="str">
            <v>NSQ</v>
          </cell>
          <cell r="D53">
            <v>0</v>
          </cell>
          <cell r="E53">
            <v>0</v>
          </cell>
          <cell r="F53">
            <v>0</v>
          </cell>
          <cell r="G53">
            <v>0</v>
          </cell>
        </row>
        <row r="54">
          <cell r="C54" t="str">
            <v>PAD</v>
          </cell>
          <cell r="D54">
            <v>-20289.310000000001</v>
          </cell>
          <cell r="E54">
            <v>11355</v>
          </cell>
          <cell r="F54">
            <v>99006.38</v>
          </cell>
          <cell r="G54">
            <v>132000</v>
          </cell>
        </row>
        <row r="55">
          <cell r="C55" t="str">
            <v>PAL</v>
          </cell>
          <cell r="D55">
            <v>0</v>
          </cell>
          <cell r="E55">
            <v>0</v>
          </cell>
          <cell r="F55">
            <v>0</v>
          </cell>
          <cell r="G55">
            <v>0</v>
          </cell>
        </row>
        <row r="56">
          <cell r="C56" t="str">
            <v>PAU</v>
          </cell>
          <cell r="D56">
            <v>0</v>
          </cell>
          <cell r="E56">
            <v>0</v>
          </cell>
          <cell r="F56">
            <v>0</v>
          </cell>
          <cell r="G56">
            <v>0</v>
          </cell>
        </row>
        <row r="57">
          <cell r="C57" t="str">
            <v>PCA</v>
          </cell>
          <cell r="D57">
            <v>0</v>
          </cell>
          <cell r="E57">
            <v>0</v>
          </cell>
          <cell r="F57">
            <v>0</v>
          </cell>
          <cell r="G57">
            <v>0</v>
          </cell>
        </row>
        <row r="58">
          <cell r="C58" t="str">
            <v>PDT</v>
          </cell>
          <cell r="D58">
            <v>0</v>
          </cell>
          <cell r="E58">
            <v>0</v>
          </cell>
          <cell r="F58">
            <v>0</v>
          </cell>
          <cell r="G58">
            <v>0</v>
          </cell>
        </row>
        <row r="59">
          <cell r="C59" t="str">
            <v>PEP</v>
          </cell>
          <cell r="D59">
            <v>0</v>
          </cell>
          <cell r="E59">
            <v>0</v>
          </cell>
          <cell r="F59">
            <v>0</v>
          </cell>
          <cell r="G59">
            <v>0</v>
          </cell>
        </row>
        <row r="60">
          <cell r="C60" t="str">
            <v>PFA</v>
          </cell>
          <cell r="D60">
            <v>0</v>
          </cell>
          <cell r="E60">
            <v>0</v>
          </cell>
          <cell r="F60">
            <v>0</v>
          </cell>
          <cell r="G60">
            <v>0</v>
          </cell>
        </row>
        <row r="61">
          <cell r="C61" t="str">
            <v>PFM</v>
          </cell>
          <cell r="D61">
            <v>0</v>
          </cell>
          <cell r="E61">
            <v>0</v>
          </cell>
          <cell r="F61">
            <v>0</v>
          </cell>
          <cell r="G61">
            <v>0</v>
          </cell>
        </row>
        <row r="62">
          <cell r="C62" t="str">
            <v>PIP</v>
          </cell>
          <cell r="D62">
            <v>0</v>
          </cell>
          <cell r="E62">
            <v>0</v>
          </cell>
          <cell r="F62">
            <v>0</v>
          </cell>
          <cell r="G62">
            <v>0</v>
          </cell>
        </row>
        <row r="63">
          <cell r="C63" t="str">
            <v>POD</v>
          </cell>
          <cell r="D63">
            <v>0</v>
          </cell>
          <cell r="E63">
            <v>0</v>
          </cell>
          <cell r="F63">
            <v>0</v>
          </cell>
          <cell r="G63">
            <v>0</v>
          </cell>
        </row>
        <row r="64">
          <cell r="C64" t="str">
            <v>PPR</v>
          </cell>
          <cell r="D64">
            <v>0</v>
          </cell>
          <cell r="E64">
            <v>0</v>
          </cell>
          <cell r="F64">
            <v>0</v>
          </cell>
          <cell r="G64">
            <v>0</v>
          </cell>
        </row>
        <row r="65">
          <cell r="C65" t="str">
            <v>PRT</v>
          </cell>
          <cell r="D65">
            <v>0</v>
          </cell>
          <cell r="E65">
            <v>0</v>
          </cell>
          <cell r="F65">
            <v>0</v>
          </cell>
          <cell r="G65">
            <v>0</v>
          </cell>
        </row>
        <row r="66">
          <cell r="C66" t="str">
            <v>PSD</v>
          </cell>
          <cell r="D66">
            <v>0</v>
          </cell>
          <cell r="E66">
            <v>0</v>
          </cell>
          <cell r="F66">
            <v>0</v>
          </cell>
          <cell r="G66">
            <v>0</v>
          </cell>
        </row>
        <row r="67">
          <cell r="C67" t="str">
            <v>PSM</v>
          </cell>
          <cell r="D67">
            <v>0</v>
          </cell>
          <cell r="E67">
            <v>0</v>
          </cell>
          <cell r="F67">
            <v>0</v>
          </cell>
          <cell r="G67">
            <v>0</v>
          </cell>
        </row>
        <row r="68">
          <cell r="C68" t="str">
            <v>PSP</v>
          </cell>
          <cell r="D68">
            <v>0</v>
          </cell>
          <cell r="E68">
            <v>0</v>
          </cell>
          <cell r="F68">
            <v>0</v>
          </cell>
          <cell r="G68">
            <v>0</v>
          </cell>
        </row>
        <row r="69">
          <cell r="C69" t="str">
            <v>PTB</v>
          </cell>
          <cell r="D69">
            <v>0</v>
          </cell>
          <cell r="E69">
            <v>0</v>
          </cell>
          <cell r="F69">
            <v>0</v>
          </cell>
          <cell r="G69">
            <v>0</v>
          </cell>
        </row>
        <row r="70">
          <cell r="C70" t="str">
            <v>PTM</v>
          </cell>
          <cell r="D70">
            <v>0</v>
          </cell>
          <cell r="E70">
            <v>0</v>
          </cell>
          <cell r="F70">
            <v>0</v>
          </cell>
          <cell r="G70">
            <v>0</v>
          </cell>
        </row>
        <row r="71">
          <cell r="C71" t="str">
            <v>PUB</v>
          </cell>
          <cell r="D71">
            <v>0</v>
          </cell>
          <cell r="E71">
            <v>0</v>
          </cell>
          <cell r="F71">
            <v>0</v>
          </cell>
          <cell r="G71">
            <v>0</v>
          </cell>
        </row>
        <row r="72">
          <cell r="C72" t="str">
            <v>RAT</v>
          </cell>
          <cell r="D72">
            <v>0</v>
          </cell>
          <cell r="E72">
            <v>0</v>
          </cell>
          <cell r="F72">
            <v>0</v>
          </cell>
          <cell r="G72">
            <v>0</v>
          </cell>
        </row>
        <row r="73">
          <cell r="C73" t="str">
            <v>RCO</v>
          </cell>
          <cell r="D73">
            <v>0</v>
          </cell>
          <cell r="E73">
            <v>0</v>
          </cell>
          <cell r="F73">
            <v>0</v>
          </cell>
          <cell r="G73">
            <v>0</v>
          </cell>
        </row>
        <row r="74">
          <cell r="C74" t="str">
            <v>REC</v>
          </cell>
          <cell r="D74">
            <v>0</v>
          </cell>
          <cell r="E74">
            <v>0</v>
          </cell>
          <cell r="F74">
            <v>0</v>
          </cell>
          <cell r="G74">
            <v>0</v>
          </cell>
        </row>
        <row r="75">
          <cell r="C75" t="str">
            <v>REG</v>
          </cell>
          <cell r="D75">
            <v>0</v>
          </cell>
          <cell r="E75">
            <v>0</v>
          </cell>
          <cell r="F75">
            <v>0</v>
          </cell>
          <cell r="G75">
            <v>0</v>
          </cell>
        </row>
        <row r="76">
          <cell r="C76" t="str">
            <v>RFA</v>
          </cell>
          <cell r="D76">
            <v>0</v>
          </cell>
          <cell r="E76">
            <v>0</v>
          </cell>
          <cell r="F76">
            <v>0</v>
          </cell>
          <cell r="G76">
            <v>0</v>
          </cell>
        </row>
        <row r="77">
          <cell r="C77" t="str">
            <v>RIP</v>
          </cell>
          <cell r="D77">
            <v>0</v>
          </cell>
          <cell r="E77">
            <v>0</v>
          </cell>
          <cell r="F77">
            <v>0</v>
          </cell>
          <cell r="G77">
            <v>0</v>
          </cell>
        </row>
        <row r="78">
          <cell r="C78" t="str">
            <v>SAF</v>
          </cell>
          <cell r="D78">
            <v>0</v>
          </cell>
          <cell r="E78">
            <v>0</v>
          </cell>
          <cell r="F78">
            <v>0</v>
          </cell>
          <cell r="G78">
            <v>0</v>
          </cell>
        </row>
        <row r="79">
          <cell r="C79" t="str">
            <v>SAM</v>
          </cell>
          <cell r="D79">
            <v>0</v>
          </cell>
          <cell r="E79">
            <v>0</v>
          </cell>
          <cell r="F79">
            <v>0</v>
          </cell>
          <cell r="G79">
            <v>0</v>
          </cell>
        </row>
        <row r="80">
          <cell r="C80" t="str">
            <v>SBS</v>
          </cell>
          <cell r="D80">
            <v>-2193.48</v>
          </cell>
          <cell r="E80">
            <v>2272</v>
          </cell>
          <cell r="F80">
            <v>21652.86</v>
          </cell>
          <cell r="G80">
            <v>28505</v>
          </cell>
        </row>
        <row r="81">
          <cell r="C81" t="str">
            <v>SEC</v>
          </cell>
          <cell r="D81">
            <v>0</v>
          </cell>
          <cell r="E81">
            <v>0</v>
          </cell>
          <cell r="F81">
            <v>0</v>
          </cell>
          <cell r="G81">
            <v>0</v>
          </cell>
        </row>
        <row r="82">
          <cell r="C82" t="str">
            <v>TLU</v>
          </cell>
          <cell r="D82">
            <v>0</v>
          </cell>
          <cell r="E82">
            <v>0</v>
          </cell>
          <cell r="F82">
            <v>0</v>
          </cell>
          <cell r="G82">
            <v>0</v>
          </cell>
        </row>
        <row r="83">
          <cell r="C83" t="str">
            <v>UAM</v>
          </cell>
          <cell r="D83">
            <v>-185.56</v>
          </cell>
          <cell r="E83">
            <v>0</v>
          </cell>
          <cell r="F83">
            <v>-1080.5999999999999</v>
          </cell>
          <cell r="G83">
            <v>0</v>
          </cell>
        </row>
        <row r="84">
          <cell r="C84" t="str">
            <v>UCL</v>
          </cell>
          <cell r="D84">
            <v>0</v>
          </cell>
          <cell r="E84">
            <v>0</v>
          </cell>
          <cell r="F84">
            <v>0</v>
          </cell>
          <cell r="G84">
            <v>0</v>
          </cell>
        </row>
        <row r="85">
          <cell r="C85" t="str">
            <v>UCO</v>
          </cell>
          <cell r="D85">
            <v>0</v>
          </cell>
          <cell r="E85">
            <v>0</v>
          </cell>
          <cell r="F85">
            <v>0</v>
          </cell>
          <cell r="G85">
            <v>0</v>
          </cell>
        </row>
        <row r="86">
          <cell r="C86" t="str">
            <v>UCP</v>
          </cell>
          <cell r="D86">
            <v>0</v>
          </cell>
          <cell r="E86">
            <v>0</v>
          </cell>
          <cell r="F86">
            <v>0</v>
          </cell>
          <cell r="G86">
            <v>0</v>
          </cell>
        </row>
        <row r="87">
          <cell r="C87" t="str">
            <v>UCS</v>
          </cell>
          <cell r="D87">
            <v>0</v>
          </cell>
          <cell r="E87">
            <v>0</v>
          </cell>
          <cell r="F87">
            <v>0</v>
          </cell>
          <cell r="G87">
            <v>0</v>
          </cell>
        </row>
        <row r="88">
          <cell r="C88" t="str">
            <v>UCT</v>
          </cell>
          <cell r="D88">
            <v>0</v>
          </cell>
          <cell r="E88">
            <v>0</v>
          </cell>
          <cell r="F88">
            <v>0</v>
          </cell>
          <cell r="G88">
            <v>0</v>
          </cell>
        </row>
        <row r="89">
          <cell r="C89" t="str">
            <v>UCU</v>
          </cell>
          <cell r="D89">
            <v>0</v>
          </cell>
          <cell r="E89">
            <v>0</v>
          </cell>
          <cell r="F89">
            <v>0</v>
          </cell>
          <cell r="G89">
            <v>0</v>
          </cell>
        </row>
        <row r="90">
          <cell r="C90" t="str">
            <v>UDE</v>
          </cell>
          <cell r="D90">
            <v>0</v>
          </cell>
          <cell r="E90">
            <v>0</v>
          </cell>
          <cell r="F90">
            <v>0</v>
          </cell>
          <cell r="G90">
            <v>0</v>
          </cell>
        </row>
        <row r="91">
          <cell r="C91" t="str">
            <v>UDR</v>
          </cell>
          <cell r="D91">
            <v>0</v>
          </cell>
          <cell r="E91">
            <v>0</v>
          </cell>
          <cell r="F91">
            <v>0</v>
          </cell>
          <cell r="G91">
            <v>0</v>
          </cell>
        </row>
        <row r="92">
          <cell r="C92" t="str">
            <v>UEC</v>
          </cell>
          <cell r="D92">
            <v>0</v>
          </cell>
          <cell r="E92">
            <v>0</v>
          </cell>
          <cell r="F92">
            <v>0</v>
          </cell>
          <cell r="G92">
            <v>0</v>
          </cell>
        </row>
        <row r="93">
          <cell r="C93" t="str">
            <v>UEO</v>
          </cell>
          <cell r="D93">
            <v>0</v>
          </cell>
          <cell r="E93">
            <v>0</v>
          </cell>
          <cell r="F93">
            <v>0</v>
          </cell>
          <cell r="G93">
            <v>0</v>
          </cell>
        </row>
        <row r="94">
          <cell r="C94" t="str">
            <v>UES</v>
          </cell>
          <cell r="D94">
            <v>0</v>
          </cell>
          <cell r="E94">
            <v>0</v>
          </cell>
          <cell r="F94">
            <v>0</v>
          </cell>
          <cell r="G94">
            <v>0</v>
          </cell>
        </row>
        <row r="95">
          <cell r="C95" t="str">
            <v>UHO</v>
          </cell>
          <cell r="D95">
            <v>-135645.88</v>
          </cell>
          <cell r="E95">
            <v>11206</v>
          </cell>
          <cell r="F95">
            <v>1958214.34</v>
          </cell>
          <cell r="G95">
            <v>2389000</v>
          </cell>
        </row>
        <row r="96">
          <cell r="C96" t="str">
            <v>UMA</v>
          </cell>
          <cell r="D96">
            <v>0</v>
          </cell>
          <cell r="E96">
            <v>0</v>
          </cell>
          <cell r="F96">
            <v>0</v>
          </cell>
          <cell r="G96">
            <v>0</v>
          </cell>
        </row>
        <row r="97">
          <cell r="C97" t="str">
            <v>UMB</v>
          </cell>
          <cell r="D97">
            <v>0</v>
          </cell>
          <cell r="E97">
            <v>0</v>
          </cell>
          <cell r="F97">
            <v>0</v>
          </cell>
          <cell r="G97">
            <v>0</v>
          </cell>
        </row>
        <row r="98">
          <cell r="C98" t="str">
            <v>UMD</v>
          </cell>
          <cell r="D98">
            <v>0</v>
          </cell>
          <cell r="E98">
            <v>0</v>
          </cell>
          <cell r="F98">
            <v>0</v>
          </cell>
          <cell r="G98">
            <v>0</v>
          </cell>
        </row>
        <row r="99">
          <cell r="C99" t="str">
            <v>UME</v>
          </cell>
          <cell r="D99">
            <v>0</v>
          </cell>
          <cell r="E99">
            <v>0</v>
          </cell>
          <cell r="F99">
            <v>0</v>
          </cell>
          <cell r="G99">
            <v>0</v>
          </cell>
        </row>
        <row r="100">
          <cell r="C100" t="str">
            <v>UML</v>
          </cell>
          <cell r="D100">
            <v>0</v>
          </cell>
          <cell r="E100">
            <v>0</v>
          </cell>
          <cell r="F100">
            <v>0</v>
          </cell>
          <cell r="G100">
            <v>0</v>
          </cell>
        </row>
        <row r="101">
          <cell r="C101" t="str">
            <v>UMO</v>
          </cell>
          <cell r="D101">
            <v>0</v>
          </cell>
          <cell r="E101">
            <v>0</v>
          </cell>
          <cell r="F101">
            <v>0</v>
          </cell>
          <cell r="G101">
            <v>0</v>
          </cell>
        </row>
        <row r="102">
          <cell r="C102" t="str">
            <v>UMP</v>
          </cell>
          <cell r="D102">
            <v>0</v>
          </cell>
          <cell r="E102">
            <v>0</v>
          </cell>
          <cell r="F102">
            <v>0</v>
          </cell>
          <cell r="G102">
            <v>0</v>
          </cell>
        </row>
        <row r="103">
          <cell r="C103" t="str">
            <v>UMS</v>
          </cell>
          <cell r="D103">
            <v>0</v>
          </cell>
          <cell r="E103">
            <v>0</v>
          </cell>
          <cell r="F103">
            <v>0</v>
          </cell>
          <cell r="G103">
            <v>0</v>
          </cell>
        </row>
        <row r="104">
          <cell r="C104" t="str">
            <v>UMT</v>
          </cell>
          <cell r="D104">
            <v>0</v>
          </cell>
          <cell r="E104">
            <v>0</v>
          </cell>
          <cell r="F104">
            <v>0</v>
          </cell>
          <cell r="G104">
            <v>0</v>
          </cell>
        </row>
        <row r="105">
          <cell r="C105" t="str">
            <v>UMU</v>
          </cell>
          <cell r="D105">
            <v>0</v>
          </cell>
          <cell r="E105">
            <v>0</v>
          </cell>
          <cell r="F105">
            <v>0</v>
          </cell>
          <cell r="G105">
            <v>0</v>
          </cell>
        </row>
        <row r="106">
          <cell r="C106" t="str">
            <v>URB</v>
          </cell>
          <cell r="D106">
            <v>0</v>
          </cell>
          <cell r="E106">
            <v>0</v>
          </cell>
          <cell r="F106">
            <v>0</v>
          </cell>
          <cell r="G106">
            <v>0</v>
          </cell>
        </row>
        <row r="107">
          <cell r="C107" t="str">
            <v>URE</v>
          </cell>
          <cell r="D107">
            <v>0</v>
          </cell>
          <cell r="E107">
            <v>0</v>
          </cell>
          <cell r="F107">
            <v>0</v>
          </cell>
          <cell r="G107">
            <v>0</v>
          </cell>
        </row>
        <row r="108">
          <cell r="C108" t="str">
            <v>USE</v>
          </cell>
          <cell r="D108">
            <v>0</v>
          </cell>
          <cell r="E108">
            <v>0</v>
          </cell>
          <cell r="F108">
            <v>0</v>
          </cell>
          <cell r="G108">
            <v>0</v>
          </cell>
        </row>
        <row r="109">
          <cell r="C109" t="str">
            <v>USI</v>
          </cell>
          <cell r="D109">
            <v>0</v>
          </cell>
          <cell r="E109">
            <v>0</v>
          </cell>
          <cell r="F109">
            <v>0</v>
          </cell>
          <cell r="G109">
            <v>0</v>
          </cell>
        </row>
        <row r="110">
          <cell r="C110" t="str">
            <v>USS</v>
          </cell>
          <cell r="D110">
            <v>185.56</v>
          </cell>
          <cell r="E110">
            <v>0</v>
          </cell>
          <cell r="F110">
            <v>1080.5999999999999</v>
          </cell>
          <cell r="G110">
            <v>0</v>
          </cell>
        </row>
        <row r="111">
          <cell r="C111" t="str">
            <v>UTP</v>
          </cell>
          <cell r="D111">
            <v>0</v>
          </cell>
          <cell r="E111">
            <v>0</v>
          </cell>
          <cell r="F111">
            <v>0</v>
          </cell>
          <cell r="G111">
            <v>0</v>
          </cell>
        </row>
      </sheetData>
      <sheetData sheetId="40">
        <row r="3">
          <cell r="C3" t="str">
            <v>BAL</v>
          </cell>
          <cell r="D3">
            <v>3511.51</v>
          </cell>
          <cell r="E3">
            <v>1612</v>
          </cell>
          <cell r="F3">
            <v>29558.269999999997</v>
          </cell>
          <cell r="G3">
            <v>20251</v>
          </cell>
          <cell r="J3">
            <v>0</v>
          </cell>
          <cell r="K3">
            <v>0</v>
          </cell>
          <cell r="L3">
            <v>0</v>
          </cell>
          <cell r="M3">
            <v>0</v>
          </cell>
          <cell r="N3">
            <v>0</v>
          </cell>
        </row>
        <row r="4">
          <cell r="C4" t="str">
            <v>BAM</v>
          </cell>
          <cell r="D4">
            <v>0</v>
          </cell>
          <cell r="E4">
            <v>0</v>
          </cell>
          <cell r="F4">
            <v>0</v>
          </cell>
          <cell r="G4">
            <v>0</v>
          </cell>
          <cell r="K4" t="str">
            <v>Values</v>
          </cell>
        </row>
        <row r="5">
          <cell r="C5" t="str">
            <v>BBO</v>
          </cell>
          <cell r="D5">
            <v>3336.45</v>
          </cell>
          <cell r="E5">
            <v>2651</v>
          </cell>
          <cell r="F5">
            <v>43903.280000000006</v>
          </cell>
          <cell r="G5">
            <v>33211</v>
          </cell>
          <cell r="J5" t="str">
            <v>Row Labels</v>
          </cell>
          <cell r="K5" t="str">
            <v>Sum of ACT</v>
          </cell>
          <cell r="L5" t="str">
            <v>Sum of BUD</v>
          </cell>
          <cell r="M5" t="str">
            <v>Sum of YTDACT</v>
          </cell>
          <cell r="N5" t="str">
            <v>Sum of YTDBUD</v>
          </cell>
        </row>
        <row r="6">
          <cell r="C6" t="str">
            <v>BFR</v>
          </cell>
          <cell r="D6">
            <v>0</v>
          </cell>
          <cell r="E6">
            <v>0</v>
          </cell>
          <cell r="F6">
            <v>0</v>
          </cell>
          <cell r="G6">
            <v>0</v>
          </cell>
          <cell r="J6" t="str">
            <v>Transwa Division</v>
          </cell>
          <cell r="K6">
            <v>74372.819999999992</v>
          </cell>
          <cell r="L6">
            <v>47897</v>
          </cell>
          <cell r="M6">
            <v>849340.33000000007</v>
          </cell>
          <cell r="N6">
            <v>601092</v>
          </cell>
        </row>
        <row r="7">
          <cell r="C7" t="str">
            <v>BGE</v>
          </cell>
          <cell r="D7">
            <v>355.5</v>
          </cell>
          <cell r="E7">
            <v>244</v>
          </cell>
          <cell r="F7">
            <v>7272.2200000000012</v>
          </cell>
          <cell r="G7">
            <v>3073</v>
          </cell>
          <cell r="J7" t="str">
            <v>Executive Services</v>
          </cell>
          <cell r="K7">
            <v>2172.1000000000004</v>
          </cell>
          <cell r="L7">
            <v>0</v>
          </cell>
          <cell r="M7">
            <v>19626.649999999998</v>
          </cell>
          <cell r="N7">
            <v>0</v>
          </cell>
        </row>
        <row r="8">
          <cell r="C8" t="str">
            <v>BKA</v>
          </cell>
          <cell r="D8">
            <v>1060.1099999999999</v>
          </cell>
          <cell r="E8">
            <v>1375</v>
          </cell>
          <cell r="F8">
            <v>19127.780000000002</v>
          </cell>
          <cell r="G8">
            <v>17272</v>
          </cell>
          <cell r="J8" t="str">
            <v>Finance &amp; Contracts Division</v>
          </cell>
          <cell r="K8">
            <v>1785</v>
          </cell>
          <cell r="L8">
            <v>0</v>
          </cell>
          <cell r="M8">
            <v>2620.4600000000005</v>
          </cell>
          <cell r="N8">
            <v>0</v>
          </cell>
        </row>
        <row r="9">
          <cell r="C9" t="str">
            <v>BLS</v>
          </cell>
          <cell r="D9">
            <v>0</v>
          </cell>
          <cell r="E9">
            <v>0</v>
          </cell>
          <cell r="F9">
            <v>0</v>
          </cell>
          <cell r="G9">
            <v>0</v>
          </cell>
          <cell r="J9" t="str">
            <v>People &amp; Organisational Development Division</v>
          </cell>
          <cell r="K9">
            <v>1143</v>
          </cell>
          <cell r="L9">
            <v>5499</v>
          </cell>
          <cell r="M9">
            <v>60303.94</v>
          </cell>
          <cell r="N9">
            <v>69000</v>
          </cell>
        </row>
        <row r="10">
          <cell r="C10" t="str">
            <v>BMI</v>
          </cell>
          <cell r="D10">
            <v>0</v>
          </cell>
          <cell r="E10">
            <v>0</v>
          </cell>
          <cell r="F10">
            <v>0</v>
          </cell>
          <cell r="G10">
            <v>0</v>
          </cell>
          <cell r="J10" t="str">
            <v>Safety &amp; Strategy Division</v>
          </cell>
          <cell r="K10">
            <v>0</v>
          </cell>
          <cell r="L10">
            <v>0</v>
          </cell>
          <cell r="M10">
            <v>1952.99</v>
          </cell>
          <cell r="N10">
            <v>0</v>
          </cell>
        </row>
        <row r="11">
          <cell r="C11" t="str">
            <v>BNO</v>
          </cell>
          <cell r="D11">
            <v>0</v>
          </cell>
          <cell r="E11">
            <v>0</v>
          </cell>
          <cell r="F11">
            <v>2598.39</v>
          </cell>
          <cell r="G11">
            <v>0</v>
          </cell>
          <cell r="J11" t="str">
            <v>Infrastructure Planning &amp; Land Services Division</v>
          </cell>
          <cell r="K11">
            <v>0</v>
          </cell>
          <cell r="L11">
            <v>0</v>
          </cell>
          <cell r="M11">
            <v>2443.37</v>
          </cell>
          <cell r="N11">
            <v>0</v>
          </cell>
        </row>
        <row r="12">
          <cell r="C12" t="str">
            <v>BPA</v>
          </cell>
          <cell r="D12">
            <v>0</v>
          </cell>
          <cell r="E12">
            <v>0</v>
          </cell>
          <cell r="F12">
            <v>0</v>
          </cell>
          <cell r="G12">
            <v>0</v>
          </cell>
          <cell r="J12" t="str">
            <v>Network &amp; Infrastructure Division</v>
          </cell>
          <cell r="K12">
            <v>188507.86</v>
          </cell>
          <cell r="L12">
            <v>144781</v>
          </cell>
          <cell r="M12">
            <v>2121785.35</v>
          </cell>
          <cell r="N12">
            <v>1562884</v>
          </cell>
        </row>
        <row r="13">
          <cell r="C13" t="str">
            <v>BTP</v>
          </cell>
          <cell r="D13">
            <v>7606.12</v>
          </cell>
          <cell r="E13">
            <v>12993</v>
          </cell>
          <cell r="F13">
            <v>105703.83</v>
          </cell>
          <cell r="G13">
            <v>163076</v>
          </cell>
          <cell r="J13" t="str">
            <v>Transperth Train Operations Division</v>
          </cell>
          <cell r="K13">
            <v>309824.18</v>
          </cell>
          <cell r="L13">
            <v>714041</v>
          </cell>
          <cell r="M13">
            <v>6521300.1899999995</v>
          </cell>
          <cell r="N13">
            <v>8428500</v>
          </cell>
        </row>
        <row r="14">
          <cell r="C14" t="str">
            <v>DFG</v>
          </cell>
          <cell r="D14">
            <v>0</v>
          </cell>
          <cell r="E14">
            <v>0</v>
          </cell>
          <cell r="F14">
            <v>0</v>
          </cell>
          <cell r="G14">
            <v>0</v>
          </cell>
          <cell r="J14" t="str">
            <v>Transperth &amp; Regional Bus Services Division</v>
          </cell>
          <cell r="K14">
            <v>18897.440000000002</v>
          </cell>
          <cell r="L14">
            <v>0</v>
          </cell>
          <cell r="M14">
            <v>174542.61000000002</v>
          </cell>
          <cell r="N14">
            <v>61505</v>
          </cell>
        </row>
        <row r="15">
          <cell r="C15" t="str">
            <v>DFM</v>
          </cell>
          <cell r="D15">
            <v>0</v>
          </cell>
          <cell r="E15">
            <v>0</v>
          </cell>
          <cell r="F15">
            <v>0</v>
          </cell>
          <cell r="G15">
            <v>0</v>
          </cell>
          <cell r="J15" t="str">
            <v>Major Projects Division</v>
          </cell>
          <cell r="K15">
            <v>1022.93</v>
          </cell>
          <cell r="L15">
            <v>0</v>
          </cell>
          <cell r="M15">
            <v>30439.68</v>
          </cell>
          <cell r="N15">
            <v>0</v>
          </cell>
        </row>
        <row r="16">
          <cell r="C16" t="str">
            <v>DFP</v>
          </cell>
          <cell r="D16">
            <v>0</v>
          </cell>
          <cell r="E16">
            <v>0</v>
          </cell>
          <cell r="F16">
            <v>0</v>
          </cell>
          <cell r="G16">
            <v>0</v>
          </cell>
          <cell r="J16" t="str">
            <v>School Bus Services</v>
          </cell>
          <cell r="K16">
            <v>17365.240000000002</v>
          </cell>
          <cell r="L16">
            <v>2300</v>
          </cell>
          <cell r="M16">
            <v>33058.559999999998</v>
          </cell>
          <cell r="N16">
            <v>27600</v>
          </cell>
        </row>
        <row r="17">
          <cell r="C17" t="str">
            <v>DFW</v>
          </cell>
          <cell r="D17">
            <v>0</v>
          </cell>
          <cell r="E17">
            <v>0</v>
          </cell>
          <cell r="F17">
            <v>0</v>
          </cell>
          <cell r="G17">
            <v>0</v>
          </cell>
        </row>
        <row r="18">
          <cell r="C18" t="str">
            <v>DIC</v>
          </cell>
          <cell r="D18">
            <v>0</v>
          </cell>
          <cell r="E18">
            <v>0</v>
          </cell>
          <cell r="F18">
            <v>0</v>
          </cell>
          <cell r="G18">
            <v>0</v>
          </cell>
        </row>
        <row r="19">
          <cell r="C19" t="str">
            <v>DIU</v>
          </cell>
          <cell r="D19">
            <v>0</v>
          </cell>
          <cell r="E19">
            <v>0</v>
          </cell>
          <cell r="F19">
            <v>0</v>
          </cell>
          <cell r="G19">
            <v>0</v>
          </cell>
        </row>
        <row r="20">
          <cell r="C20" t="str">
            <v>DNC</v>
          </cell>
          <cell r="D20">
            <v>0</v>
          </cell>
          <cell r="E20">
            <v>0</v>
          </cell>
          <cell r="F20">
            <v>0</v>
          </cell>
          <cell r="G20">
            <v>0</v>
          </cell>
        </row>
        <row r="21">
          <cell r="C21" t="str">
            <v>DNU</v>
          </cell>
          <cell r="D21">
            <v>0</v>
          </cell>
          <cell r="E21">
            <v>0</v>
          </cell>
          <cell r="F21">
            <v>0</v>
          </cell>
          <cell r="G21">
            <v>0</v>
          </cell>
        </row>
        <row r="22">
          <cell r="C22" t="str">
            <v>EPW</v>
          </cell>
          <cell r="D22">
            <v>220.26</v>
          </cell>
          <cell r="E22">
            <v>479</v>
          </cell>
          <cell r="F22">
            <v>7852.9599999999991</v>
          </cell>
          <cell r="G22">
            <v>5748</v>
          </cell>
        </row>
        <row r="23">
          <cell r="C23" t="str">
            <v>EPY</v>
          </cell>
          <cell r="D23">
            <v>0</v>
          </cell>
          <cell r="E23">
            <v>0</v>
          </cell>
          <cell r="F23">
            <v>0</v>
          </cell>
          <cell r="G23">
            <v>0</v>
          </cell>
        </row>
        <row r="24">
          <cell r="C24" t="str">
            <v>EXU</v>
          </cell>
          <cell r="D24">
            <v>0</v>
          </cell>
          <cell r="E24">
            <v>0</v>
          </cell>
          <cell r="F24">
            <v>0</v>
          </cell>
          <cell r="G24">
            <v>0</v>
          </cell>
        </row>
        <row r="25">
          <cell r="C25" t="str">
            <v>FAC</v>
          </cell>
          <cell r="D25">
            <v>1785</v>
          </cell>
          <cell r="E25">
            <v>0</v>
          </cell>
          <cell r="F25">
            <v>2620.4600000000005</v>
          </cell>
          <cell r="G25">
            <v>0</v>
          </cell>
        </row>
        <row r="26">
          <cell r="C26" t="str">
            <v>FRP</v>
          </cell>
          <cell r="D26">
            <v>0</v>
          </cell>
          <cell r="E26">
            <v>0</v>
          </cell>
          <cell r="F26">
            <v>0</v>
          </cell>
          <cell r="G26">
            <v>0</v>
          </cell>
        </row>
        <row r="27">
          <cell r="C27" t="str">
            <v>FSC</v>
          </cell>
          <cell r="D27">
            <v>0</v>
          </cell>
          <cell r="E27">
            <v>0</v>
          </cell>
          <cell r="F27">
            <v>0</v>
          </cell>
          <cell r="G27">
            <v>0</v>
          </cell>
        </row>
        <row r="28">
          <cell r="C28" t="str">
            <v>FTP</v>
          </cell>
          <cell r="D28">
            <v>0</v>
          </cell>
          <cell r="E28">
            <v>0</v>
          </cell>
          <cell r="F28">
            <v>0</v>
          </cell>
          <cell r="G28">
            <v>0</v>
          </cell>
        </row>
        <row r="29">
          <cell r="C29" t="str">
            <v>FUF</v>
          </cell>
          <cell r="D29">
            <v>0</v>
          </cell>
          <cell r="E29">
            <v>0</v>
          </cell>
          <cell r="F29">
            <v>0</v>
          </cell>
          <cell r="G29">
            <v>0</v>
          </cell>
        </row>
        <row r="30">
          <cell r="C30" t="str">
            <v>GLD</v>
          </cell>
          <cell r="D30">
            <v>0</v>
          </cell>
          <cell r="E30">
            <v>0</v>
          </cell>
          <cell r="F30">
            <v>0</v>
          </cell>
          <cell r="G30">
            <v>0</v>
          </cell>
        </row>
        <row r="31">
          <cell r="C31" t="str">
            <v>HRP</v>
          </cell>
          <cell r="D31">
            <v>0</v>
          </cell>
          <cell r="E31">
            <v>0</v>
          </cell>
          <cell r="F31">
            <v>1110.8400000000001</v>
          </cell>
          <cell r="G31">
            <v>0</v>
          </cell>
        </row>
        <row r="32">
          <cell r="C32" t="str">
            <v>IFP</v>
          </cell>
          <cell r="D32">
            <v>0</v>
          </cell>
          <cell r="E32">
            <v>0</v>
          </cell>
          <cell r="F32">
            <v>-0.03</v>
          </cell>
          <cell r="G32">
            <v>0</v>
          </cell>
        </row>
        <row r="33">
          <cell r="C33" t="str">
            <v>MCI</v>
          </cell>
          <cell r="D33">
            <v>0</v>
          </cell>
          <cell r="E33">
            <v>0</v>
          </cell>
          <cell r="F33">
            <v>1638.91</v>
          </cell>
          <cell r="G33">
            <v>0</v>
          </cell>
        </row>
        <row r="34">
          <cell r="C34" t="str">
            <v>MCP</v>
          </cell>
          <cell r="D34">
            <v>0</v>
          </cell>
          <cell r="E34">
            <v>0</v>
          </cell>
          <cell r="F34">
            <v>0</v>
          </cell>
          <cell r="G34">
            <v>0</v>
          </cell>
        </row>
        <row r="35">
          <cell r="C35" t="str">
            <v>MEC</v>
          </cell>
          <cell r="D35">
            <v>0</v>
          </cell>
          <cell r="E35">
            <v>0</v>
          </cell>
          <cell r="F35">
            <v>176.47</v>
          </cell>
          <cell r="G35">
            <v>0</v>
          </cell>
        </row>
        <row r="36">
          <cell r="C36" t="str">
            <v>MIV</v>
          </cell>
          <cell r="D36">
            <v>0</v>
          </cell>
          <cell r="E36">
            <v>0</v>
          </cell>
          <cell r="F36">
            <v>0</v>
          </cell>
          <cell r="G36">
            <v>0</v>
          </cell>
        </row>
        <row r="37">
          <cell r="C37" t="str">
            <v>MLD</v>
          </cell>
          <cell r="D37">
            <v>0</v>
          </cell>
          <cell r="E37">
            <v>0</v>
          </cell>
          <cell r="F37">
            <v>701.52</v>
          </cell>
          <cell r="G37">
            <v>0</v>
          </cell>
        </row>
        <row r="38">
          <cell r="C38" t="str">
            <v>MPU</v>
          </cell>
          <cell r="D38">
            <v>0</v>
          </cell>
          <cell r="E38">
            <v>0</v>
          </cell>
          <cell r="F38">
            <v>1952.99</v>
          </cell>
          <cell r="G38">
            <v>0</v>
          </cell>
        </row>
        <row r="39">
          <cell r="C39" t="str">
            <v>MSG</v>
          </cell>
          <cell r="D39">
            <v>0</v>
          </cell>
          <cell r="E39">
            <v>0</v>
          </cell>
          <cell r="F39">
            <v>0</v>
          </cell>
          <cell r="G39">
            <v>0</v>
          </cell>
        </row>
        <row r="40">
          <cell r="C40" t="str">
            <v>MSS</v>
          </cell>
          <cell r="D40">
            <v>1143</v>
          </cell>
          <cell r="E40">
            <v>5499</v>
          </cell>
          <cell r="F40">
            <v>55722.12</v>
          </cell>
          <cell r="G40">
            <v>69000</v>
          </cell>
        </row>
        <row r="41">
          <cell r="C41" t="str">
            <v>NAD</v>
          </cell>
          <cell r="D41">
            <v>0</v>
          </cell>
          <cell r="E41">
            <v>0</v>
          </cell>
          <cell r="F41">
            <v>0</v>
          </cell>
          <cell r="G41">
            <v>0</v>
          </cell>
        </row>
        <row r="42">
          <cell r="C42" t="str">
            <v>NCC</v>
          </cell>
          <cell r="D42">
            <v>0</v>
          </cell>
          <cell r="E42">
            <v>0</v>
          </cell>
          <cell r="F42">
            <v>0</v>
          </cell>
          <cell r="G42">
            <v>0</v>
          </cell>
        </row>
        <row r="43">
          <cell r="C43" t="str">
            <v>NCM</v>
          </cell>
          <cell r="D43">
            <v>0</v>
          </cell>
          <cell r="E43">
            <v>0</v>
          </cell>
          <cell r="F43">
            <v>0</v>
          </cell>
          <cell r="G43">
            <v>0</v>
          </cell>
        </row>
        <row r="44">
          <cell r="C44" t="str">
            <v>NCO</v>
          </cell>
          <cell r="D44">
            <v>7339.61</v>
          </cell>
          <cell r="E44">
            <v>6250</v>
          </cell>
          <cell r="F44">
            <v>119373.75</v>
          </cell>
          <cell r="G44">
            <v>75000</v>
          </cell>
        </row>
        <row r="45">
          <cell r="C45" t="str">
            <v>NCP</v>
          </cell>
          <cell r="D45">
            <v>0</v>
          </cell>
          <cell r="E45">
            <v>0</v>
          </cell>
          <cell r="F45">
            <v>0</v>
          </cell>
          <cell r="G45">
            <v>0</v>
          </cell>
        </row>
        <row r="46">
          <cell r="C46" t="str">
            <v>NMC</v>
          </cell>
          <cell r="D46">
            <v>0</v>
          </cell>
          <cell r="E46">
            <v>0</v>
          </cell>
          <cell r="F46">
            <v>11698.34</v>
          </cell>
          <cell r="G46">
            <v>0</v>
          </cell>
        </row>
        <row r="47">
          <cell r="C47" t="str">
            <v>NMP</v>
          </cell>
          <cell r="D47">
            <v>1022.93</v>
          </cell>
          <cell r="E47">
            <v>0</v>
          </cell>
          <cell r="F47">
            <v>30439.68</v>
          </cell>
          <cell r="G47">
            <v>0</v>
          </cell>
        </row>
        <row r="48">
          <cell r="C48" t="str">
            <v>NPT</v>
          </cell>
          <cell r="D48">
            <v>0</v>
          </cell>
          <cell r="E48">
            <v>0</v>
          </cell>
          <cell r="F48">
            <v>0</v>
          </cell>
          <cell r="G48">
            <v>0</v>
          </cell>
        </row>
        <row r="49">
          <cell r="C49" t="str">
            <v>NRS</v>
          </cell>
          <cell r="D49">
            <v>0</v>
          </cell>
          <cell r="E49">
            <v>0</v>
          </cell>
          <cell r="F49">
            <v>-376.31</v>
          </cell>
          <cell r="G49">
            <v>0</v>
          </cell>
        </row>
        <row r="50">
          <cell r="C50" t="str">
            <v>NSG</v>
          </cell>
          <cell r="D50">
            <v>0</v>
          </cell>
          <cell r="E50">
            <v>0</v>
          </cell>
          <cell r="F50">
            <v>12847.1</v>
          </cell>
          <cell r="G50">
            <v>0</v>
          </cell>
        </row>
        <row r="51">
          <cell r="C51" t="str">
            <v>NSI</v>
          </cell>
          <cell r="D51">
            <v>1435.33</v>
          </cell>
          <cell r="E51">
            <v>320</v>
          </cell>
          <cell r="F51">
            <v>68149.55</v>
          </cell>
          <cell r="G51">
            <v>3840</v>
          </cell>
        </row>
        <row r="52">
          <cell r="C52" t="str">
            <v>NSM</v>
          </cell>
          <cell r="D52">
            <v>988.26</v>
          </cell>
          <cell r="E52">
            <v>2000</v>
          </cell>
          <cell r="F52">
            <v>31077.31</v>
          </cell>
          <cell r="G52">
            <v>24000</v>
          </cell>
        </row>
        <row r="53">
          <cell r="C53" t="str">
            <v>NSQ</v>
          </cell>
          <cell r="D53">
            <v>0</v>
          </cell>
          <cell r="E53">
            <v>1286</v>
          </cell>
          <cell r="F53">
            <v>0</v>
          </cell>
          <cell r="G53">
            <v>15410</v>
          </cell>
        </row>
        <row r="54">
          <cell r="C54" t="str">
            <v>PAD</v>
          </cell>
          <cell r="D54">
            <v>2885.8999999999996</v>
          </cell>
          <cell r="E54">
            <v>3745</v>
          </cell>
          <cell r="F54">
            <v>58890.790000000008</v>
          </cell>
          <cell r="G54">
            <v>47009</v>
          </cell>
        </row>
        <row r="55">
          <cell r="C55" t="str">
            <v>PAL</v>
          </cell>
          <cell r="D55">
            <v>444.19</v>
          </cell>
          <cell r="E55">
            <v>141</v>
          </cell>
          <cell r="F55">
            <v>2347.87</v>
          </cell>
          <cell r="G55">
            <v>1680</v>
          </cell>
        </row>
        <row r="56">
          <cell r="C56" t="str">
            <v>PAU</v>
          </cell>
          <cell r="D56">
            <v>1158.1200000000003</v>
          </cell>
          <cell r="E56">
            <v>2960</v>
          </cell>
          <cell r="F56">
            <v>46285.240000000005</v>
          </cell>
          <cell r="G56">
            <v>37200</v>
          </cell>
        </row>
        <row r="57">
          <cell r="C57" t="str">
            <v>PCA</v>
          </cell>
          <cell r="D57">
            <v>0</v>
          </cell>
          <cell r="E57">
            <v>0</v>
          </cell>
          <cell r="F57">
            <v>2638.25</v>
          </cell>
          <cell r="G57">
            <v>0</v>
          </cell>
        </row>
        <row r="58">
          <cell r="C58" t="str">
            <v>PDT</v>
          </cell>
          <cell r="D58">
            <v>0</v>
          </cell>
          <cell r="E58">
            <v>0</v>
          </cell>
          <cell r="F58">
            <v>0</v>
          </cell>
          <cell r="G58">
            <v>0</v>
          </cell>
        </row>
        <row r="59">
          <cell r="C59" t="str">
            <v>PEP</v>
          </cell>
          <cell r="D59">
            <v>0</v>
          </cell>
          <cell r="E59">
            <v>0</v>
          </cell>
          <cell r="F59">
            <v>0</v>
          </cell>
          <cell r="G59">
            <v>0</v>
          </cell>
        </row>
        <row r="60">
          <cell r="C60" t="str">
            <v>PFA</v>
          </cell>
          <cell r="D60">
            <v>0</v>
          </cell>
          <cell r="E60">
            <v>0</v>
          </cell>
          <cell r="F60">
            <v>564.54</v>
          </cell>
          <cell r="G60">
            <v>0</v>
          </cell>
        </row>
        <row r="61">
          <cell r="C61" t="str">
            <v>PFM</v>
          </cell>
          <cell r="D61">
            <v>2056.5500000000002</v>
          </cell>
          <cell r="E61">
            <v>0</v>
          </cell>
          <cell r="F61">
            <v>20225.61</v>
          </cell>
          <cell r="G61">
            <v>0</v>
          </cell>
        </row>
        <row r="62">
          <cell r="C62" t="str">
            <v>PIP</v>
          </cell>
          <cell r="D62">
            <v>0</v>
          </cell>
          <cell r="E62">
            <v>0</v>
          </cell>
          <cell r="F62">
            <v>0</v>
          </cell>
          <cell r="G62">
            <v>0</v>
          </cell>
        </row>
        <row r="63">
          <cell r="C63" t="str">
            <v>POD</v>
          </cell>
          <cell r="D63">
            <v>0</v>
          </cell>
          <cell r="E63">
            <v>0</v>
          </cell>
          <cell r="F63">
            <v>0</v>
          </cell>
          <cell r="G63">
            <v>0</v>
          </cell>
        </row>
        <row r="64">
          <cell r="C64" t="str">
            <v>PPR</v>
          </cell>
          <cell r="D64">
            <v>16891.259999999998</v>
          </cell>
          <cell r="E64">
            <v>6958</v>
          </cell>
          <cell r="F64">
            <v>137152.28</v>
          </cell>
          <cell r="G64">
            <v>87320</v>
          </cell>
        </row>
        <row r="65">
          <cell r="C65" t="str">
            <v>PRT</v>
          </cell>
          <cell r="D65">
            <v>130.02000000000001</v>
          </cell>
          <cell r="E65">
            <v>0</v>
          </cell>
          <cell r="F65">
            <v>1328.7800000000002</v>
          </cell>
          <cell r="G65">
            <v>0</v>
          </cell>
        </row>
        <row r="66">
          <cell r="C66" t="str">
            <v>PSD</v>
          </cell>
          <cell r="D66">
            <v>10404.880000000001</v>
          </cell>
          <cell r="E66">
            <v>0</v>
          </cell>
          <cell r="F66">
            <v>35314.519999999997</v>
          </cell>
          <cell r="G66">
            <v>0</v>
          </cell>
        </row>
        <row r="67">
          <cell r="C67" t="str">
            <v>PSM</v>
          </cell>
          <cell r="D67">
            <v>0</v>
          </cell>
          <cell r="E67">
            <v>0</v>
          </cell>
          <cell r="F67">
            <v>0</v>
          </cell>
          <cell r="G67">
            <v>0</v>
          </cell>
        </row>
        <row r="68">
          <cell r="C68" t="str">
            <v>PSP</v>
          </cell>
          <cell r="D68">
            <v>0</v>
          </cell>
          <cell r="E68">
            <v>0</v>
          </cell>
          <cell r="F68">
            <v>554.11</v>
          </cell>
          <cell r="G68">
            <v>0</v>
          </cell>
        </row>
        <row r="69">
          <cell r="C69" t="str">
            <v>PTB</v>
          </cell>
          <cell r="D69">
            <v>6305.99</v>
          </cell>
          <cell r="E69">
            <v>0</v>
          </cell>
          <cell r="F69">
            <v>48130.140000000007</v>
          </cell>
          <cell r="G69">
            <v>0</v>
          </cell>
        </row>
        <row r="70">
          <cell r="C70" t="str">
            <v>PTM</v>
          </cell>
          <cell r="D70">
            <v>0</v>
          </cell>
          <cell r="E70">
            <v>0</v>
          </cell>
          <cell r="F70">
            <v>3778.1</v>
          </cell>
          <cell r="G70">
            <v>0</v>
          </cell>
        </row>
        <row r="71">
          <cell r="C71" t="str">
            <v>PUB</v>
          </cell>
          <cell r="D71">
            <v>0</v>
          </cell>
          <cell r="E71">
            <v>0</v>
          </cell>
          <cell r="F71">
            <v>62008.560000000005</v>
          </cell>
          <cell r="G71">
            <v>61505</v>
          </cell>
        </row>
        <row r="72">
          <cell r="C72" t="str">
            <v>RAT</v>
          </cell>
          <cell r="D72">
            <v>0</v>
          </cell>
          <cell r="E72">
            <v>0</v>
          </cell>
          <cell r="F72">
            <v>0</v>
          </cell>
          <cell r="G72">
            <v>0</v>
          </cell>
        </row>
        <row r="73">
          <cell r="C73" t="str">
            <v>RCO</v>
          </cell>
          <cell r="D73">
            <v>37123.660000000003</v>
          </cell>
          <cell r="E73">
            <v>15218</v>
          </cell>
          <cell r="F73">
            <v>396500.38</v>
          </cell>
          <cell r="G73">
            <v>191000</v>
          </cell>
        </row>
        <row r="74">
          <cell r="C74" t="str">
            <v>REC</v>
          </cell>
          <cell r="D74">
            <v>0</v>
          </cell>
          <cell r="E74">
            <v>0</v>
          </cell>
          <cell r="F74">
            <v>568.41999999999996</v>
          </cell>
          <cell r="G74">
            <v>0</v>
          </cell>
        </row>
        <row r="75">
          <cell r="C75" t="str">
            <v>REG</v>
          </cell>
          <cell r="D75">
            <v>0</v>
          </cell>
          <cell r="E75">
            <v>0</v>
          </cell>
          <cell r="F75">
            <v>0</v>
          </cell>
          <cell r="G75">
            <v>0</v>
          </cell>
        </row>
        <row r="76">
          <cell r="C76" t="str">
            <v>RFA</v>
          </cell>
          <cell r="D76">
            <v>0</v>
          </cell>
          <cell r="E76">
            <v>0</v>
          </cell>
          <cell r="F76">
            <v>0</v>
          </cell>
          <cell r="G76">
            <v>0</v>
          </cell>
        </row>
        <row r="77">
          <cell r="C77" t="str">
            <v>RIP</v>
          </cell>
          <cell r="D77">
            <v>0</v>
          </cell>
          <cell r="E77">
            <v>0</v>
          </cell>
          <cell r="F77">
            <v>2071.5700000000002</v>
          </cell>
          <cell r="G77">
            <v>0</v>
          </cell>
        </row>
        <row r="78">
          <cell r="C78" t="str">
            <v>SAF</v>
          </cell>
          <cell r="D78">
            <v>0</v>
          </cell>
          <cell r="E78">
            <v>0</v>
          </cell>
          <cell r="F78">
            <v>0</v>
          </cell>
          <cell r="G78">
            <v>0</v>
          </cell>
        </row>
        <row r="79">
          <cell r="C79" t="str">
            <v>SAM</v>
          </cell>
          <cell r="D79">
            <v>2172.1000000000004</v>
          </cell>
          <cell r="E79">
            <v>0</v>
          </cell>
          <cell r="F79">
            <v>17987.739999999998</v>
          </cell>
          <cell r="G79">
            <v>0</v>
          </cell>
        </row>
        <row r="80">
          <cell r="C80" t="str">
            <v>SBS</v>
          </cell>
          <cell r="D80">
            <v>17365.240000000002</v>
          </cell>
          <cell r="E80">
            <v>2300</v>
          </cell>
          <cell r="F80">
            <v>33058.559999999998</v>
          </cell>
          <cell r="G80">
            <v>27600</v>
          </cell>
        </row>
        <row r="81">
          <cell r="C81" t="str">
            <v>SEC</v>
          </cell>
          <cell r="D81">
            <v>0</v>
          </cell>
          <cell r="E81">
            <v>0</v>
          </cell>
          <cell r="F81">
            <v>2024.5700000000002</v>
          </cell>
          <cell r="G81">
            <v>0</v>
          </cell>
        </row>
        <row r="82">
          <cell r="C82" t="str">
            <v>TLU</v>
          </cell>
          <cell r="D82">
            <v>0</v>
          </cell>
          <cell r="E82">
            <v>0</v>
          </cell>
          <cell r="F82">
            <v>371.83</v>
          </cell>
          <cell r="G82">
            <v>0</v>
          </cell>
        </row>
        <row r="83">
          <cell r="C83" t="str">
            <v>UAM</v>
          </cell>
          <cell r="D83">
            <v>0</v>
          </cell>
          <cell r="E83">
            <v>1096</v>
          </cell>
          <cell r="F83">
            <v>11644.01</v>
          </cell>
          <cell r="G83">
            <v>13130</v>
          </cell>
        </row>
        <row r="84">
          <cell r="C84" t="str">
            <v>UCL</v>
          </cell>
          <cell r="D84">
            <v>0</v>
          </cell>
          <cell r="E84">
            <v>0</v>
          </cell>
          <cell r="F84">
            <v>0</v>
          </cell>
          <cell r="G84">
            <v>0</v>
          </cell>
        </row>
        <row r="85">
          <cell r="C85" t="str">
            <v>UCO</v>
          </cell>
          <cell r="D85">
            <v>19726.410000000003</v>
          </cell>
          <cell r="E85">
            <v>11103</v>
          </cell>
          <cell r="F85">
            <v>138942.26</v>
          </cell>
          <cell r="G85">
            <v>153236</v>
          </cell>
        </row>
        <row r="86">
          <cell r="C86" t="str">
            <v>UCP</v>
          </cell>
          <cell r="D86">
            <v>16513.080000000002</v>
          </cell>
          <cell r="E86">
            <v>0</v>
          </cell>
          <cell r="F86">
            <v>90459.87</v>
          </cell>
          <cell r="G86">
            <v>0</v>
          </cell>
        </row>
        <row r="87">
          <cell r="C87" t="str">
            <v>UCS</v>
          </cell>
          <cell r="D87">
            <v>7706.23</v>
          </cell>
          <cell r="E87">
            <v>8633</v>
          </cell>
          <cell r="F87">
            <v>147517.60000000006</v>
          </cell>
          <cell r="G87">
            <v>103596</v>
          </cell>
        </row>
        <row r="88">
          <cell r="C88" t="str">
            <v>UCT</v>
          </cell>
          <cell r="D88">
            <v>1735.4</v>
          </cell>
          <cell r="E88">
            <v>2730</v>
          </cell>
          <cell r="F88">
            <v>17370.099999999999</v>
          </cell>
          <cell r="G88">
            <v>32760</v>
          </cell>
        </row>
        <row r="89">
          <cell r="C89" t="str">
            <v>UCU</v>
          </cell>
          <cell r="D89">
            <v>38589.22</v>
          </cell>
          <cell r="E89">
            <v>118763</v>
          </cell>
          <cell r="F89">
            <v>1194708.7099999997</v>
          </cell>
          <cell r="G89">
            <v>1491000</v>
          </cell>
        </row>
        <row r="90">
          <cell r="C90" t="str">
            <v>UDE</v>
          </cell>
          <cell r="D90">
            <v>0</v>
          </cell>
          <cell r="E90">
            <v>0</v>
          </cell>
          <cell r="F90">
            <v>0</v>
          </cell>
          <cell r="G90">
            <v>0</v>
          </cell>
        </row>
        <row r="91">
          <cell r="C91" t="str">
            <v>UDR</v>
          </cell>
          <cell r="D91">
            <v>0</v>
          </cell>
          <cell r="E91">
            <v>0</v>
          </cell>
          <cell r="F91">
            <v>0</v>
          </cell>
          <cell r="G91">
            <v>0</v>
          </cell>
        </row>
        <row r="92">
          <cell r="C92" t="str">
            <v>UEC</v>
          </cell>
          <cell r="D92">
            <v>2119.1400000000003</v>
          </cell>
          <cell r="E92">
            <v>3580</v>
          </cell>
          <cell r="F92">
            <v>49805.750000000007</v>
          </cell>
          <cell r="G92">
            <v>42850</v>
          </cell>
        </row>
        <row r="93">
          <cell r="C93" t="str">
            <v>UEO</v>
          </cell>
          <cell r="D93">
            <v>59430.94</v>
          </cell>
          <cell r="E93">
            <v>49500</v>
          </cell>
          <cell r="F93">
            <v>630690.54000000015</v>
          </cell>
          <cell r="G93">
            <v>438000</v>
          </cell>
        </row>
        <row r="94">
          <cell r="C94" t="str">
            <v>UES</v>
          </cell>
          <cell r="D94">
            <v>9042.18</v>
          </cell>
          <cell r="E94">
            <v>20833</v>
          </cell>
          <cell r="F94">
            <v>105455.01999999999</v>
          </cell>
          <cell r="G94">
            <v>199996</v>
          </cell>
        </row>
        <row r="95">
          <cell r="C95" t="str">
            <v>UHO</v>
          </cell>
          <cell r="D95">
            <v>579.66000000000008</v>
          </cell>
          <cell r="E95">
            <v>540</v>
          </cell>
          <cell r="F95">
            <v>6258.5400000000009</v>
          </cell>
          <cell r="G95">
            <v>6000</v>
          </cell>
        </row>
        <row r="96">
          <cell r="C96" t="str">
            <v>UMA</v>
          </cell>
          <cell r="D96">
            <v>0</v>
          </cell>
          <cell r="E96">
            <v>0</v>
          </cell>
          <cell r="F96">
            <v>0</v>
          </cell>
          <cell r="G96">
            <v>0</v>
          </cell>
        </row>
        <row r="97">
          <cell r="C97" t="str">
            <v>UMB</v>
          </cell>
          <cell r="D97">
            <v>0</v>
          </cell>
          <cell r="E97">
            <v>0</v>
          </cell>
          <cell r="F97">
            <v>0</v>
          </cell>
          <cell r="G97">
            <v>0</v>
          </cell>
        </row>
        <row r="98">
          <cell r="C98" t="str">
            <v>UMD</v>
          </cell>
          <cell r="D98">
            <v>0</v>
          </cell>
          <cell r="E98">
            <v>0</v>
          </cell>
          <cell r="F98">
            <v>3550</v>
          </cell>
          <cell r="G98">
            <v>0</v>
          </cell>
        </row>
        <row r="99">
          <cell r="C99" t="str">
            <v>UME</v>
          </cell>
          <cell r="D99">
            <v>0</v>
          </cell>
          <cell r="E99">
            <v>0</v>
          </cell>
          <cell r="F99">
            <v>1928.9200000000019</v>
          </cell>
          <cell r="G99">
            <v>10000</v>
          </cell>
        </row>
        <row r="100">
          <cell r="C100" t="str">
            <v>UML</v>
          </cell>
          <cell r="D100">
            <v>0</v>
          </cell>
          <cell r="E100">
            <v>0</v>
          </cell>
          <cell r="F100">
            <v>0</v>
          </cell>
          <cell r="G100">
            <v>0</v>
          </cell>
        </row>
        <row r="101">
          <cell r="C101" t="str">
            <v>UMO</v>
          </cell>
          <cell r="D101">
            <v>0</v>
          </cell>
          <cell r="E101">
            <v>250</v>
          </cell>
          <cell r="F101">
            <v>1492.27</v>
          </cell>
          <cell r="G101">
            <v>3000</v>
          </cell>
        </row>
        <row r="102">
          <cell r="C102" t="str">
            <v>UMP</v>
          </cell>
          <cell r="D102">
            <v>0</v>
          </cell>
          <cell r="E102">
            <v>0</v>
          </cell>
          <cell r="F102">
            <v>0</v>
          </cell>
          <cell r="G102">
            <v>0</v>
          </cell>
        </row>
        <row r="103">
          <cell r="C103" t="str">
            <v>UMS</v>
          </cell>
          <cell r="D103">
            <v>4132.09</v>
          </cell>
          <cell r="E103">
            <v>4516</v>
          </cell>
          <cell r="F103">
            <v>83836.820000000007</v>
          </cell>
          <cell r="G103">
            <v>54245</v>
          </cell>
        </row>
        <row r="104">
          <cell r="C104" t="str">
            <v>UMT</v>
          </cell>
          <cell r="D104">
            <v>55583.95</v>
          </cell>
          <cell r="E104">
            <v>137352</v>
          </cell>
          <cell r="F104">
            <v>1536222.4</v>
          </cell>
          <cell r="G104">
            <v>1520000</v>
          </cell>
        </row>
        <row r="105">
          <cell r="C105" t="str">
            <v>UMU</v>
          </cell>
          <cell r="D105">
            <v>0</v>
          </cell>
          <cell r="E105">
            <v>0</v>
          </cell>
          <cell r="F105">
            <v>1003.5</v>
          </cell>
          <cell r="G105">
            <v>0</v>
          </cell>
        </row>
        <row r="106">
          <cell r="C106" t="str">
            <v>URB</v>
          </cell>
          <cell r="D106">
            <v>0</v>
          </cell>
          <cell r="E106">
            <v>0</v>
          </cell>
          <cell r="F106">
            <v>0</v>
          </cell>
          <cell r="G106">
            <v>0</v>
          </cell>
        </row>
        <row r="107">
          <cell r="C107" t="str">
            <v>URE</v>
          </cell>
          <cell r="D107">
            <v>0</v>
          </cell>
          <cell r="E107">
            <v>0</v>
          </cell>
          <cell r="F107">
            <v>0</v>
          </cell>
          <cell r="G107">
            <v>0</v>
          </cell>
        </row>
        <row r="108">
          <cell r="C108" t="str">
            <v>USE</v>
          </cell>
          <cell r="D108">
            <v>215071.34999999998</v>
          </cell>
          <cell r="E108">
            <v>457136</v>
          </cell>
          <cell r="F108">
            <v>3781614.77</v>
          </cell>
          <cell r="G108">
            <v>5408500</v>
          </cell>
        </row>
        <row r="109">
          <cell r="C109" t="str">
            <v>USI</v>
          </cell>
          <cell r="D109">
            <v>58118.93</v>
          </cell>
          <cell r="E109">
            <v>32455</v>
          </cell>
          <cell r="F109">
            <v>585138.75000000023</v>
          </cell>
          <cell r="G109">
            <v>391073</v>
          </cell>
        </row>
        <row r="110">
          <cell r="C110" t="str">
            <v>USS</v>
          </cell>
          <cell r="D110">
            <v>0</v>
          </cell>
          <cell r="E110">
            <v>0</v>
          </cell>
          <cell r="F110">
            <v>4823.01</v>
          </cell>
          <cell r="G110">
            <v>0</v>
          </cell>
        </row>
        <row r="111">
          <cell r="C111" t="str">
            <v>UTP</v>
          </cell>
          <cell r="D111">
            <v>0</v>
          </cell>
          <cell r="E111">
            <v>0</v>
          </cell>
          <cell r="F111">
            <v>0</v>
          </cell>
          <cell r="G111">
            <v>0</v>
          </cell>
        </row>
        <row r="112">
          <cell r="C112">
            <v>0</v>
          </cell>
          <cell r="D112">
            <v>0</v>
          </cell>
          <cell r="E112">
            <v>0</v>
          </cell>
          <cell r="F112">
            <v>0</v>
          </cell>
          <cell r="G112">
            <v>0</v>
          </cell>
        </row>
        <row r="113">
          <cell r="C113">
            <v>0</v>
          </cell>
          <cell r="D113">
            <v>0</v>
          </cell>
          <cell r="E113">
            <v>0</v>
          </cell>
          <cell r="F113">
            <v>0</v>
          </cell>
          <cell r="G113">
            <v>0</v>
          </cell>
        </row>
        <row r="114">
          <cell r="C114">
            <v>0</v>
          </cell>
          <cell r="D114">
            <v>0</v>
          </cell>
          <cell r="E114">
            <v>0</v>
          </cell>
          <cell r="F114">
            <v>0</v>
          </cell>
          <cell r="G114">
            <v>0</v>
          </cell>
        </row>
        <row r="115">
          <cell r="C115">
            <v>0</v>
          </cell>
          <cell r="D115">
            <v>0</v>
          </cell>
          <cell r="E115">
            <v>0</v>
          </cell>
          <cell r="F115">
            <v>0</v>
          </cell>
          <cell r="G115">
            <v>0</v>
          </cell>
        </row>
        <row r="116">
          <cell r="C116">
            <v>0</v>
          </cell>
          <cell r="D116">
            <v>0</v>
          </cell>
          <cell r="E116">
            <v>0</v>
          </cell>
          <cell r="F116">
            <v>0</v>
          </cell>
          <cell r="G11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 Tracking Form"/>
      <sheetName val="ConsolidationAdjustment"/>
      <sheetName val="Statement of Financial Position"/>
      <sheetName val="June 20 TSC Note"/>
      <sheetName val="TSC Global Query Assets"/>
      <sheetName val="Borrowings TSC"/>
      <sheetName val="TSC Global Query Liab"/>
      <sheetName val="June 20 FI"/>
      <sheetName val="June 20 FI Tiers"/>
      <sheetName val="June 2019 TSC NOte"/>
      <sheetName val="June 19 Email"/>
      <sheetName val="June 19 FI"/>
      <sheetName val="June 19 FI Tiers"/>
      <sheetName val="Supporting Doc"/>
      <sheetName val="Email Approval"/>
      <sheetName val="COA"/>
      <sheetName val="Other"/>
      <sheetName val="schedule accounts"/>
      <sheetName val="Schedule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Buildings at cost  (WDV)</v>
          </cell>
          <cell r="B2" t="str">
            <v>Buildings other than dwellings at cost (WDV)</v>
          </cell>
          <cell r="C2" t="str">
            <v>PPE &amp; NCAHFS Reconciliation</v>
          </cell>
          <cell r="D2" t="str">
            <v>Adj may be required</v>
          </cell>
        </row>
        <row r="3">
          <cell r="A3" t="str">
            <v>Buildings at fair value (WDV)</v>
          </cell>
          <cell r="B3" t="str">
            <v>Buildings other than dwellings at fair value (WDV)</v>
          </cell>
          <cell r="C3" t="str">
            <v>PPE &amp; NCAHFS Reconciliation</v>
          </cell>
          <cell r="D3" t="str">
            <v>Adj may be required</v>
          </cell>
        </row>
        <row r="4">
          <cell r="A4" t="str">
            <v>Buildings Sub-Total..</v>
          </cell>
          <cell r="B4" t="str">
            <v>Buildings Sub-Total..</v>
          </cell>
          <cell r="C4" t="str">
            <v>PPE &amp; NCAHFS Reconciliation</v>
          </cell>
          <cell r="D4" t="str">
            <v>Adj may be required</v>
          </cell>
        </row>
        <row r="5">
          <cell r="A5" t="str">
            <v>Buses at cost (WDV)</v>
          </cell>
          <cell r="B5" t="str">
            <v>Buses at cost (WDV)</v>
          </cell>
          <cell r="C5" t="str">
            <v>PPE &amp; NCAHFS Reconciliation</v>
          </cell>
          <cell r="D5" t="str">
            <v>Adj may be required</v>
          </cell>
        </row>
        <row r="6">
          <cell r="A6" t="str">
            <v>Buses at fair value (WDV)</v>
          </cell>
          <cell r="B6" t="str">
            <v>Buses at fair value (WDV)</v>
          </cell>
          <cell r="C6" t="str">
            <v>PPE &amp; NCAHFS Reconciliation</v>
          </cell>
          <cell r="D6" t="str">
            <v>Adj may be required</v>
          </cell>
        </row>
        <row r="7">
          <cell r="A7" t="str">
            <v>Dwellings at cost (WDV)</v>
          </cell>
          <cell r="B7" t="str">
            <v>Dwellings at cost (WDV)</v>
          </cell>
          <cell r="C7" t="str">
            <v>PPE &amp; NCAHFS Reconciliation</v>
          </cell>
          <cell r="D7" t="str">
            <v>Adj may be required</v>
          </cell>
        </row>
        <row r="8">
          <cell r="A8" t="str">
            <v>Dwellings at fair value (WDV)</v>
          </cell>
          <cell r="B8" t="str">
            <v>Dwellings at fair value (WDV)</v>
          </cell>
          <cell r="C8" t="str">
            <v>PPE &amp; NCAHFS Reconciliation</v>
          </cell>
          <cell r="D8" t="str">
            <v>Adj may be required</v>
          </cell>
        </row>
        <row r="9">
          <cell r="A9" t="str">
            <v>Electricity generation  Sub-Total.</v>
          </cell>
          <cell r="B9" t="str">
            <v>Electricity generation  Sub-Total.</v>
          </cell>
          <cell r="C9" t="str">
            <v>PPE &amp; NCAHFS Reconciliation</v>
          </cell>
          <cell r="D9" t="str">
            <v>Adj may be required</v>
          </cell>
        </row>
        <row r="10">
          <cell r="A10" t="str">
            <v>Electricity Generation &amp; Distribution at cost (WDV</v>
          </cell>
          <cell r="B10" t="str">
            <v>Electricity Generation &amp; Distribution at cost (WDV)</v>
          </cell>
          <cell r="C10" t="str">
            <v>PPE &amp; NCAHFS Reconciliation</v>
          </cell>
          <cell r="D10" t="str">
            <v>Adj may be required</v>
          </cell>
        </row>
        <row r="11">
          <cell r="A11" t="str">
            <v>Electricity Generation &amp; Distribution at fair valu</v>
          </cell>
          <cell r="B11" t="str">
            <v>Electricity Generation &amp; Distribution at fair value (WDV)</v>
          </cell>
          <cell r="C11" t="str">
            <v>PPE &amp; NCAHFS Reconciliation</v>
          </cell>
          <cell r="D11" t="str">
            <v>Adj may be required</v>
          </cell>
        </row>
        <row r="12">
          <cell r="A12" t="str">
            <v>Fixed Assets Under Construction at cost (WDV)</v>
          </cell>
          <cell r="B12" t="str">
            <v>Fixed Assets Under Construction at cost (WDV)</v>
          </cell>
          <cell r="C12" t="str">
            <v>PPE &amp; NCAHFS Reconciliation</v>
          </cell>
          <cell r="D12" t="str">
            <v>Adj may be required</v>
          </cell>
        </row>
        <row r="13">
          <cell r="A13" t="str">
            <v>Fixed Assets Under Construction Sub-Total.</v>
          </cell>
          <cell r="B13" t="str">
            <v>Fixed Assets Under Construction Sub-Total.</v>
          </cell>
          <cell r="C13" t="str">
            <v>PPE &amp; NCAHFS Reconciliation</v>
          </cell>
          <cell r="D13" t="str">
            <v>Adj may be required</v>
          </cell>
        </row>
        <row r="14">
          <cell r="A14" t="str">
            <v>Gas Distribution at cost (WDV)</v>
          </cell>
          <cell r="B14" t="str">
            <v>Gas Distribution at cost (WDV)</v>
          </cell>
          <cell r="C14" t="str">
            <v>PPE &amp; NCAHFS Reconciliation</v>
          </cell>
          <cell r="D14" t="str">
            <v>Adj may be required</v>
          </cell>
        </row>
        <row r="15">
          <cell r="A15" t="str">
            <v>Infrastructure at cost (WDV)</v>
          </cell>
          <cell r="B15" t="str">
            <v>Infrastructure at cost (WDV)</v>
          </cell>
          <cell r="C15" t="str">
            <v>PPE &amp; NCAHFS Reconciliation</v>
          </cell>
          <cell r="D15" t="str">
            <v>Adj may be required</v>
          </cell>
        </row>
        <row r="16">
          <cell r="A16" t="str">
            <v>Infrastructure at fair value (WDV)</v>
          </cell>
          <cell r="B16" t="str">
            <v>Infrastructure at fair value (WDV)</v>
          </cell>
          <cell r="C16" t="str">
            <v>PPE &amp; NCAHFS Reconciliation</v>
          </cell>
          <cell r="D16" t="str">
            <v>Adj may be required</v>
          </cell>
        </row>
        <row r="17">
          <cell r="A17" t="str">
            <v>Land (at cost).</v>
          </cell>
          <cell r="B17" t="str">
            <v>Land (at cost).</v>
          </cell>
          <cell r="C17" t="str">
            <v>PPE &amp; NCAHFS Reconciliation</v>
          </cell>
          <cell r="D17" t="str">
            <v>Adj may be required</v>
          </cell>
        </row>
        <row r="18">
          <cell r="A18" t="str">
            <v>Land (at fair value).</v>
          </cell>
          <cell r="B18" t="str">
            <v>Land (at fair value).</v>
          </cell>
          <cell r="C18" t="str">
            <v>PPE &amp; NCAHFS Reconciliation</v>
          </cell>
          <cell r="D18" t="str">
            <v>Adj may be required</v>
          </cell>
        </row>
        <row r="19">
          <cell r="A19" t="str">
            <v>Land Acquired for Roadworks (at cost).</v>
          </cell>
          <cell r="B19" t="str">
            <v>Land Acquired for Roadworks (at cost).</v>
          </cell>
          <cell r="C19" t="str">
            <v>PPE &amp; NCAHFS Reconciliation</v>
          </cell>
          <cell r="D19" t="str">
            <v>Adj may be required</v>
          </cell>
        </row>
        <row r="20">
          <cell r="A20" t="str">
            <v>Land Acquired for Roadworks (at fair value).</v>
          </cell>
          <cell r="B20" t="str">
            <v>Land Acquired for Roadworks (at fair value).</v>
          </cell>
          <cell r="C20" t="str">
            <v>PPE &amp; NCAHFS Reconciliation</v>
          </cell>
          <cell r="D20" t="str">
            <v>Adj may be required</v>
          </cell>
        </row>
        <row r="21">
          <cell r="A21" t="str">
            <v>Land Sub-Total..</v>
          </cell>
          <cell r="B21" t="str">
            <v>Land Sub-Total..</v>
          </cell>
          <cell r="C21" t="str">
            <v>PPE &amp; NCAHFS Reconciliation</v>
          </cell>
          <cell r="D21" t="str">
            <v>Adj may be required</v>
          </cell>
        </row>
        <row r="22">
          <cell r="A22" t="str">
            <v>Land Under Roads (at fair value).</v>
          </cell>
          <cell r="B22" t="str">
            <v>Land Under Roads (at fair value).</v>
          </cell>
          <cell r="C22" t="str">
            <v>PPE &amp; NCAHFS Reconciliation</v>
          </cell>
          <cell r="D22" t="str">
            <v>Adj may be required</v>
          </cell>
        </row>
        <row r="23">
          <cell r="A23" t="str">
            <v>Land under roads Sub-Total.</v>
          </cell>
          <cell r="B23" t="str">
            <v>Land under roads Sub-Total.</v>
          </cell>
          <cell r="C23" t="str">
            <v>PPE &amp; NCAHFS Reconciliation</v>
          </cell>
          <cell r="D23" t="str">
            <v>Adj may be required</v>
          </cell>
        </row>
        <row r="24">
          <cell r="A24" t="str">
            <v>Leased Buildings at cost (WDV)</v>
          </cell>
          <cell r="B24" t="str">
            <v>Leased buildings other than dwellings at cost (WDV)</v>
          </cell>
          <cell r="C24" t="str">
            <v>PPE &amp; NCAHFS Reconciliation</v>
          </cell>
          <cell r="D24" t="str">
            <v>Adj may be required</v>
          </cell>
        </row>
        <row r="25">
          <cell r="A25" t="str">
            <v>Leased Buildings at fair value (WDV)</v>
          </cell>
          <cell r="B25" t="str">
            <v>Leased buildings other than dwellings at fair value (WDV)</v>
          </cell>
          <cell r="C25" t="str">
            <v>PPE &amp; NCAHFS Reconciliation</v>
          </cell>
          <cell r="D25" t="str">
            <v>Adj may be required</v>
          </cell>
        </row>
        <row r="26">
          <cell r="A26" t="str">
            <v>Leased Dwellings at cost (WDV)</v>
          </cell>
          <cell r="B26" t="str">
            <v>Leased Dwellings at cost (WDV)</v>
          </cell>
          <cell r="C26" t="str">
            <v>PPE &amp; NCAHFS Reconciliation</v>
          </cell>
          <cell r="D26" t="str">
            <v>Adj may be required</v>
          </cell>
        </row>
        <row r="27">
          <cell r="A27" t="str">
            <v>Leased Dwellings at fair value (WDV)</v>
          </cell>
          <cell r="B27" t="str">
            <v>Leased Dwellings at fair value (WDV)</v>
          </cell>
          <cell r="C27" t="str">
            <v>PPE &amp; NCAHFS Reconciliation</v>
          </cell>
          <cell r="D27" t="str">
            <v>Adj may be required</v>
          </cell>
        </row>
        <row r="28">
          <cell r="A28" t="str">
            <v>Leased Motor Vehicles at cost (WDV)</v>
          </cell>
          <cell r="B28" t="str">
            <v>Leased Motor Vehicles at cost (WDV)</v>
          </cell>
          <cell r="C28" t="str">
            <v>PPE &amp; NCAHFS Reconciliation</v>
          </cell>
          <cell r="D28" t="str">
            <v>Adj may be required</v>
          </cell>
        </row>
        <row r="29">
          <cell r="A29" t="str">
            <v>Leased Motor Vehicles at fair value (WDV)</v>
          </cell>
          <cell r="B29" t="str">
            <v>Leased Motor Vehicles at fair value (WDV)</v>
          </cell>
          <cell r="C29" t="str">
            <v>PPE &amp; NCAHFS Reconciliation</v>
          </cell>
          <cell r="D29" t="str">
            <v>Adj may be required</v>
          </cell>
        </row>
        <row r="30">
          <cell r="A30" t="str">
            <v>Leased Office Equipment at cost (WDV)</v>
          </cell>
          <cell r="B30" t="str">
            <v>Leased Office Equipment at cost (WDV)</v>
          </cell>
          <cell r="C30" t="str">
            <v>PPE &amp; NCAHFS Reconciliation</v>
          </cell>
          <cell r="D30" t="str">
            <v>Adj may be required</v>
          </cell>
        </row>
        <row r="31">
          <cell r="A31" t="str">
            <v>Leased Office Equipment at fair value (WDV)</v>
          </cell>
          <cell r="B31" t="str">
            <v>Leased Office Equipment at fair value (WDV)</v>
          </cell>
          <cell r="C31" t="str">
            <v>PPE &amp; NCAHFS Reconciliation</v>
          </cell>
          <cell r="D31" t="str">
            <v>Adj may be required</v>
          </cell>
        </row>
        <row r="32">
          <cell r="A32" t="str">
            <v>Leased Office Equipment etc at cost (WDV)</v>
          </cell>
          <cell r="B32" t="str">
            <v>Leased info, computer and telecommunications equip at cost (WDV)</v>
          </cell>
          <cell r="C32" t="str">
            <v>PPE &amp; NCAHFS Reconciliation</v>
          </cell>
          <cell r="D32" t="str">
            <v>Adj may be required</v>
          </cell>
        </row>
        <row r="33">
          <cell r="A33" t="str">
            <v>Leased Office Equipment etc at fair value (WDV)</v>
          </cell>
          <cell r="B33" t="str">
            <v>Leased info, computer and telecommunications equip at fair value (WDV)</v>
          </cell>
          <cell r="C33" t="str">
            <v>PPE &amp; NCAHFS Reconciliation</v>
          </cell>
          <cell r="D33" t="str">
            <v>Adj may be required</v>
          </cell>
        </row>
        <row r="34">
          <cell r="A34" t="str">
            <v>Leased Plant &amp; Equipment at cost (WDV)</v>
          </cell>
          <cell r="B34" t="str">
            <v>Leased Plant &amp; Equipment at cost (WDV)</v>
          </cell>
          <cell r="C34" t="str">
            <v>PPE &amp; NCAHFS Reconciliation</v>
          </cell>
          <cell r="D34" t="str">
            <v>Adj may be required</v>
          </cell>
        </row>
        <row r="35">
          <cell r="A35" t="str">
            <v>Leased Plant &amp; Equipment at fair value (WDV)</v>
          </cell>
          <cell r="B35" t="str">
            <v>Leased Plant &amp; Equipment at fair value (WDV)</v>
          </cell>
          <cell r="C35" t="str">
            <v>PPE &amp; NCAHFS Reconciliation</v>
          </cell>
          <cell r="D35" t="str">
            <v>Adj may be required</v>
          </cell>
        </row>
        <row r="36">
          <cell r="A36" t="str">
            <v>Motor Vehicles at cost (WDV)</v>
          </cell>
          <cell r="B36" t="str">
            <v>Motor Vehicles at cost (WDV)</v>
          </cell>
          <cell r="C36" t="str">
            <v>PPE &amp; NCAHFS Reconciliation</v>
          </cell>
          <cell r="D36" t="str">
            <v>Adj may be required</v>
          </cell>
        </row>
        <row r="37">
          <cell r="A37" t="str">
            <v>Motor Vehicles at fair value (WDV)</v>
          </cell>
          <cell r="B37" t="str">
            <v>Motor Vehicles at fair value (WDV)</v>
          </cell>
          <cell r="C37" t="str">
            <v>PPE &amp; NCAHFS Reconciliation</v>
          </cell>
          <cell r="D37" t="str">
            <v>Adj may be required</v>
          </cell>
        </row>
        <row r="38">
          <cell r="A38" t="str">
            <v>NCAHFS Sub-Total..</v>
          </cell>
          <cell r="B38" t="str">
            <v>NCAHFS Sub-Total..</v>
          </cell>
          <cell r="C38" t="str">
            <v>PPE &amp; NCAHFS Reconciliation</v>
          </cell>
          <cell r="D38" t="str">
            <v>Adj may be required</v>
          </cell>
        </row>
        <row r="39">
          <cell r="A39" t="str">
            <v>Non-Current Assets Classified as held for sale - L</v>
          </cell>
          <cell r="B39" t="str">
            <v>Non-Current Assets Classified as held for sale - Land (WDV)</v>
          </cell>
          <cell r="C39" t="str">
            <v>PPE &amp; NCAHFS Reconciliation</v>
          </cell>
          <cell r="D39" t="str">
            <v>Adj may be required</v>
          </cell>
        </row>
        <row r="40">
          <cell r="A40" t="str">
            <v>Non-Current Assets Classified as Held-for-Sale - O</v>
          </cell>
          <cell r="B40" t="str">
            <v>Non-Current Assets Classified as Held-for-Sale - Other (WDV)</v>
          </cell>
          <cell r="C40" t="str">
            <v>PPE &amp; NCAHFS Reconciliation</v>
          </cell>
          <cell r="D40" t="str">
            <v>Adj may be required</v>
          </cell>
        </row>
        <row r="41">
          <cell r="A41" t="str">
            <v>Office Equipment at cost (WDV)</v>
          </cell>
          <cell r="B41" t="str">
            <v>Office Equipment at cost (WDV)</v>
          </cell>
          <cell r="C41" t="str">
            <v>PPE &amp; NCAHFS Reconciliation</v>
          </cell>
          <cell r="D41" t="str">
            <v>Adj may be required</v>
          </cell>
        </row>
        <row r="42">
          <cell r="A42" t="str">
            <v>Office Equipment at fair value (WDV)</v>
          </cell>
          <cell r="B42" t="str">
            <v>Office Equipment at fair value (WDV)</v>
          </cell>
          <cell r="C42" t="str">
            <v>PPE &amp; NCAHFS Reconciliation</v>
          </cell>
          <cell r="D42" t="str">
            <v>Adj may be required</v>
          </cell>
        </row>
        <row r="43">
          <cell r="A43" t="str">
            <v>Office Equipment, Computers etc at cost (WDV)</v>
          </cell>
          <cell r="B43" t="str">
            <v>Info, computer and telecommunications equip at cost (WDV)</v>
          </cell>
          <cell r="C43" t="str">
            <v>PPE &amp; NCAHFS Reconciliation</v>
          </cell>
          <cell r="D43" t="str">
            <v>Adj may be required</v>
          </cell>
        </row>
        <row r="44">
          <cell r="A44" t="str">
            <v>Office Equipment, Computers etc at fair value (WDV</v>
          </cell>
          <cell r="B44" t="str">
            <v>Info, computer and telecommunications equip at fair value (WDV)</v>
          </cell>
          <cell r="C44" t="str">
            <v>PPE &amp; NCAHFS Reconciliation</v>
          </cell>
          <cell r="D44" t="str">
            <v>Adj may be required</v>
          </cell>
        </row>
        <row r="45">
          <cell r="A45" t="str">
            <v>Other Fixed Assets at cost (WDV)</v>
          </cell>
          <cell r="B45" t="str">
            <v>Other Fixed Assets at cost (WDV)</v>
          </cell>
          <cell r="C45" t="str">
            <v>PPE &amp; NCAHFS Reconciliation</v>
          </cell>
          <cell r="D45" t="str">
            <v>Adj may be required</v>
          </cell>
        </row>
        <row r="46">
          <cell r="A46" t="str">
            <v>Other Fixed Assets at fair value (WDV)</v>
          </cell>
          <cell r="B46" t="str">
            <v>Other Fixed Assets at fair value (WDV)</v>
          </cell>
          <cell r="C46" t="str">
            <v>PPE &amp; NCAHFS Reconciliation</v>
          </cell>
          <cell r="D46" t="str">
            <v>Adj may be required</v>
          </cell>
        </row>
        <row r="47">
          <cell r="A47" t="str">
            <v>Other Infrastructure Sub-Total.</v>
          </cell>
          <cell r="B47" t="str">
            <v>Other Infrastructure Sub-Total.</v>
          </cell>
          <cell r="C47" t="str">
            <v>PPE &amp; NCAHFS Reconciliation</v>
          </cell>
          <cell r="D47" t="str">
            <v>Adj may be required</v>
          </cell>
        </row>
        <row r="48">
          <cell r="A48" t="str">
            <v>Plant &amp; Equipment - Rolling Stock at cost (WDV)</v>
          </cell>
          <cell r="B48" t="str">
            <v>Plant &amp; Equipment - Rolling Stock at cost (WDV)</v>
          </cell>
          <cell r="C48" t="str">
            <v>PPE &amp; NCAHFS Reconciliation</v>
          </cell>
          <cell r="D48" t="str">
            <v>Adj may be required</v>
          </cell>
        </row>
        <row r="49">
          <cell r="A49" t="str">
            <v>Plant &amp; Equipment - Rolling Stock at fair value (W</v>
          </cell>
          <cell r="B49" t="str">
            <v>Plant &amp; Equipment - Rolling Stock at fair value (WDV)</v>
          </cell>
          <cell r="C49" t="str">
            <v>PPE &amp; NCAHFS Reconciliation</v>
          </cell>
          <cell r="D49" t="str">
            <v>Adj may be required</v>
          </cell>
        </row>
        <row r="50">
          <cell r="A50" t="str">
            <v>Plant &amp; Equipment and Other Sub-Total..</v>
          </cell>
          <cell r="B50" t="str">
            <v>Plant &amp; Equipment and Other Sub-Total..</v>
          </cell>
          <cell r="C50" t="str">
            <v>PPE &amp; NCAHFS Reconciliation</v>
          </cell>
          <cell r="D50" t="str">
            <v>Adj may be required</v>
          </cell>
        </row>
        <row r="51">
          <cell r="A51" t="str">
            <v>Plant &amp; Equipment at cost (WDV)</v>
          </cell>
          <cell r="B51" t="str">
            <v>Plant &amp; Equipment at cost (WDV)</v>
          </cell>
          <cell r="C51" t="str">
            <v>PPE &amp; NCAHFS Reconciliation</v>
          </cell>
          <cell r="D51" t="str">
            <v>Adj may be required</v>
          </cell>
        </row>
        <row r="52">
          <cell r="A52" t="str">
            <v>Plant &amp; Equipment at fair value (WDV)</v>
          </cell>
          <cell r="B52" t="str">
            <v>Plant &amp; Equipment at fair value (WDV)</v>
          </cell>
          <cell r="C52" t="str">
            <v>PPE &amp; NCAHFS Reconciliation</v>
          </cell>
          <cell r="D52" t="str">
            <v>Adj may be required</v>
          </cell>
        </row>
        <row r="53">
          <cell r="A53" t="str">
            <v>Road Infrastructure  Sub-Total.</v>
          </cell>
          <cell r="B53" t="str">
            <v>Road Infrastructure  Sub-Total.</v>
          </cell>
          <cell r="C53" t="str">
            <v>PPE &amp; NCAHFS Reconciliation</v>
          </cell>
          <cell r="D53" t="str">
            <v>Adj may be required</v>
          </cell>
        </row>
        <row r="54">
          <cell r="A54" t="str">
            <v>Road Infrastructure at fair value (WDV)</v>
          </cell>
          <cell r="B54" t="str">
            <v>Road Infrastructure at fair value (WDV)</v>
          </cell>
          <cell r="C54" t="str">
            <v>PPE &amp; NCAHFS Reconciliation</v>
          </cell>
          <cell r="D54" t="str">
            <v>Adj may be required</v>
          </cell>
        </row>
        <row r="55">
          <cell r="A55" t="str">
            <v>Water System Assets at cost  (WDV)</v>
          </cell>
          <cell r="B55" t="str">
            <v>Water System Assets at cost  (WDV)</v>
          </cell>
          <cell r="C55" t="str">
            <v>PPE &amp; NCAHFS Reconciliation</v>
          </cell>
          <cell r="D55" t="str">
            <v>Adj may be required</v>
          </cell>
        </row>
        <row r="56">
          <cell r="A56" t="str">
            <v>Water System Assets at fair value  (WDV)</v>
          </cell>
          <cell r="B56" t="str">
            <v>Water System Assets at fair value  (WDV)</v>
          </cell>
          <cell r="C56" t="str">
            <v>PPE &amp; NCAHFS Reconciliation</v>
          </cell>
          <cell r="D56" t="str">
            <v>Adj may be required</v>
          </cell>
        </row>
        <row r="57">
          <cell r="A57" t="str">
            <v>Water System Asstes  Sub-Total.</v>
          </cell>
          <cell r="B57" t="str">
            <v>Water System Assets  Sub-Total.</v>
          </cell>
          <cell r="C57" t="str">
            <v>PPE &amp; NCAHFS Reconciliation</v>
          </cell>
          <cell r="D57" t="str">
            <v>Adj may be required</v>
          </cell>
        </row>
        <row r="58">
          <cell r="A58">
            <v>551000001</v>
          </cell>
          <cell r="B58" t="str">
            <v>Depreciation of Fixed Assets</v>
          </cell>
          <cell r="C58" t="str">
            <v>PPE &amp; NCAHFS Reconciliation</v>
          </cell>
          <cell r="D58" t="str">
            <v>Adj may be required</v>
          </cell>
        </row>
        <row r="59">
          <cell r="A59">
            <v>119000001</v>
          </cell>
          <cell r="B59" t="str">
            <v>Non-Current Assets Classified as Held-for-Sale - Land</v>
          </cell>
          <cell r="C59" t="str">
            <v>PPE &amp; NCAHFS Reconciliation</v>
          </cell>
          <cell r="D59" t="str">
            <v>Adj may be required</v>
          </cell>
        </row>
        <row r="60">
          <cell r="A60">
            <v>119000002</v>
          </cell>
          <cell r="B60" t="str">
            <v>Non-Current Assets Classified as Held-for-Sale - Other</v>
          </cell>
          <cell r="C60" t="str">
            <v>PPE &amp; NCAHFS Reconciliation</v>
          </cell>
          <cell r="D60" t="str">
            <v>Adj may be required</v>
          </cell>
        </row>
        <row r="61">
          <cell r="A61">
            <v>119100001</v>
          </cell>
          <cell r="B61" t="str">
            <v>Accum Impair Losses - Non-Current Assets Held-for-Sale - Land</v>
          </cell>
          <cell r="C61" t="str">
            <v>PPE &amp; NCAHFS Reconciliation</v>
          </cell>
          <cell r="D61" t="str">
            <v>Adj may be required</v>
          </cell>
        </row>
        <row r="62">
          <cell r="A62">
            <v>119100002</v>
          </cell>
          <cell r="B62" t="str">
            <v>Accum Impair Losses - Non-Current Assets Held-for-Sale - Other</v>
          </cell>
          <cell r="C62" t="str">
            <v>PPE &amp; NCAHFS Reconciliation</v>
          </cell>
          <cell r="D62" t="str">
            <v>Adj may be required</v>
          </cell>
        </row>
        <row r="63">
          <cell r="A63">
            <v>125100001</v>
          </cell>
          <cell r="B63" t="str">
            <v>Land (at cost)</v>
          </cell>
          <cell r="C63" t="str">
            <v>PPE &amp; NCAHFS Reconciliation</v>
          </cell>
          <cell r="D63" t="str">
            <v>Adj may be required</v>
          </cell>
        </row>
        <row r="64">
          <cell r="A64">
            <v>125100002</v>
          </cell>
          <cell r="B64" t="str">
            <v>Land (at valuation)</v>
          </cell>
          <cell r="C64" t="str">
            <v>PPE &amp; NCAHFS Reconciliation</v>
          </cell>
          <cell r="D64" t="str">
            <v>Adj may be required</v>
          </cell>
        </row>
        <row r="65">
          <cell r="A65">
            <v>125100004</v>
          </cell>
          <cell r="B65" t="str">
            <v>Land (at fair value)</v>
          </cell>
          <cell r="C65" t="str">
            <v>PPE &amp; NCAHFS Reconciliation</v>
          </cell>
          <cell r="D65" t="str">
            <v>Adj may be required</v>
          </cell>
        </row>
        <row r="66">
          <cell r="A66">
            <v>125200001</v>
          </cell>
          <cell r="B66" t="str">
            <v>Land Acquired for Roadworks (at cost)</v>
          </cell>
          <cell r="C66" t="str">
            <v>PPE &amp; NCAHFS Reconciliation</v>
          </cell>
          <cell r="D66" t="str">
            <v>Adj may be required</v>
          </cell>
        </row>
        <row r="67">
          <cell r="A67">
            <v>125200004</v>
          </cell>
          <cell r="B67" t="str">
            <v>Land Acquired for Roadworks (at fair value)</v>
          </cell>
          <cell r="C67" t="str">
            <v>PPE &amp; NCAHFS Reconciliation</v>
          </cell>
          <cell r="D67" t="str">
            <v>Adj may be required</v>
          </cell>
        </row>
        <row r="68">
          <cell r="A68">
            <v>125300001</v>
          </cell>
          <cell r="B68" t="str">
            <v>Land Under Roads (at fair value)</v>
          </cell>
          <cell r="C68" t="str">
            <v>PPE &amp; NCAHFS Reconciliation</v>
          </cell>
          <cell r="D68" t="str">
            <v>Adj may be required</v>
          </cell>
        </row>
        <row r="69">
          <cell r="A69">
            <v>126100001</v>
          </cell>
          <cell r="B69" t="str">
            <v>Buildings other than dwellings (at cost)</v>
          </cell>
          <cell r="C69" t="str">
            <v>PPE &amp; NCAHFS Reconciliation</v>
          </cell>
          <cell r="D69" t="str">
            <v>Adj may be required</v>
          </cell>
        </row>
        <row r="70">
          <cell r="A70">
            <v>126100002</v>
          </cell>
          <cell r="B70" t="str">
            <v>Buildings other than dwellings (at valuation)</v>
          </cell>
          <cell r="C70" t="str">
            <v>PPE &amp; NCAHFS Reconciliation</v>
          </cell>
          <cell r="D70" t="str">
            <v>Adj may be required</v>
          </cell>
        </row>
        <row r="71">
          <cell r="A71">
            <v>126100004</v>
          </cell>
          <cell r="B71" t="str">
            <v>Buildings other than dwellings (at fair value)</v>
          </cell>
          <cell r="C71" t="str">
            <v>PPE &amp; NCAHFS Reconciliation</v>
          </cell>
          <cell r="D71" t="str">
            <v>Adj may be required</v>
          </cell>
        </row>
        <row r="72">
          <cell r="A72">
            <v>126200001</v>
          </cell>
          <cell r="B72" t="str">
            <v>Leased buildings other than dwellings (at cost)</v>
          </cell>
          <cell r="C72" t="str">
            <v>PPE &amp; NCAHFS Reconciliation</v>
          </cell>
          <cell r="D72" t="str">
            <v>Adj may be required</v>
          </cell>
        </row>
        <row r="73">
          <cell r="A73">
            <v>126200004</v>
          </cell>
          <cell r="B73" t="str">
            <v>Leased buildings other than dwellings (at fair value)</v>
          </cell>
          <cell r="C73" t="str">
            <v>PPE &amp; NCAHFS Reconciliation</v>
          </cell>
          <cell r="D73" t="str">
            <v>Adj may be required</v>
          </cell>
        </row>
        <row r="74">
          <cell r="A74">
            <v>126300001</v>
          </cell>
          <cell r="B74" t="str">
            <v>Accum depn buildings other than dwellings (at cost)</v>
          </cell>
          <cell r="C74" t="str">
            <v>PPE &amp; NCAHFS Reconciliation</v>
          </cell>
          <cell r="D74" t="str">
            <v>Adj may be required</v>
          </cell>
        </row>
        <row r="75">
          <cell r="A75">
            <v>126300002</v>
          </cell>
          <cell r="B75" t="str">
            <v>Accum depn buildings other than dwellings (at valuation)</v>
          </cell>
          <cell r="C75" t="str">
            <v>PPE &amp; NCAHFS Reconciliation</v>
          </cell>
          <cell r="D75" t="str">
            <v>Adj may be required</v>
          </cell>
        </row>
        <row r="76">
          <cell r="A76">
            <v>126300003</v>
          </cell>
          <cell r="B76" t="str">
            <v>Accum amort leased buildings other than dwellings (at cost)</v>
          </cell>
          <cell r="C76" t="str">
            <v>PPE &amp; NCAHFS Reconciliation</v>
          </cell>
          <cell r="D76" t="str">
            <v>Adj may be required</v>
          </cell>
        </row>
        <row r="77">
          <cell r="A77">
            <v>126300004</v>
          </cell>
          <cell r="B77" t="str">
            <v>Accum depn buildings other than dwellings (at fair value)</v>
          </cell>
          <cell r="C77" t="str">
            <v>PPE &amp; NCAHFS Reconciliation</v>
          </cell>
          <cell r="D77" t="str">
            <v>Adj may be required</v>
          </cell>
        </row>
        <row r="78">
          <cell r="A78">
            <v>126300005</v>
          </cell>
          <cell r="B78" t="str">
            <v>Accum impairment losses buildings other than dwellings (at cost)</v>
          </cell>
          <cell r="C78" t="str">
            <v>PPE &amp; NCAHFS Reconciliation</v>
          </cell>
          <cell r="D78" t="str">
            <v>Adj may be required</v>
          </cell>
        </row>
        <row r="79">
          <cell r="A79">
            <v>126300006</v>
          </cell>
          <cell r="B79" t="str">
            <v>Accum impairment losses leased buildings other than dwellings (at cost)</v>
          </cell>
          <cell r="C79" t="str">
            <v>PPE &amp; NCAHFS Reconciliation</v>
          </cell>
          <cell r="D79" t="str">
            <v>Adj may be required</v>
          </cell>
        </row>
        <row r="80">
          <cell r="A80">
            <v>126300007</v>
          </cell>
          <cell r="B80" t="str">
            <v>Accum impairment losses buildings other than dwellings (at fair value)</v>
          </cell>
          <cell r="C80" t="str">
            <v>PPE &amp; NCAHFS Reconciliation</v>
          </cell>
          <cell r="D80" t="str">
            <v>Adj may be required</v>
          </cell>
        </row>
        <row r="81">
          <cell r="A81">
            <v>126300008</v>
          </cell>
          <cell r="B81" t="str">
            <v>Accum amort leased buildings other than dwellings (at fair value)</v>
          </cell>
          <cell r="C81" t="str">
            <v>PPE &amp; NCAHFS Reconciliation</v>
          </cell>
          <cell r="D81" t="str">
            <v>Adj may be required</v>
          </cell>
        </row>
        <row r="82">
          <cell r="A82">
            <v>126300012</v>
          </cell>
          <cell r="B82" t="str">
            <v>Accum impairment losses leased buildings other than dwellings (at fair value)</v>
          </cell>
          <cell r="C82" t="str">
            <v>PPE &amp; NCAHFS Reconciliation</v>
          </cell>
          <cell r="D82" t="str">
            <v>Adj may be required</v>
          </cell>
        </row>
        <row r="83">
          <cell r="A83">
            <v>127100001</v>
          </cell>
          <cell r="B83" t="str">
            <v>Electricity Generation &amp; Distribution (at cost)</v>
          </cell>
          <cell r="C83" t="str">
            <v>PPE &amp; NCAHFS Reconciliation</v>
          </cell>
          <cell r="D83" t="str">
            <v>Adj may be required</v>
          </cell>
        </row>
        <row r="84">
          <cell r="A84">
            <v>127100004</v>
          </cell>
          <cell r="B84" t="str">
            <v>Electricity Generation &amp; Distribution (at fair value)</v>
          </cell>
          <cell r="C84" t="str">
            <v>PPE &amp; NCAHFS Reconciliation</v>
          </cell>
          <cell r="D84" t="str">
            <v>Adj may be required</v>
          </cell>
        </row>
        <row r="85">
          <cell r="A85">
            <v>127200001</v>
          </cell>
          <cell r="B85" t="str">
            <v>Gas Distribution (at cost)</v>
          </cell>
          <cell r="C85" t="str">
            <v>PPE &amp; NCAHFS Reconciliation</v>
          </cell>
          <cell r="D85" t="str">
            <v>Adj may be required</v>
          </cell>
        </row>
        <row r="86">
          <cell r="A86">
            <v>127300001</v>
          </cell>
          <cell r="B86" t="str">
            <v>Road Infrastructure (at valuation)</v>
          </cell>
          <cell r="C86" t="str">
            <v>PPE &amp; NCAHFS Reconciliation</v>
          </cell>
          <cell r="D86" t="str">
            <v>Adj may be required</v>
          </cell>
        </row>
        <row r="87">
          <cell r="A87">
            <v>127300004</v>
          </cell>
          <cell r="B87" t="str">
            <v>Road Infrastructure (at fair value)</v>
          </cell>
          <cell r="C87" t="str">
            <v>PPE &amp; NCAHFS Reconciliation</v>
          </cell>
          <cell r="D87" t="str">
            <v>Adj may be required</v>
          </cell>
        </row>
        <row r="88">
          <cell r="A88">
            <v>127400001</v>
          </cell>
          <cell r="B88" t="str">
            <v>Water System Assets (at valuation)</v>
          </cell>
          <cell r="C88" t="str">
            <v>PPE &amp; NCAHFS Reconciliation</v>
          </cell>
          <cell r="D88" t="str">
            <v>Adj may be required</v>
          </cell>
        </row>
        <row r="89">
          <cell r="A89">
            <v>127400002</v>
          </cell>
          <cell r="B89" t="str">
            <v>Water System Assets (at cost)</v>
          </cell>
          <cell r="C89" t="str">
            <v>PPE &amp; NCAHFS Reconciliation</v>
          </cell>
          <cell r="D89" t="str">
            <v>Adj may be required</v>
          </cell>
        </row>
        <row r="90">
          <cell r="A90">
            <v>127400004</v>
          </cell>
          <cell r="B90" t="str">
            <v>Water System Assets (at fair value)</v>
          </cell>
          <cell r="C90" t="str">
            <v>PPE &amp; NCAHFS Reconciliation</v>
          </cell>
          <cell r="D90" t="str">
            <v>Adj may be required</v>
          </cell>
        </row>
        <row r="91">
          <cell r="A91">
            <v>127500001</v>
          </cell>
          <cell r="B91" t="str">
            <v>Infrastructure (at cost)</v>
          </cell>
          <cell r="C91" t="str">
            <v>PPE &amp; NCAHFS Reconciliation</v>
          </cell>
          <cell r="D91" t="str">
            <v>Adj may be required</v>
          </cell>
        </row>
        <row r="92">
          <cell r="A92">
            <v>127500002</v>
          </cell>
          <cell r="B92" t="str">
            <v>Infrastructure (at valuation)</v>
          </cell>
          <cell r="C92" t="str">
            <v>PPE &amp; NCAHFS Reconciliation</v>
          </cell>
          <cell r="D92" t="str">
            <v>Adj may be required</v>
          </cell>
        </row>
        <row r="93">
          <cell r="A93">
            <v>127500004</v>
          </cell>
          <cell r="B93" t="str">
            <v>Infrastructure (at fair value)</v>
          </cell>
          <cell r="C93" t="str">
            <v>PPE &amp; NCAHFS Reconciliation</v>
          </cell>
          <cell r="D93" t="str">
            <v>Adj may be required</v>
          </cell>
        </row>
        <row r="94">
          <cell r="A94">
            <v>127600001</v>
          </cell>
          <cell r="B94" t="str">
            <v>Accum Depn of Electricity Generation &amp; Distribution (at cost)</v>
          </cell>
          <cell r="C94" t="str">
            <v>PPE &amp; NCAHFS Reconciliation</v>
          </cell>
          <cell r="D94" t="str">
            <v>Adj may be required</v>
          </cell>
        </row>
        <row r="95">
          <cell r="A95">
            <v>127600002</v>
          </cell>
          <cell r="B95" t="str">
            <v>Accum Depn of Gas Distribution (at cost)</v>
          </cell>
          <cell r="C95" t="str">
            <v>PPE &amp; NCAHFS Reconciliation</v>
          </cell>
          <cell r="D95" t="str">
            <v>Adj may be required</v>
          </cell>
        </row>
        <row r="96">
          <cell r="A96">
            <v>127600003</v>
          </cell>
          <cell r="B96" t="str">
            <v>Accum Depn of Road Infrastructure (at valuation)</v>
          </cell>
          <cell r="C96" t="str">
            <v>PPE &amp; NCAHFS Reconciliation</v>
          </cell>
          <cell r="D96" t="str">
            <v>Adj may be required</v>
          </cell>
        </row>
        <row r="97">
          <cell r="A97">
            <v>127600004</v>
          </cell>
          <cell r="B97" t="str">
            <v>Accum Depn of Water Pipelines etc (at valuation)</v>
          </cell>
          <cell r="C97" t="str">
            <v>PPE &amp; NCAHFS Reconciliation</v>
          </cell>
          <cell r="D97" t="str">
            <v>Adj may be required</v>
          </cell>
        </row>
        <row r="98">
          <cell r="A98">
            <v>127600005</v>
          </cell>
          <cell r="B98" t="str">
            <v>Accum Depn of Infrastructure (at cost)</v>
          </cell>
          <cell r="C98" t="str">
            <v>PPE &amp; NCAHFS Reconciliation</v>
          </cell>
          <cell r="D98" t="str">
            <v>Adj may be required</v>
          </cell>
        </row>
        <row r="99">
          <cell r="A99">
            <v>127600006</v>
          </cell>
          <cell r="B99" t="str">
            <v>Accum Depn of Infrastructure (at valuation)</v>
          </cell>
          <cell r="C99" t="str">
            <v>PPE &amp; NCAHFS Reconciliation</v>
          </cell>
          <cell r="D99" t="str">
            <v>Adj may be required</v>
          </cell>
        </row>
        <row r="100">
          <cell r="A100">
            <v>127600007</v>
          </cell>
          <cell r="B100" t="str">
            <v>Accum Depn of Water Pipelines etc (at cost)</v>
          </cell>
          <cell r="C100" t="str">
            <v>PPE &amp; NCAHFS Reconciliation</v>
          </cell>
          <cell r="D100" t="str">
            <v>Adj may be required</v>
          </cell>
        </row>
        <row r="101">
          <cell r="A101">
            <v>127600008</v>
          </cell>
          <cell r="B101" t="str">
            <v>Accum Depn of Road Infrastructure (at fair value)</v>
          </cell>
          <cell r="C101" t="str">
            <v>PPE &amp; NCAHFS Reconciliation</v>
          </cell>
          <cell r="D101" t="str">
            <v>Adj may be required</v>
          </cell>
        </row>
        <row r="102">
          <cell r="A102">
            <v>127600009</v>
          </cell>
          <cell r="B102" t="str">
            <v>Accum Depn of Water Pipelines (at fair value)</v>
          </cell>
          <cell r="C102" t="str">
            <v>PPE &amp; NCAHFS Reconciliation</v>
          </cell>
          <cell r="D102" t="str">
            <v>Adj may be required</v>
          </cell>
        </row>
        <row r="103">
          <cell r="A103">
            <v>127600010</v>
          </cell>
          <cell r="B103" t="str">
            <v>Accum Depn of Infrastructure (at fair value)</v>
          </cell>
          <cell r="C103" t="str">
            <v>PPE &amp; NCAHFS Reconciliation</v>
          </cell>
          <cell r="D103" t="str">
            <v>Adj may be required</v>
          </cell>
        </row>
        <row r="104">
          <cell r="A104">
            <v>127600011</v>
          </cell>
          <cell r="B104" t="str">
            <v>Accum Impairment Losses of Electricity Generation &amp; Distr (at cost)</v>
          </cell>
          <cell r="C104" t="str">
            <v>PPE &amp; NCAHFS Reconciliation</v>
          </cell>
          <cell r="D104" t="str">
            <v>Adj may be required</v>
          </cell>
        </row>
        <row r="105">
          <cell r="A105">
            <v>127600012</v>
          </cell>
          <cell r="B105" t="str">
            <v>Accum Impairment Losses of Gas Distribution (at cost)</v>
          </cell>
          <cell r="C105" t="str">
            <v>PPE &amp; NCAHFS Reconciliation</v>
          </cell>
          <cell r="D105" t="str">
            <v>Adj may be required</v>
          </cell>
        </row>
        <row r="106">
          <cell r="A106">
            <v>127600013</v>
          </cell>
          <cell r="B106" t="str">
            <v>Accum Impairment Losses of Road Infrastructure (at fair value)</v>
          </cell>
          <cell r="C106" t="str">
            <v>PPE &amp; NCAHFS Reconciliation</v>
          </cell>
          <cell r="D106" t="str">
            <v>Adj may be required</v>
          </cell>
        </row>
        <row r="107">
          <cell r="A107">
            <v>127600014</v>
          </cell>
          <cell r="B107" t="str">
            <v>Accum Impairment Losses of Water Pipelines etc (at cost)</v>
          </cell>
          <cell r="C107" t="str">
            <v>PPE &amp; NCAHFS Reconciliation</v>
          </cell>
          <cell r="D107" t="str">
            <v>Adj may be required</v>
          </cell>
        </row>
        <row r="108">
          <cell r="A108">
            <v>127600015</v>
          </cell>
          <cell r="B108" t="str">
            <v>Accum Impairment Losses of Water Pipelines etc (at fair value)</v>
          </cell>
          <cell r="C108" t="str">
            <v>PPE &amp; NCAHFS Reconciliation</v>
          </cell>
          <cell r="D108" t="str">
            <v>Adj may be required</v>
          </cell>
        </row>
        <row r="109">
          <cell r="A109">
            <v>127600016</v>
          </cell>
          <cell r="B109" t="str">
            <v>Accum Impairment Losses of Infrastructure (at cost)</v>
          </cell>
          <cell r="C109" t="str">
            <v>PPE &amp; NCAHFS Reconciliation</v>
          </cell>
          <cell r="D109" t="str">
            <v>Adj may be required</v>
          </cell>
        </row>
        <row r="110">
          <cell r="A110">
            <v>127600017</v>
          </cell>
          <cell r="B110" t="str">
            <v>Accum Impairment Losses of Infrastructure (at fair value)</v>
          </cell>
          <cell r="C110" t="str">
            <v>PPE &amp; NCAHFS Reconciliation</v>
          </cell>
          <cell r="D110" t="str">
            <v>Adj may be required</v>
          </cell>
        </row>
        <row r="111">
          <cell r="A111">
            <v>127600018</v>
          </cell>
          <cell r="B111" t="str">
            <v>Accum Depn of Electricity Generation &amp; Distribution (at fair value)</v>
          </cell>
          <cell r="C111" t="str">
            <v>PPE &amp; NCAHFS Reconciliation</v>
          </cell>
          <cell r="D111" t="str">
            <v>Adj may be required</v>
          </cell>
        </row>
        <row r="112">
          <cell r="A112">
            <v>128100001</v>
          </cell>
          <cell r="B112" t="str">
            <v>Plant &amp; Equipment (at cost)</v>
          </cell>
          <cell r="C112" t="str">
            <v>PPE &amp; NCAHFS Reconciliation</v>
          </cell>
          <cell r="D112" t="str">
            <v>Adj may be required</v>
          </cell>
        </row>
        <row r="113">
          <cell r="A113">
            <v>128100002</v>
          </cell>
          <cell r="B113" t="str">
            <v>Plant &amp; Equipment (at valuation)</v>
          </cell>
          <cell r="C113" t="str">
            <v>PPE &amp; NCAHFS Reconciliation</v>
          </cell>
          <cell r="D113" t="str">
            <v>Adj may be required</v>
          </cell>
        </row>
        <row r="114">
          <cell r="A114">
            <v>128100004</v>
          </cell>
          <cell r="B114" t="str">
            <v>Plant &amp; equipment (at fair value)</v>
          </cell>
          <cell r="C114" t="str">
            <v>PPE &amp; NCAHFS Reconciliation</v>
          </cell>
          <cell r="D114" t="str">
            <v>Adj may be required</v>
          </cell>
        </row>
        <row r="115">
          <cell r="A115">
            <v>128200001</v>
          </cell>
          <cell r="B115" t="str">
            <v>Leased Plant &amp; Equipment (at cost)</v>
          </cell>
          <cell r="C115" t="str">
            <v>PPE &amp; NCAHFS Reconciliation</v>
          </cell>
          <cell r="D115" t="str">
            <v>Adj may be required</v>
          </cell>
        </row>
        <row r="116">
          <cell r="A116">
            <v>128200004</v>
          </cell>
          <cell r="B116" t="str">
            <v>Leased Plant &amp; Equipment (at fair value)</v>
          </cell>
          <cell r="C116" t="str">
            <v>PPE &amp; NCAHFS Reconciliation</v>
          </cell>
          <cell r="D116" t="str">
            <v>Adj may be required</v>
          </cell>
        </row>
        <row r="117">
          <cell r="A117">
            <v>128300001</v>
          </cell>
          <cell r="B117" t="str">
            <v>Plant &amp; Equipment - Rolling Stock (at cost)</v>
          </cell>
          <cell r="C117" t="str">
            <v>PPE &amp; NCAHFS Reconciliation</v>
          </cell>
          <cell r="D117" t="str">
            <v>Adj may be required</v>
          </cell>
        </row>
        <row r="118">
          <cell r="A118">
            <v>128300004</v>
          </cell>
          <cell r="B118" t="str">
            <v>Plant &amp; Equipment - Rolling Stock (at fair value)</v>
          </cell>
          <cell r="C118" t="str">
            <v>PPE &amp; NCAHFS Reconciliation</v>
          </cell>
          <cell r="D118" t="str">
            <v>Adj may be required</v>
          </cell>
        </row>
        <row r="119">
          <cell r="A119">
            <v>128400001</v>
          </cell>
          <cell r="B119" t="str">
            <v>Buses (at cost)</v>
          </cell>
          <cell r="C119" t="str">
            <v>PPE &amp; NCAHFS Reconciliation</v>
          </cell>
          <cell r="D119" t="str">
            <v>Adj may be required</v>
          </cell>
        </row>
        <row r="120">
          <cell r="A120">
            <v>128400002</v>
          </cell>
          <cell r="B120" t="str">
            <v>Buses (at valuation)</v>
          </cell>
          <cell r="C120" t="str">
            <v>PPE &amp; NCAHFS Reconciliation</v>
          </cell>
          <cell r="D120" t="str">
            <v>Adj may be required</v>
          </cell>
        </row>
        <row r="121">
          <cell r="A121">
            <v>128400004</v>
          </cell>
          <cell r="B121" t="str">
            <v>Buses (at fair value)</v>
          </cell>
          <cell r="C121" t="str">
            <v>PPE &amp; NCAHFS Reconciliation</v>
          </cell>
          <cell r="D121" t="str">
            <v>Adj may be required</v>
          </cell>
        </row>
        <row r="122">
          <cell r="A122">
            <v>128510001</v>
          </cell>
          <cell r="B122" t="str">
            <v>Information, computer and telecommunications equipment (at cost)</v>
          </cell>
          <cell r="C122" t="str">
            <v>PPE &amp; NCAHFS Reconciliation</v>
          </cell>
          <cell r="D122" t="str">
            <v>Adj may be required</v>
          </cell>
        </row>
        <row r="123">
          <cell r="A123">
            <v>128510002</v>
          </cell>
          <cell r="B123" t="str">
            <v>Information, computer and telecommunications equipment (at valuation)</v>
          </cell>
          <cell r="C123" t="str">
            <v>PPE &amp; NCAHFS Reconciliation</v>
          </cell>
          <cell r="D123" t="str">
            <v>Adj may be required</v>
          </cell>
        </row>
        <row r="124">
          <cell r="A124">
            <v>128510004</v>
          </cell>
          <cell r="B124" t="str">
            <v>Information, computer and telecommunications equipment (at fair value)</v>
          </cell>
          <cell r="C124" t="str">
            <v>PPE &amp; NCAHFS Reconciliation</v>
          </cell>
          <cell r="D124" t="str">
            <v>Adj may be required</v>
          </cell>
        </row>
        <row r="125">
          <cell r="A125">
            <v>128520001</v>
          </cell>
          <cell r="B125" t="str">
            <v>Leased information, computer and telecommunications equipment (at cost)</v>
          </cell>
          <cell r="C125" t="str">
            <v>PPE &amp; NCAHFS Reconciliation</v>
          </cell>
          <cell r="D125" t="str">
            <v>Adj may be required</v>
          </cell>
        </row>
        <row r="126">
          <cell r="A126">
            <v>128520004</v>
          </cell>
          <cell r="B126" t="str">
            <v>Leased information, computer and telecommunications equipment (at fair value)</v>
          </cell>
          <cell r="C126" t="str">
            <v>PPE &amp; NCAHFS Reconciliation</v>
          </cell>
          <cell r="D126" t="str">
            <v>Adj may be required</v>
          </cell>
        </row>
        <row r="127">
          <cell r="A127">
            <v>128600001</v>
          </cell>
          <cell r="B127" t="str">
            <v>Motor Vehicles (at cost)</v>
          </cell>
          <cell r="C127" t="str">
            <v>PPE &amp; NCAHFS Reconciliation</v>
          </cell>
          <cell r="D127" t="str">
            <v>Adj may be required</v>
          </cell>
        </row>
        <row r="128">
          <cell r="A128">
            <v>128600002</v>
          </cell>
          <cell r="B128" t="str">
            <v>Motor Vehicles (at valuation)</v>
          </cell>
          <cell r="C128" t="str">
            <v>PPE &amp; NCAHFS Reconciliation</v>
          </cell>
          <cell r="D128" t="str">
            <v>Adj may be required</v>
          </cell>
        </row>
        <row r="129">
          <cell r="A129">
            <v>128600004</v>
          </cell>
          <cell r="B129" t="str">
            <v>Motor Vehicles (at fair value)</v>
          </cell>
          <cell r="C129" t="str">
            <v>PPE &amp; NCAHFS Reconciliation</v>
          </cell>
          <cell r="D129" t="str">
            <v>Adj may be required</v>
          </cell>
        </row>
        <row r="130">
          <cell r="A130">
            <v>128610001</v>
          </cell>
          <cell r="B130" t="str">
            <v>Leased Motor Vehicles (at cost)</v>
          </cell>
          <cell r="C130" t="str">
            <v>PPE &amp; NCAHFS Reconciliation</v>
          </cell>
          <cell r="D130" t="str">
            <v>Adj may be required</v>
          </cell>
        </row>
        <row r="131">
          <cell r="A131">
            <v>128610004</v>
          </cell>
          <cell r="B131" t="str">
            <v>Leased Motor Vehicles (at fair value)</v>
          </cell>
          <cell r="C131" t="str">
            <v>PPE &amp; NCAHFS Reconciliation</v>
          </cell>
          <cell r="D131" t="str">
            <v>Adj may be required</v>
          </cell>
        </row>
        <row r="132">
          <cell r="A132">
            <v>128700001</v>
          </cell>
          <cell r="B132" t="str">
            <v>Fixed Assets Under Construction (at cost)</v>
          </cell>
          <cell r="C132" t="str">
            <v>PPE &amp; NCAHFS Reconciliation</v>
          </cell>
          <cell r="D132" t="str">
            <v>Adj may be required</v>
          </cell>
        </row>
        <row r="133">
          <cell r="A133">
            <v>128800001</v>
          </cell>
          <cell r="B133" t="str">
            <v>Other Fixed Assets (at cost)</v>
          </cell>
          <cell r="C133" t="str">
            <v>PPE &amp; NCAHFS Reconciliation</v>
          </cell>
          <cell r="D133" t="str">
            <v>Adj may be required</v>
          </cell>
        </row>
        <row r="134">
          <cell r="A134">
            <v>128800002</v>
          </cell>
          <cell r="B134" t="str">
            <v>Other Fixed Assets (at valuation)</v>
          </cell>
          <cell r="C134" t="str">
            <v>PPE &amp; NCAHFS Reconciliation</v>
          </cell>
          <cell r="D134" t="str">
            <v>Adj may be required</v>
          </cell>
        </row>
        <row r="135">
          <cell r="A135">
            <v>128800004</v>
          </cell>
          <cell r="B135" t="str">
            <v>Other Fixed Assets (at fair value)</v>
          </cell>
          <cell r="C135" t="str">
            <v>PPE &amp; NCAHFS Reconciliation</v>
          </cell>
          <cell r="D135" t="str">
            <v>Adj may be required</v>
          </cell>
        </row>
        <row r="136">
          <cell r="A136">
            <v>128900001</v>
          </cell>
          <cell r="B136" t="str">
            <v>Accum Depn of Plant &amp; Equip (at cost)</v>
          </cell>
          <cell r="C136" t="str">
            <v>PPE &amp; NCAHFS Reconciliation</v>
          </cell>
          <cell r="D136" t="str">
            <v>Adj may be required</v>
          </cell>
        </row>
        <row r="137">
          <cell r="A137">
            <v>128900002</v>
          </cell>
          <cell r="B137" t="str">
            <v>Accum Depn of Plant &amp; Equip (at valuation)</v>
          </cell>
          <cell r="C137" t="str">
            <v>PPE &amp; NCAHFS Reconciliation</v>
          </cell>
          <cell r="D137" t="str">
            <v>Adj may be required</v>
          </cell>
        </row>
        <row r="138">
          <cell r="A138">
            <v>128900003</v>
          </cell>
          <cell r="B138" t="str">
            <v>Accum Amort of Leased Plant &amp; Equip (at cost)</v>
          </cell>
          <cell r="C138" t="str">
            <v>PPE &amp; NCAHFS Reconciliation</v>
          </cell>
          <cell r="D138" t="str">
            <v>Adj may be required</v>
          </cell>
        </row>
        <row r="139">
          <cell r="A139">
            <v>128900004</v>
          </cell>
          <cell r="B139" t="str">
            <v>Accum Depn of Plant &amp; Equip - Rolling Stock (at cost)</v>
          </cell>
          <cell r="C139" t="str">
            <v>PPE &amp; NCAHFS Reconciliation</v>
          </cell>
          <cell r="D139" t="str">
            <v>Adj may be required</v>
          </cell>
        </row>
        <row r="140">
          <cell r="A140">
            <v>128900005</v>
          </cell>
          <cell r="B140" t="str">
            <v>Accum Depn of Buses (at cost)</v>
          </cell>
          <cell r="C140" t="str">
            <v>PPE &amp; NCAHFS Reconciliation</v>
          </cell>
          <cell r="D140" t="str">
            <v>Adj may be required</v>
          </cell>
        </row>
        <row r="141">
          <cell r="A141">
            <v>128900006</v>
          </cell>
          <cell r="B141" t="str">
            <v>Accum Depn of Buses (at valuation)</v>
          </cell>
          <cell r="C141" t="str">
            <v>PPE &amp; NCAHFS Reconciliation</v>
          </cell>
          <cell r="D141" t="str">
            <v>Adj may be required</v>
          </cell>
        </row>
        <row r="142">
          <cell r="A142">
            <v>128900007</v>
          </cell>
          <cell r="B142" t="str">
            <v>Accum depn information, computer and telecommunications equipment (at cost)</v>
          </cell>
          <cell r="C142" t="str">
            <v>PPE &amp; NCAHFS Reconciliation</v>
          </cell>
          <cell r="D142" t="str">
            <v>Adj may be required</v>
          </cell>
        </row>
        <row r="143">
          <cell r="A143">
            <v>128900008</v>
          </cell>
          <cell r="B143" t="str">
            <v>Accum depn information, computer and telecommunications equipment (at valuation)</v>
          </cell>
          <cell r="C143" t="str">
            <v>PPE &amp; NCAHFS Reconciliation</v>
          </cell>
          <cell r="D143" t="str">
            <v>Adj may be required</v>
          </cell>
        </row>
        <row r="144">
          <cell r="A144">
            <v>128900009</v>
          </cell>
          <cell r="B144" t="str">
            <v>Accum amort leased information, computer and telecommunications equipment (at cost)</v>
          </cell>
          <cell r="C144" t="str">
            <v>PPE &amp; NCAHFS Reconciliation</v>
          </cell>
          <cell r="D144" t="str">
            <v>Adj may be required</v>
          </cell>
        </row>
        <row r="145">
          <cell r="A145">
            <v>128900010</v>
          </cell>
          <cell r="B145" t="str">
            <v>Accum Depn of Motor Vehicles (at cost)</v>
          </cell>
          <cell r="C145" t="str">
            <v>PPE &amp; NCAHFS Reconciliation</v>
          </cell>
          <cell r="D145" t="str">
            <v>Adj may be required</v>
          </cell>
        </row>
        <row r="146">
          <cell r="A146">
            <v>128900011</v>
          </cell>
          <cell r="B146" t="str">
            <v>Accum Depn of Motor Vehicles (at valuation)</v>
          </cell>
          <cell r="C146" t="str">
            <v>PPE &amp; NCAHFS Reconciliation</v>
          </cell>
          <cell r="D146" t="str">
            <v>Adj may be required</v>
          </cell>
        </row>
        <row r="147">
          <cell r="A147">
            <v>128900012</v>
          </cell>
          <cell r="B147" t="str">
            <v>Accum Amort of Leased Motor Vehicles (at cost)</v>
          </cell>
          <cell r="C147" t="str">
            <v>PPE &amp; NCAHFS Reconciliation</v>
          </cell>
          <cell r="D147" t="str">
            <v>Adj may be required</v>
          </cell>
        </row>
        <row r="148">
          <cell r="A148">
            <v>128900013</v>
          </cell>
          <cell r="B148" t="str">
            <v>Accum Depn of Fixed Assets Under Construction (at cost)</v>
          </cell>
          <cell r="C148" t="str">
            <v>PPE &amp; NCAHFS Reconciliation</v>
          </cell>
          <cell r="D148" t="str">
            <v>Adj may be required</v>
          </cell>
        </row>
        <row r="149">
          <cell r="A149">
            <v>128900014</v>
          </cell>
          <cell r="B149" t="str">
            <v>Accum Depn of Other Fixed Assets (at cost)</v>
          </cell>
          <cell r="C149" t="str">
            <v>PPE &amp; NCAHFS Reconciliation</v>
          </cell>
          <cell r="D149" t="str">
            <v>Adj may be required</v>
          </cell>
        </row>
        <row r="150">
          <cell r="A150">
            <v>128900015</v>
          </cell>
          <cell r="B150" t="str">
            <v>Accum Depn of Other Fixed Assets (at valuation)</v>
          </cell>
          <cell r="C150" t="str">
            <v>PPE &amp; NCAHFS Reconciliation</v>
          </cell>
          <cell r="D150" t="str">
            <v>Adj may be required</v>
          </cell>
        </row>
        <row r="151">
          <cell r="A151">
            <v>128900016</v>
          </cell>
          <cell r="B151" t="str">
            <v>Accum Depn of Plant &amp; Equip (at fair value)</v>
          </cell>
          <cell r="C151" t="str">
            <v>PPE &amp; NCAHFS Reconciliation</v>
          </cell>
          <cell r="D151" t="str">
            <v>Adj may be required</v>
          </cell>
        </row>
        <row r="152">
          <cell r="A152">
            <v>128900017</v>
          </cell>
          <cell r="B152" t="str">
            <v>Accum Depn of Buses (at fair value)</v>
          </cell>
          <cell r="C152" t="str">
            <v>PPE &amp; NCAHFS Reconciliation</v>
          </cell>
          <cell r="D152" t="str">
            <v>Adj may be required</v>
          </cell>
        </row>
        <row r="153">
          <cell r="A153">
            <v>128900018</v>
          </cell>
          <cell r="B153" t="str">
            <v>Accum depn information, computer and telecommunications equipment (at fair value)</v>
          </cell>
          <cell r="C153" t="str">
            <v>PPE &amp; NCAHFS Reconciliation</v>
          </cell>
          <cell r="D153" t="str">
            <v>Adj may be required</v>
          </cell>
        </row>
        <row r="154">
          <cell r="A154">
            <v>128900019</v>
          </cell>
          <cell r="B154" t="str">
            <v>Accum Depn of Motor Vehicles (at fair value)</v>
          </cell>
          <cell r="C154" t="str">
            <v>PPE &amp; NCAHFS Reconciliation</v>
          </cell>
          <cell r="D154" t="str">
            <v>Adj may be required</v>
          </cell>
        </row>
        <row r="155">
          <cell r="A155">
            <v>128900020</v>
          </cell>
          <cell r="B155" t="str">
            <v>Accum Depn of Other Fixed Assets (at fair value)</v>
          </cell>
          <cell r="C155" t="str">
            <v>PPE &amp; NCAHFS Reconciliation</v>
          </cell>
          <cell r="D155" t="str">
            <v>Adj may be required</v>
          </cell>
        </row>
        <row r="156">
          <cell r="A156">
            <v>128900021</v>
          </cell>
          <cell r="B156" t="str">
            <v>Accum Depn of Plant &amp; Equip - Rolling Stock (at fair value)</v>
          </cell>
          <cell r="C156" t="str">
            <v>PPE &amp; NCAHFS Reconciliation</v>
          </cell>
          <cell r="D156" t="str">
            <v>Adj may be required</v>
          </cell>
        </row>
        <row r="157">
          <cell r="A157">
            <v>128900022</v>
          </cell>
          <cell r="B157" t="str">
            <v>Accum Impairment Losses of Plant &amp; Equip (at cost)</v>
          </cell>
          <cell r="C157" t="str">
            <v>PPE &amp; NCAHFS Reconciliation</v>
          </cell>
          <cell r="D157" t="str">
            <v>Adj may be required</v>
          </cell>
        </row>
        <row r="158">
          <cell r="A158">
            <v>128900023</v>
          </cell>
          <cell r="B158" t="str">
            <v>Accum Impairment Losses of Plant &amp; Equip (at fair value)</v>
          </cell>
          <cell r="C158" t="str">
            <v>PPE &amp; NCAHFS Reconciliation</v>
          </cell>
          <cell r="D158" t="str">
            <v>Adj may be required</v>
          </cell>
        </row>
        <row r="159">
          <cell r="A159">
            <v>128900024</v>
          </cell>
          <cell r="B159" t="str">
            <v>Accum Impairment Losses of Leased Plant &amp; Equip (at cost)</v>
          </cell>
          <cell r="C159" t="str">
            <v>PPE &amp; NCAHFS Reconciliation</v>
          </cell>
          <cell r="D159" t="str">
            <v>Adj may be required</v>
          </cell>
        </row>
        <row r="160">
          <cell r="A160">
            <v>128900025</v>
          </cell>
          <cell r="B160" t="str">
            <v>Accum Impairment Losses of Plant &amp; Equip - Rolling Stock (at cost)</v>
          </cell>
          <cell r="C160" t="str">
            <v>PPE &amp; NCAHFS Reconciliation</v>
          </cell>
          <cell r="D160" t="str">
            <v>Adj may be required</v>
          </cell>
        </row>
        <row r="161">
          <cell r="A161">
            <v>128900026</v>
          </cell>
          <cell r="B161" t="str">
            <v>Accum Impairment Losses of Plant &amp; Equip - Rolling Stock (at fair value)</v>
          </cell>
          <cell r="C161" t="str">
            <v>PPE &amp; NCAHFS Reconciliation</v>
          </cell>
          <cell r="D161" t="str">
            <v>Adj may be required</v>
          </cell>
        </row>
        <row r="162">
          <cell r="A162">
            <v>128900027</v>
          </cell>
          <cell r="B162" t="str">
            <v>Accum Impairment Losses of Buses (at cost)</v>
          </cell>
          <cell r="C162" t="str">
            <v>PPE &amp; NCAHFS Reconciliation</v>
          </cell>
          <cell r="D162" t="str">
            <v>Adj may be required</v>
          </cell>
        </row>
        <row r="163">
          <cell r="A163">
            <v>128900028</v>
          </cell>
          <cell r="B163" t="str">
            <v>Accum Impairment Losses of Buses (at fair value)</v>
          </cell>
          <cell r="C163" t="str">
            <v>PPE &amp; NCAHFS Reconciliation</v>
          </cell>
          <cell r="D163" t="str">
            <v>Adj may be required</v>
          </cell>
        </row>
        <row r="164">
          <cell r="A164">
            <v>128900029</v>
          </cell>
          <cell r="B164" t="str">
            <v>Accum impairment losses information, computer and telecommunications equipment (at cost)</v>
          </cell>
          <cell r="C164" t="str">
            <v>PPE &amp; NCAHFS Reconciliation</v>
          </cell>
          <cell r="D164" t="str">
            <v>Adj may be required</v>
          </cell>
        </row>
        <row r="165">
          <cell r="A165">
            <v>128900030</v>
          </cell>
          <cell r="B165" t="str">
            <v>Accum impairment losses information, computer and telecommunications equipment (at fair value)</v>
          </cell>
          <cell r="C165" t="str">
            <v>PPE &amp; NCAHFS Reconciliation</v>
          </cell>
          <cell r="D165" t="str">
            <v>Adj may be required</v>
          </cell>
        </row>
        <row r="166">
          <cell r="A166">
            <v>128900031</v>
          </cell>
          <cell r="B166" t="str">
            <v>Accum impairment losses leased information, computer and telecommunications equipment (at cost)</v>
          </cell>
          <cell r="C166" t="str">
            <v>PPE &amp; NCAHFS Reconciliation</v>
          </cell>
          <cell r="D166" t="str">
            <v>Adj may be required</v>
          </cell>
        </row>
        <row r="167">
          <cell r="A167">
            <v>128900032</v>
          </cell>
          <cell r="B167" t="str">
            <v>Accum Impairment Losses of Motor Vehicles (at cost)</v>
          </cell>
          <cell r="C167" t="str">
            <v>PPE &amp; NCAHFS Reconciliation</v>
          </cell>
          <cell r="D167" t="str">
            <v>Adj may be required</v>
          </cell>
        </row>
        <row r="168">
          <cell r="A168">
            <v>128900033</v>
          </cell>
          <cell r="B168" t="str">
            <v>Accum Impairment Losses of Motor Vehicles (at fair value)</v>
          </cell>
          <cell r="C168" t="str">
            <v>PPE &amp; NCAHFS Reconciliation</v>
          </cell>
          <cell r="D168" t="str">
            <v>Adj may be required</v>
          </cell>
        </row>
        <row r="169">
          <cell r="A169">
            <v>128900034</v>
          </cell>
          <cell r="B169" t="str">
            <v>Accum Impairment Losses of Leased Motor Vehicles (at cost)</v>
          </cell>
          <cell r="C169" t="str">
            <v>PPE &amp; NCAHFS Reconciliation</v>
          </cell>
          <cell r="D169" t="str">
            <v>Adj may be required</v>
          </cell>
        </row>
        <row r="170">
          <cell r="A170">
            <v>128900035</v>
          </cell>
          <cell r="B170" t="str">
            <v>Accum Impairment Losses of Fixed Assets Under Construction (at cost)</v>
          </cell>
          <cell r="C170" t="str">
            <v>PPE &amp; NCAHFS Reconciliation</v>
          </cell>
          <cell r="D170" t="str">
            <v>Adj may be required</v>
          </cell>
        </row>
        <row r="171">
          <cell r="A171">
            <v>128900036</v>
          </cell>
          <cell r="B171" t="str">
            <v>Accum Impairment Losses of Other Fixed Assets (at cost)</v>
          </cell>
          <cell r="C171" t="str">
            <v>PPE &amp; NCAHFS Reconciliation</v>
          </cell>
          <cell r="D171" t="str">
            <v>Adj may be required</v>
          </cell>
        </row>
        <row r="172">
          <cell r="A172">
            <v>128900037</v>
          </cell>
          <cell r="B172" t="str">
            <v>Accum Impairment Losses of Other Fixed Assets (at fair value)</v>
          </cell>
          <cell r="C172" t="str">
            <v>PPE &amp; NCAHFS Reconciliation</v>
          </cell>
          <cell r="D172" t="str">
            <v>Adj may be required</v>
          </cell>
        </row>
        <row r="173">
          <cell r="A173">
            <v>128900038</v>
          </cell>
          <cell r="B173" t="str">
            <v>Accum Amort of Leased Plant &amp; Equip (at fair value)</v>
          </cell>
          <cell r="C173" t="str">
            <v>PPE &amp; NCAHFS Reconciliation</v>
          </cell>
          <cell r="D173" t="str">
            <v>Adj may be required</v>
          </cell>
        </row>
        <row r="174">
          <cell r="A174">
            <v>128900039</v>
          </cell>
          <cell r="B174" t="str">
            <v>Accum Impairment Losses of Leased Plant &amp; Equip (at fair value)</v>
          </cell>
          <cell r="C174" t="str">
            <v>PPE &amp; NCAHFS Reconciliation</v>
          </cell>
          <cell r="D174" t="str">
            <v>Adj may be required</v>
          </cell>
        </row>
        <row r="175">
          <cell r="A175">
            <v>128900040</v>
          </cell>
          <cell r="B175" t="str">
            <v>Accum amort leased information, computer and telecommunications equipment (at fair value)</v>
          </cell>
          <cell r="C175" t="str">
            <v>PPE &amp; NCAHFS Reconciliation</v>
          </cell>
          <cell r="D175" t="str">
            <v>Adj may be required</v>
          </cell>
        </row>
        <row r="176">
          <cell r="A176">
            <v>128900041</v>
          </cell>
          <cell r="B176" t="str">
            <v>Accum impairment losses leased information, computer and telecommunications equipment (at fair value)</v>
          </cell>
          <cell r="C176" t="str">
            <v>PPE &amp; NCAHFS Reconciliation</v>
          </cell>
          <cell r="D176" t="str">
            <v>Adj may be required</v>
          </cell>
        </row>
        <row r="177">
          <cell r="A177">
            <v>128900042</v>
          </cell>
          <cell r="B177" t="str">
            <v>Accum Amort of Leased Motor Vehicles (at fair value)</v>
          </cell>
          <cell r="C177" t="str">
            <v>PPE &amp; NCAHFS Reconciliation</v>
          </cell>
          <cell r="D177" t="str">
            <v>Adj may be required</v>
          </cell>
        </row>
        <row r="178">
          <cell r="A178">
            <v>128900043</v>
          </cell>
          <cell r="B178" t="str">
            <v>Accum Impairment Losses of Leased Motor Vehicles (at fair value)</v>
          </cell>
          <cell r="C178" t="str">
            <v>PPE &amp; NCAHFS Reconciliation</v>
          </cell>
          <cell r="D178" t="str">
            <v>Adj may be required</v>
          </cell>
        </row>
        <row r="179">
          <cell r="A179" t="str">
            <v>Buildings Sub-Total.</v>
          </cell>
          <cell r="B179" t="str">
            <v>Buildings Sub-Total.</v>
          </cell>
          <cell r="C179" t="str">
            <v>PPE &amp; NCAHFS Reconciliation</v>
          </cell>
          <cell r="D179" t="str">
            <v>Adj may be required</v>
          </cell>
        </row>
        <row r="180">
          <cell r="A180" t="str">
            <v>Infrastructure Sub-Total.</v>
          </cell>
          <cell r="B180" t="str">
            <v>Infrastructure Sub-Total.</v>
          </cell>
          <cell r="C180" t="str">
            <v>PPE &amp; NCAHFS Reconciliation</v>
          </cell>
          <cell r="D180" t="str">
            <v>Adj may be required</v>
          </cell>
        </row>
        <row r="181">
          <cell r="A181" t="str">
            <v>Land Sub-Total.</v>
          </cell>
          <cell r="B181" t="str">
            <v>Land Sub-Total.</v>
          </cell>
          <cell r="C181" t="str">
            <v>PPE &amp; NCAHFS Reconciliation</v>
          </cell>
          <cell r="D181" t="str">
            <v>Adj may be required</v>
          </cell>
        </row>
        <row r="182">
          <cell r="A182" t="str">
            <v>NCAHFS Sub-Total.</v>
          </cell>
          <cell r="B182" t="str">
            <v>NCAHFS Sub-Total.</v>
          </cell>
          <cell r="C182" t="str">
            <v>PPE &amp; NCAHFS Reconciliation</v>
          </cell>
          <cell r="D182" t="str">
            <v>Adj may be required</v>
          </cell>
        </row>
        <row r="183">
          <cell r="A183" t="str">
            <v>Plant &amp; Equipment and Other Sub-Total.</v>
          </cell>
          <cell r="B183" t="str">
            <v>Plant &amp; Equipment and Other Sub-Total.</v>
          </cell>
          <cell r="C183" t="str">
            <v>PPE &amp; NCAHFS Reconciliation</v>
          </cell>
          <cell r="D183" t="str">
            <v>Adj may be required</v>
          </cell>
        </row>
        <row r="184">
          <cell r="A184">
            <v>551000003</v>
          </cell>
          <cell r="B184" t="str">
            <v>Impairment Losses.</v>
          </cell>
          <cell r="C184" t="str">
            <v>PPE &amp; NCAHFS Reconciliation</v>
          </cell>
          <cell r="D184" t="str">
            <v>Adj may be required</v>
          </cell>
        </row>
        <row r="185">
          <cell r="A185">
            <v>551000004</v>
          </cell>
          <cell r="B185" t="str">
            <v>Impairment Losses - Non-Current Assets Held-for-Sale</v>
          </cell>
          <cell r="C185" t="str">
            <v>PPE &amp; NCAHFS Reconciliation</v>
          </cell>
          <cell r="D185" t="str">
            <v>Adj may be required</v>
          </cell>
        </row>
        <row r="186">
          <cell r="C186" t="str">
            <v>PPE &amp; NCAHFS Reconciliation</v>
          </cell>
          <cell r="D186" t="str">
            <v>Adj may be required</v>
          </cell>
        </row>
        <row r="189">
          <cell r="A189">
            <v>551000003</v>
          </cell>
          <cell r="B189" t="str">
            <v>Impairment Losses.</v>
          </cell>
          <cell r="C189" t="str">
            <v>Intangible Asset Reconciliation</v>
          </cell>
          <cell r="D189" t="str">
            <v>Adj may be required</v>
          </cell>
        </row>
        <row r="190">
          <cell r="A190">
            <v>551000004</v>
          </cell>
          <cell r="B190" t="str">
            <v>Impairment Losses - Non-Current Assets Held-for-Sale</v>
          </cell>
          <cell r="C190" t="str">
            <v>Intangible Asset Reconciliation</v>
          </cell>
          <cell r="D190" t="str">
            <v>Adj may be required</v>
          </cell>
        </row>
        <row r="191">
          <cell r="A191">
            <v>116500001</v>
          </cell>
          <cell r="B191" t="str">
            <v>Intangibles - Renewable Energy Certificates</v>
          </cell>
          <cell r="C191" t="str">
            <v>Intangible Asset Reconciliation</v>
          </cell>
          <cell r="D191" t="str">
            <v>Adj may be required</v>
          </cell>
        </row>
        <row r="192">
          <cell r="A192">
            <v>130130001</v>
          </cell>
          <cell r="B192" t="str">
            <v>Intangibles - Non-produced</v>
          </cell>
          <cell r="C192" t="str">
            <v>Intangible Asset Reconciliation</v>
          </cell>
          <cell r="D192" t="str">
            <v>Adj may be required</v>
          </cell>
        </row>
        <row r="193">
          <cell r="A193">
            <v>130130002</v>
          </cell>
          <cell r="B193" t="str">
            <v>Intangibles - Non-produced - Accum amortisation</v>
          </cell>
          <cell r="C193" t="str">
            <v>Intangible Asset Reconciliation</v>
          </cell>
          <cell r="D193" t="str">
            <v>Adj may be required</v>
          </cell>
        </row>
        <row r="194">
          <cell r="A194">
            <v>130130003</v>
          </cell>
          <cell r="B194" t="str">
            <v>Intangibles - Non-produced - Accum impairment losses</v>
          </cell>
          <cell r="C194" t="str">
            <v>Intangible Asset Reconciliation</v>
          </cell>
          <cell r="D194" t="str">
            <v>Adj may be required</v>
          </cell>
        </row>
        <row r="195">
          <cell r="A195">
            <v>130130004</v>
          </cell>
          <cell r="B195" t="str">
            <v>Intangibles - Software (at cost)</v>
          </cell>
          <cell r="C195" t="str">
            <v>Intangible Asset Reconciliation</v>
          </cell>
          <cell r="D195" t="str">
            <v>Adj may be required</v>
          </cell>
        </row>
        <row r="196">
          <cell r="A196">
            <v>130130005</v>
          </cell>
          <cell r="B196" t="str">
            <v>Intangibles - Accum Amortisation of Software (at cost)</v>
          </cell>
          <cell r="C196" t="str">
            <v>Intangible Asset Reconciliation</v>
          </cell>
          <cell r="D196" t="str">
            <v>Adj may be required</v>
          </cell>
        </row>
        <row r="197">
          <cell r="A197">
            <v>130130006</v>
          </cell>
          <cell r="B197" t="str">
            <v>Intangibles - Accum Impairment Losses of Software</v>
          </cell>
          <cell r="C197" t="str">
            <v>Intangible Asset Reconciliation</v>
          </cell>
          <cell r="D197" t="str">
            <v>Adj may be required</v>
          </cell>
        </row>
        <row r="198">
          <cell r="A198">
            <v>130130007</v>
          </cell>
          <cell r="B198" t="str">
            <v>Intangibles - Work in Progress - Software</v>
          </cell>
          <cell r="C198" t="str">
            <v>Intangible Asset Reconciliation</v>
          </cell>
          <cell r="D198" t="str">
            <v>Adj may be required</v>
          </cell>
        </row>
        <row r="199">
          <cell r="A199">
            <v>130130008</v>
          </cell>
          <cell r="B199" t="str">
            <v>Intangibles - Software (at fair value)</v>
          </cell>
          <cell r="C199" t="str">
            <v>Intangible Asset Reconciliation</v>
          </cell>
          <cell r="D199" t="str">
            <v>Adj may be required</v>
          </cell>
        </row>
        <row r="200">
          <cell r="A200">
            <v>130130009</v>
          </cell>
          <cell r="B200" t="str">
            <v>Intangibles - Accum Amortisation of Software (at fair value)</v>
          </cell>
          <cell r="C200" t="str">
            <v>Intangible Asset Reconciliation</v>
          </cell>
          <cell r="D200" t="str">
            <v>Adj may be required</v>
          </cell>
        </row>
        <row r="201">
          <cell r="A201" t="str">
            <v>Intangible Assets Sub-Total</v>
          </cell>
          <cell r="B201" t="str">
            <v>Intangible Assets Sub-Total</v>
          </cell>
          <cell r="C201" t="str">
            <v>Intangible Asset Reconciliation</v>
          </cell>
          <cell r="D201" t="str">
            <v>Adj may be required</v>
          </cell>
        </row>
        <row r="202">
          <cell r="A202">
            <v>551000005</v>
          </cell>
          <cell r="B202" t="str">
            <v>Amortisation of Intangibles</v>
          </cell>
          <cell r="C202" t="str">
            <v>Intangible Asset Reconciliation</v>
          </cell>
          <cell r="D202" t="str">
            <v>Adj may be required</v>
          </cell>
        </row>
        <row r="204">
          <cell r="A204">
            <v>214300025</v>
          </cell>
          <cell r="B204" t="str">
            <v>Provision for W/Comp &amp; Payroll Tax On-Costs - Current</v>
          </cell>
          <cell r="C204" t="str">
            <v>Provisions Reconciliation</v>
          </cell>
          <cell r="D204" t="str">
            <v>Adj may be required</v>
          </cell>
        </row>
        <row r="205">
          <cell r="A205">
            <v>214300026</v>
          </cell>
          <cell r="B205" t="str">
            <v>Provision for Decommissioning Costs - Current</v>
          </cell>
          <cell r="C205" t="str">
            <v>Provisions Reconciliation</v>
          </cell>
          <cell r="D205" t="str">
            <v>Adj may be required</v>
          </cell>
        </row>
        <row r="206">
          <cell r="A206">
            <v>214300027</v>
          </cell>
          <cell r="B206" t="str">
            <v>Provision for Restoration Costs - Current</v>
          </cell>
          <cell r="C206" t="str">
            <v>Provisions Reconciliation</v>
          </cell>
          <cell r="D206" t="str">
            <v>Adj may be required</v>
          </cell>
        </row>
        <row r="207">
          <cell r="A207">
            <v>214300028</v>
          </cell>
          <cell r="B207" t="str">
            <v>Provisions Other - Current</v>
          </cell>
          <cell r="C207" t="str">
            <v>Provisions Reconciliation</v>
          </cell>
          <cell r="D207" t="str">
            <v>Adj may be required</v>
          </cell>
        </row>
        <row r="208">
          <cell r="A208">
            <v>224300025</v>
          </cell>
          <cell r="B208" t="str">
            <v>Provision for W/Comp &amp; Payroll Tax On-Costs - Non-Current</v>
          </cell>
          <cell r="C208" t="str">
            <v>Provisions Reconciliation</v>
          </cell>
          <cell r="D208" t="str">
            <v>Adj may be required</v>
          </cell>
        </row>
        <row r="209">
          <cell r="A209">
            <v>224300026</v>
          </cell>
          <cell r="B209" t="str">
            <v>Provision for Decommissioning Costs - Non-Current</v>
          </cell>
          <cell r="C209" t="str">
            <v>Provisions Reconciliation</v>
          </cell>
          <cell r="D209" t="str">
            <v>Adj may be required</v>
          </cell>
        </row>
        <row r="210">
          <cell r="A210">
            <v>224300027</v>
          </cell>
          <cell r="B210" t="str">
            <v>Provision for Restoration Costs - Non-Current</v>
          </cell>
          <cell r="C210" t="str">
            <v>Provisions Reconciliation</v>
          </cell>
          <cell r="D210" t="str">
            <v>Adj may be required</v>
          </cell>
        </row>
        <row r="211">
          <cell r="A211">
            <v>224300028</v>
          </cell>
          <cell r="B211" t="str">
            <v>Provisions Other - Non-Current</v>
          </cell>
          <cell r="C211" t="str">
            <v>Provisions Reconciliation</v>
          </cell>
          <cell r="D211" t="str">
            <v>Adj may be required</v>
          </cell>
        </row>
        <row r="212">
          <cell r="A212" t="str">
            <v>Provisions Current Sub-Total</v>
          </cell>
          <cell r="B212" t="str">
            <v>Provisions Current Sub-Total:</v>
          </cell>
          <cell r="C212" t="str">
            <v>Provisions Reconciliation</v>
          </cell>
          <cell r="D212" t="str">
            <v>Adj may be required</v>
          </cell>
        </row>
        <row r="213">
          <cell r="A213" t="str">
            <v>Provisions Non-Current Sub Total</v>
          </cell>
          <cell r="B213" t="str">
            <v>Provisions Non-Current Sub Total:</v>
          </cell>
          <cell r="C213" t="str">
            <v>Provisions Reconciliation</v>
          </cell>
          <cell r="D213" t="str">
            <v>Adj may be required</v>
          </cell>
        </row>
        <row r="236">
          <cell r="A236">
            <v>111100001</v>
          </cell>
          <cell r="B236" t="str">
            <v>Non-Restricted Cash at Bank (a/cs Unrelated to Public Bank a/c)</v>
          </cell>
          <cell r="C236" t="str">
            <v>Financial Instruments</v>
          </cell>
          <cell r="D236" t="str">
            <v>Adj may be required</v>
          </cell>
        </row>
        <row r="237">
          <cell r="A237">
            <v>111100002</v>
          </cell>
          <cell r="B237" t="str">
            <v>Non-Restricted Cash on Hand &amp; Cash Advances</v>
          </cell>
          <cell r="C237" t="str">
            <v>Financial Instruments</v>
          </cell>
          <cell r="D237" t="str">
            <v>Adj may be required</v>
          </cell>
        </row>
        <row r="238">
          <cell r="A238">
            <v>111100003</v>
          </cell>
          <cell r="B238" t="str">
            <v>Non-Restricted Cash in Govt Operating &amp; Trust a/cs at Tsy (excl Sinking Funds)</v>
          </cell>
          <cell r="C238" t="str">
            <v>Financial Instruments</v>
          </cell>
          <cell r="D238" t="str">
            <v>Adj may be required</v>
          </cell>
        </row>
        <row r="239">
          <cell r="A239">
            <v>111100004</v>
          </cell>
          <cell r="B239" t="str">
            <v>Public Bank a/c - Cash at Bank</v>
          </cell>
          <cell r="C239" t="str">
            <v>Financial Instruments</v>
          </cell>
          <cell r="D239" t="str">
            <v>Adj may be required</v>
          </cell>
        </row>
        <row r="240">
          <cell r="A240">
            <v>111100011</v>
          </cell>
          <cell r="B240" t="str">
            <v>Non-Restricted Cash in Private Trust a/c at Treasury</v>
          </cell>
          <cell r="C240" t="str">
            <v>Financial Instruments</v>
          </cell>
          <cell r="D240" t="str">
            <v>Adj may be required</v>
          </cell>
        </row>
        <row r="241">
          <cell r="A241">
            <v>111100012</v>
          </cell>
          <cell r="B241" t="str">
            <v>Non-Restricted Cash in Cwlth Trust a/c at Treasury</v>
          </cell>
          <cell r="C241" t="str">
            <v>Financial Instruments</v>
          </cell>
          <cell r="D241" t="str">
            <v>Adj may be required</v>
          </cell>
        </row>
        <row r="242">
          <cell r="A242">
            <v>111100013</v>
          </cell>
          <cell r="B242" t="str">
            <v>Non-Restricted Cash in Suspense Trust a/c at Treasury</v>
          </cell>
          <cell r="C242" t="str">
            <v>Financial Instruments</v>
          </cell>
          <cell r="D242" t="str">
            <v>Adj may be required</v>
          </cell>
        </row>
        <row r="243">
          <cell r="A243">
            <v>111100014</v>
          </cell>
          <cell r="B243" t="str">
            <v>Non-Restricted Sinking Funds at Treasury - Current</v>
          </cell>
          <cell r="C243" t="str">
            <v>Financial Instruments</v>
          </cell>
          <cell r="D243" t="str">
            <v>Adj may be required</v>
          </cell>
        </row>
        <row r="244">
          <cell r="A244">
            <v>111100015</v>
          </cell>
          <cell r="B244" t="str">
            <v>Non-Restricted Cash in Other Trust a/cs at Treasury</v>
          </cell>
          <cell r="C244" t="str">
            <v>Financial Instruments</v>
          </cell>
          <cell r="D244" t="str">
            <v>Adj may be required</v>
          </cell>
        </row>
        <row r="245">
          <cell r="A245">
            <v>111100016</v>
          </cell>
          <cell r="B245" t="str">
            <v>Non-Restricted Cash in Operating Trust a/c</v>
          </cell>
          <cell r="C245" t="str">
            <v>Financial Instruments</v>
          </cell>
          <cell r="D245" t="str">
            <v>Adj may be required</v>
          </cell>
        </row>
        <row r="246">
          <cell r="A246">
            <v>111100017</v>
          </cell>
          <cell r="B246" t="str">
            <v>Cash in Other Trusts - Cons Acct</v>
          </cell>
          <cell r="C246" t="str">
            <v>Financial Instruments</v>
          </cell>
          <cell r="D246" t="str">
            <v>Adj may be required</v>
          </cell>
        </row>
        <row r="247">
          <cell r="A247">
            <v>111100018</v>
          </cell>
          <cell r="B247" t="str">
            <v>Cash in Other Trust a/c at Treasury - Other Trusts Held at Treasury</v>
          </cell>
          <cell r="C247" t="str">
            <v>Financial Instruments</v>
          </cell>
          <cell r="D247" t="str">
            <v>Adj may be required</v>
          </cell>
        </row>
        <row r="248">
          <cell r="A248">
            <v>111100019</v>
          </cell>
          <cell r="B248" t="str">
            <v>Cash in Operating Trust a/c at Treasury - Other Trusts Held at Treasury</v>
          </cell>
          <cell r="C248" t="str">
            <v>Financial Instruments</v>
          </cell>
          <cell r="D248" t="str">
            <v>Adj may be required</v>
          </cell>
        </row>
        <row r="249">
          <cell r="A249">
            <v>111100021</v>
          </cell>
          <cell r="B249" t="str">
            <v>Restricted Cash</v>
          </cell>
          <cell r="C249" t="str">
            <v>Financial Instruments</v>
          </cell>
          <cell r="D249" t="str">
            <v>Adj may be required</v>
          </cell>
        </row>
        <row r="250">
          <cell r="A250">
            <v>111100022</v>
          </cell>
          <cell r="B250" t="str">
            <v>Restricted Cash - Royalties for Regions</v>
          </cell>
          <cell r="C250" t="str">
            <v>Financial Instruments</v>
          </cell>
          <cell r="D250" t="str">
            <v>Adj may be required</v>
          </cell>
        </row>
        <row r="251">
          <cell r="A251">
            <v>111100031</v>
          </cell>
          <cell r="B251" t="str">
            <v>Cash in Other Trusts - Debt Retirement Reserve</v>
          </cell>
          <cell r="C251" t="str">
            <v>Financial Instruments</v>
          </cell>
          <cell r="D251" t="str">
            <v>Adj may be required</v>
          </cell>
        </row>
        <row r="252">
          <cell r="A252">
            <v>111100032</v>
          </cell>
          <cell r="B252" t="str">
            <v>Cash in Other Trusts - Public Bank a/c Interest Earned</v>
          </cell>
          <cell r="C252" t="str">
            <v>Financial Instruments</v>
          </cell>
          <cell r="D252" t="str">
            <v>Adj may be required</v>
          </cell>
        </row>
        <row r="253">
          <cell r="A253">
            <v>111100033</v>
          </cell>
          <cell r="B253" t="str">
            <v>Non-Restricted Cash in Operating Trust a/c at Treasury - Treasury Admin</v>
          </cell>
          <cell r="C253" t="str">
            <v>Financial Instruments</v>
          </cell>
          <cell r="D253" t="str">
            <v>Adj may be required</v>
          </cell>
        </row>
        <row r="254">
          <cell r="A254">
            <v>111101011</v>
          </cell>
          <cell r="B254" t="str">
            <v>Cash investments - current</v>
          </cell>
          <cell r="C254" t="str">
            <v>Financial Instruments</v>
          </cell>
          <cell r="D254" t="str">
            <v>Adj may be required</v>
          </cell>
        </row>
        <row r="255">
          <cell r="A255">
            <v>111101012</v>
          </cell>
          <cell r="B255" t="str">
            <v>Cash Investments - Current - Matching a/c</v>
          </cell>
          <cell r="C255" t="str">
            <v>Financial Instruments</v>
          </cell>
          <cell r="D255" t="str">
            <v>Adj may be required</v>
          </cell>
        </row>
        <row r="256">
          <cell r="A256">
            <v>111101021</v>
          </cell>
          <cell r="B256" t="str">
            <v>Sinking funds at external entities - current</v>
          </cell>
          <cell r="C256" t="str">
            <v>Financial Instruments</v>
          </cell>
          <cell r="D256" t="str">
            <v>Adj may be required</v>
          </cell>
        </row>
        <row r="257">
          <cell r="A257">
            <v>111101031</v>
          </cell>
          <cell r="B257" t="str">
            <v>Other investments - current</v>
          </cell>
          <cell r="C257" t="str">
            <v>Financial Instruments</v>
          </cell>
          <cell r="D257" t="str">
            <v>Adj may be required</v>
          </cell>
        </row>
        <row r="258">
          <cell r="A258">
            <v>111110001</v>
          </cell>
          <cell r="B258" t="str">
            <v>Amounts Receivable for Services - Current (Asset Replacement)</v>
          </cell>
          <cell r="C258" t="str">
            <v>Financial Instruments</v>
          </cell>
          <cell r="D258" t="str">
            <v>Adj may be required</v>
          </cell>
        </row>
        <row r="259">
          <cell r="A259">
            <v>111110002</v>
          </cell>
          <cell r="B259" t="str">
            <v>Amounts Receivable for Services - Current (Leave Liability)</v>
          </cell>
          <cell r="C259" t="str">
            <v>Financial Instruments</v>
          </cell>
          <cell r="D259" t="str">
            <v>Adj may be required</v>
          </cell>
        </row>
        <row r="260">
          <cell r="A260">
            <v>111200001</v>
          </cell>
          <cell r="B260" t="str">
            <v>Restricted Cash at Bank (a/cs Unrelated to Public Bank a/c)</v>
          </cell>
          <cell r="C260" t="str">
            <v>Financial Instruments</v>
          </cell>
          <cell r="D260" t="str">
            <v>Adj may be required</v>
          </cell>
        </row>
        <row r="261">
          <cell r="A261">
            <v>111200002</v>
          </cell>
          <cell r="B261" t="str">
            <v>Restricted Cash on Hand &amp; Cash Advances</v>
          </cell>
          <cell r="C261" t="str">
            <v>Financial Instruments</v>
          </cell>
          <cell r="D261" t="str">
            <v>Adj may be required</v>
          </cell>
        </row>
        <row r="262">
          <cell r="A262">
            <v>111200011</v>
          </cell>
          <cell r="B262" t="str">
            <v>Restricted Cash in Private Trust a/c at Treasury</v>
          </cell>
          <cell r="C262" t="str">
            <v>Financial Instruments</v>
          </cell>
          <cell r="D262" t="str">
            <v>Adj may be required</v>
          </cell>
        </row>
        <row r="263">
          <cell r="A263">
            <v>111200012</v>
          </cell>
          <cell r="B263" t="str">
            <v>Restricted Cash in Cwlth Trust a/c at Treasury</v>
          </cell>
          <cell r="C263" t="str">
            <v>Financial Instruments</v>
          </cell>
          <cell r="D263" t="str">
            <v>Adj may be required</v>
          </cell>
        </row>
        <row r="264">
          <cell r="A264">
            <v>111200013</v>
          </cell>
          <cell r="B264" t="str">
            <v>Restricted Cash in Suspense Trust a/c at Treasury</v>
          </cell>
          <cell r="C264" t="str">
            <v>Financial Instruments</v>
          </cell>
          <cell r="D264" t="str">
            <v>Adj may be required</v>
          </cell>
        </row>
        <row r="265">
          <cell r="A265">
            <v>111200015</v>
          </cell>
          <cell r="B265" t="str">
            <v>Restricted Cash in Other Trust a/cs at Treasury</v>
          </cell>
          <cell r="C265" t="str">
            <v>Financial Instruments</v>
          </cell>
          <cell r="D265" t="str">
            <v>Adj may be required</v>
          </cell>
        </row>
        <row r="266">
          <cell r="A266">
            <v>111200016</v>
          </cell>
          <cell r="B266" t="str">
            <v>Restricted Cash in Operating Trust a/c</v>
          </cell>
          <cell r="C266" t="str">
            <v>Financial Instruments</v>
          </cell>
          <cell r="D266" t="str">
            <v>Adj may be required</v>
          </cell>
        </row>
        <row r="267">
          <cell r="A267">
            <v>111200017</v>
          </cell>
          <cell r="B267" t="str">
            <v>Restricted Cash in Other Trusts - Other Trusts Held by Treasury Admin</v>
          </cell>
          <cell r="C267" t="str">
            <v>Financial Instruments</v>
          </cell>
          <cell r="D267" t="str">
            <v>Adj may be required</v>
          </cell>
        </row>
        <row r="268">
          <cell r="A268">
            <v>111200022</v>
          </cell>
          <cell r="B268" t="str">
            <v>Restricted Cash in Fiona Stanley Trust a/c at Treasury</v>
          </cell>
          <cell r="C268" t="str">
            <v>Financial Instruments</v>
          </cell>
          <cell r="D268" t="str">
            <v>Adj may be required</v>
          </cell>
        </row>
        <row r="269">
          <cell r="A269">
            <v>111200024</v>
          </cell>
          <cell r="B269" t="str">
            <v>Restricted Cash in Major State Infrastructure SPA at Treasury</v>
          </cell>
          <cell r="C269" t="str">
            <v>Financial Instruments</v>
          </cell>
          <cell r="D269" t="str">
            <v>Adj may be required</v>
          </cell>
        </row>
        <row r="270">
          <cell r="A270">
            <v>111200030</v>
          </cell>
          <cell r="B270" t="str">
            <v>Restricted Cash at Treasury - Regional Infrastructure &amp; Headworks Fund (RfR)</v>
          </cell>
          <cell r="C270" t="str">
            <v>Financial Instruments</v>
          </cell>
          <cell r="D270" t="str">
            <v>Adj may be required</v>
          </cell>
        </row>
        <row r="271">
          <cell r="A271">
            <v>111200031</v>
          </cell>
          <cell r="B271" t="str">
            <v>Restricted Cash at Treasury - Country Local Government Fund (RfR)</v>
          </cell>
          <cell r="C271" t="str">
            <v>Financial Instruments</v>
          </cell>
          <cell r="D271" t="str">
            <v>Adj may be required</v>
          </cell>
        </row>
        <row r="272">
          <cell r="A272">
            <v>111200032</v>
          </cell>
          <cell r="B272" t="str">
            <v>Restricted Cash at Treasury - Regional Community Services Fund (RfR)</v>
          </cell>
          <cell r="C272" t="str">
            <v>Financial Instruments</v>
          </cell>
          <cell r="D272" t="str">
            <v>Adj may be required</v>
          </cell>
        </row>
        <row r="273">
          <cell r="A273">
            <v>111200033</v>
          </cell>
          <cell r="B273" t="str">
            <v>Restricted Cash at Treasury - Regional &amp; Statewide Initiatives (RfR)</v>
          </cell>
          <cell r="C273" t="str">
            <v>Financial Instruments</v>
          </cell>
          <cell r="D273" t="str">
            <v>Adj may be required</v>
          </cell>
        </row>
        <row r="274">
          <cell r="A274">
            <v>112110001</v>
          </cell>
          <cell r="B274" t="str">
            <v>Shareholdings in Listed Entities - Current</v>
          </cell>
          <cell r="C274" t="str">
            <v>Financial Instruments</v>
          </cell>
          <cell r="D274" t="str">
            <v>Adj may be required</v>
          </cell>
        </row>
        <row r="275">
          <cell r="A275">
            <v>112110002</v>
          </cell>
          <cell r="B275" t="str">
            <v>Shareholdings in Unlisted Entities - Current</v>
          </cell>
          <cell r="C275" t="str">
            <v>Financial Instruments</v>
          </cell>
          <cell r="D275" t="str">
            <v>Adj may be required</v>
          </cell>
        </row>
        <row r="276">
          <cell r="A276">
            <v>112210001</v>
          </cell>
          <cell r="B276" t="str">
            <v>Government securities - current</v>
          </cell>
          <cell r="C276" t="str">
            <v>Financial Instruments</v>
          </cell>
          <cell r="D276" t="str">
            <v>Adj may be required</v>
          </cell>
        </row>
        <row r="277">
          <cell r="A277">
            <v>112210002</v>
          </cell>
          <cell r="B277" t="str">
            <v>WA Treasury Corporation securities held by GG</v>
          </cell>
          <cell r="C277" t="str">
            <v>Financial Instruments</v>
          </cell>
          <cell r="D277" t="str">
            <v>Adj may be required</v>
          </cell>
        </row>
        <row r="278">
          <cell r="A278">
            <v>112210003</v>
          </cell>
          <cell r="B278" t="str">
            <v>Investments in Government Entities - Current</v>
          </cell>
          <cell r="C278" t="str">
            <v>Financial Instruments</v>
          </cell>
          <cell r="D278" t="str">
            <v>Adj may be required</v>
          </cell>
        </row>
        <row r="279">
          <cell r="A279">
            <v>114110001</v>
          </cell>
          <cell r="B279" t="str">
            <v>Debtors - current</v>
          </cell>
          <cell r="C279" t="str">
            <v>Financial Instruments</v>
          </cell>
          <cell r="D279" t="str">
            <v>Adj may be required</v>
          </cell>
        </row>
        <row r="280">
          <cell r="A280">
            <v>114110002</v>
          </cell>
          <cell r="B280" t="str">
            <v>GST receivable</v>
          </cell>
          <cell r="C280" t="str">
            <v>Financial Instruments</v>
          </cell>
          <cell r="D280" t="str">
            <v>Adj may be required</v>
          </cell>
        </row>
        <row r="281">
          <cell r="A281">
            <v>114110005</v>
          </cell>
          <cell r="B281" t="str">
            <v>Statutory contributions receivable</v>
          </cell>
          <cell r="C281" t="str">
            <v>Financial Instruments</v>
          </cell>
          <cell r="D281" t="str">
            <v>Adj may be required</v>
          </cell>
        </row>
        <row r="282">
          <cell r="A282">
            <v>114110006</v>
          </cell>
          <cell r="B282" t="str">
            <v>Accrued Loan guarantee charge receivable</v>
          </cell>
          <cell r="C282" t="str">
            <v>Financial Instruments</v>
          </cell>
          <cell r="D282" t="str">
            <v>Adj may be required</v>
          </cell>
        </row>
        <row r="283">
          <cell r="A283">
            <v>114110007</v>
          </cell>
          <cell r="B283" t="str">
            <v>Pension recoups receivable</v>
          </cell>
          <cell r="C283" t="str">
            <v>Financial Instruments</v>
          </cell>
          <cell r="D283" t="str">
            <v>Adj may be required</v>
          </cell>
        </row>
        <row r="284">
          <cell r="A284">
            <v>114110008</v>
          </cell>
          <cell r="B284" t="str">
            <v>FX hedging (borrowings) receivable - current</v>
          </cell>
          <cell r="C284" t="str">
            <v>Financial Instruments</v>
          </cell>
          <cell r="D284" t="str">
            <v>Adj may be required</v>
          </cell>
        </row>
        <row r="285">
          <cell r="A285">
            <v>114110009</v>
          </cell>
          <cell r="B285" t="str">
            <v>Capital User Charge Receivable - current</v>
          </cell>
          <cell r="C285" t="str">
            <v>Financial Instruments</v>
          </cell>
          <cell r="D285" t="str">
            <v>Adj may be required</v>
          </cell>
        </row>
        <row r="286">
          <cell r="A286">
            <v>114110010</v>
          </cell>
          <cell r="B286" t="str">
            <v>Office lease rental receipts receivable</v>
          </cell>
          <cell r="C286" t="str">
            <v>Financial Instruments</v>
          </cell>
          <cell r="D286" t="str">
            <v>Adj may be required</v>
          </cell>
        </row>
        <row r="287">
          <cell r="A287">
            <v>114110011</v>
          </cell>
          <cell r="B287" t="str">
            <v>Dividends receivable</v>
          </cell>
          <cell r="C287" t="str">
            <v>Financial Instruments</v>
          </cell>
          <cell r="D287" t="str">
            <v>Adj may be required</v>
          </cell>
        </row>
        <row r="288">
          <cell r="A288">
            <v>114110012</v>
          </cell>
          <cell r="B288" t="str">
            <v>Revenue receivable from agencies - current</v>
          </cell>
          <cell r="C288" t="str">
            <v>Financial Instruments</v>
          </cell>
          <cell r="D288" t="str">
            <v>Adj may be required</v>
          </cell>
        </row>
        <row r="289">
          <cell r="A289">
            <v>114110013</v>
          </cell>
          <cell r="B289" t="str">
            <v>Debtors - State Revenue.</v>
          </cell>
          <cell r="C289" t="str">
            <v>Financial Instruments</v>
          </cell>
          <cell r="D289" t="str">
            <v>Adj may be required</v>
          </cell>
        </row>
        <row r="290">
          <cell r="A290">
            <v>114110014</v>
          </cell>
          <cell r="B290" t="str">
            <v>Other Receivables - Cons Acct  - Super Reimbursement</v>
          </cell>
          <cell r="C290" t="str">
            <v>Financial Instruments</v>
          </cell>
          <cell r="D290" t="str">
            <v>Adj may be required</v>
          </cell>
        </row>
        <row r="291">
          <cell r="A291">
            <v>114110015</v>
          </cell>
          <cell r="B291" t="str">
            <v>Finance lease receivable - current</v>
          </cell>
          <cell r="C291" t="str">
            <v>Financial Instruments</v>
          </cell>
          <cell r="D291" t="str">
            <v>Adj may be required</v>
          </cell>
        </row>
        <row r="292">
          <cell r="A292">
            <v>114110016</v>
          </cell>
          <cell r="B292" t="str">
            <v>Other Receivables - Lotteries Commission Act 1990</v>
          </cell>
          <cell r="C292" t="str">
            <v>Financial Instruments</v>
          </cell>
          <cell r="D292" t="str">
            <v>Adj may be required</v>
          </cell>
        </row>
        <row r="293">
          <cell r="A293">
            <v>114110017</v>
          </cell>
          <cell r="B293" t="str">
            <v>Debtor - Audit Fees</v>
          </cell>
          <cell r="C293" t="str">
            <v>Financial Instruments</v>
          </cell>
          <cell r="D293" t="str">
            <v>Adj may be required</v>
          </cell>
        </row>
        <row r="294">
          <cell r="A294">
            <v>114110018</v>
          </cell>
          <cell r="B294" t="str">
            <v>Paid Parental Leave Receivable</v>
          </cell>
          <cell r="C294" t="str">
            <v>Financial Instruments</v>
          </cell>
          <cell r="D294" t="str">
            <v>Adj may be required</v>
          </cell>
        </row>
        <row r="295">
          <cell r="A295">
            <v>114111101</v>
          </cell>
          <cell r="B295" t="str">
            <v>Debtors - Transfer &amp; Landholder Duty</v>
          </cell>
          <cell r="C295" t="str">
            <v>Financial Instruments</v>
          </cell>
          <cell r="D295" t="str">
            <v>Adj may be required</v>
          </cell>
        </row>
        <row r="296">
          <cell r="A296">
            <v>114111102</v>
          </cell>
          <cell r="B296" t="str">
            <v>Debtors - Vehicle Licence Duty</v>
          </cell>
          <cell r="C296" t="str">
            <v>Financial Instruments</v>
          </cell>
          <cell r="D296" t="str">
            <v>Adj may be required</v>
          </cell>
        </row>
        <row r="297">
          <cell r="A297">
            <v>114111103</v>
          </cell>
          <cell r="B297" t="str">
            <v>Debtors - Insurance Duty</v>
          </cell>
          <cell r="C297" t="str">
            <v>Financial Instruments</v>
          </cell>
          <cell r="D297" t="str">
            <v>Adj may be required</v>
          </cell>
        </row>
        <row r="298">
          <cell r="A298">
            <v>114111201</v>
          </cell>
          <cell r="B298" t="str">
            <v>Debtors -  Payroll Tax</v>
          </cell>
          <cell r="C298" t="str">
            <v>Financial Instruments</v>
          </cell>
          <cell r="D298" t="str">
            <v>Adj may be required</v>
          </cell>
        </row>
        <row r="299">
          <cell r="A299">
            <v>114111601</v>
          </cell>
          <cell r="B299" t="str">
            <v>Debtors -  Land Tax</v>
          </cell>
          <cell r="C299" t="str">
            <v>Financial Instruments</v>
          </cell>
          <cell r="D299" t="str">
            <v>Adj may be required</v>
          </cell>
        </row>
        <row r="300">
          <cell r="A300">
            <v>114112101</v>
          </cell>
          <cell r="B300" t="str">
            <v>Debtors - Territorial Revenue</v>
          </cell>
          <cell r="C300" t="str">
            <v>Financial Instruments</v>
          </cell>
          <cell r="D300" t="str">
            <v>Adj may be required</v>
          </cell>
        </row>
        <row r="301">
          <cell r="A301">
            <v>114113101</v>
          </cell>
          <cell r="B301" t="str">
            <v>Debtors - Regulatory Fees</v>
          </cell>
          <cell r="C301" t="str">
            <v>Financial Instruments</v>
          </cell>
          <cell r="D301" t="str">
            <v>Adj may be required</v>
          </cell>
        </row>
        <row r="302">
          <cell r="A302">
            <v>114114001</v>
          </cell>
          <cell r="B302" t="str">
            <v>Tax Equivalents Regime income tax receivable</v>
          </cell>
          <cell r="C302" t="str">
            <v>Financial Instruments</v>
          </cell>
          <cell r="D302" t="str">
            <v>Adj may be required</v>
          </cell>
        </row>
        <row r="303">
          <cell r="A303">
            <v>114114002</v>
          </cell>
          <cell r="B303" t="str">
            <v>Tax Equivalents Regime wholesale sales tax receivable</v>
          </cell>
          <cell r="C303" t="str">
            <v>Financial Instruments</v>
          </cell>
          <cell r="D303" t="str">
            <v>Adj may be required</v>
          </cell>
        </row>
        <row r="304">
          <cell r="A304">
            <v>114114003</v>
          </cell>
          <cell r="B304" t="str">
            <v>Tax Equivalents Regime local government rates tax receivable</v>
          </cell>
          <cell r="C304" t="str">
            <v>Financial Instruments</v>
          </cell>
          <cell r="D304" t="str">
            <v>Adj may be required</v>
          </cell>
        </row>
        <row r="305">
          <cell r="A305">
            <v>114119001</v>
          </cell>
          <cell r="B305" t="str">
            <v>Other Receivables - Current - Matching a/c</v>
          </cell>
          <cell r="C305" t="str">
            <v>Financial Instruments</v>
          </cell>
          <cell r="D305" t="str">
            <v>Adj may be required</v>
          </cell>
        </row>
        <row r="306">
          <cell r="A306">
            <v>114210001</v>
          </cell>
          <cell r="B306" t="str">
            <v>Provision for doubtful debts - current</v>
          </cell>
          <cell r="C306" t="str">
            <v>Financial Instruments</v>
          </cell>
          <cell r="D306" t="str">
            <v>Adj may be required</v>
          </cell>
        </row>
        <row r="307">
          <cell r="A307">
            <v>114210002</v>
          </cell>
          <cell r="B307" t="str">
            <v>Provision for doubtful debts - State Revenue.</v>
          </cell>
          <cell r="C307" t="str">
            <v>Financial Instruments</v>
          </cell>
          <cell r="D307" t="str">
            <v>Adj may be required</v>
          </cell>
        </row>
        <row r="308">
          <cell r="A308">
            <v>114220101</v>
          </cell>
          <cell r="B308" t="str">
            <v>Provision for Doubtful Debts - Transfer &amp; Landholder Duty</v>
          </cell>
          <cell r="C308" t="str">
            <v>Financial Instruments</v>
          </cell>
          <cell r="D308" t="str">
            <v>Adj may be required</v>
          </cell>
        </row>
        <row r="309">
          <cell r="A309">
            <v>114220102</v>
          </cell>
          <cell r="B309" t="str">
            <v>Provision for Doubtful Debts - Vehicle Licence Duty</v>
          </cell>
          <cell r="C309" t="str">
            <v>Financial Instruments</v>
          </cell>
          <cell r="D309" t="str">
            <v>Adj may be required</v>
          </cell>
        </row>
        <row r="310">
          <cell r="A310">
            <v>114220103</v>
          </cell>
          <cell r="B310" t="str">
            <v>Provision for Doubtful Debts - Insurance Duty</v>
          </cell>
          <cell r="C310" t="str">
            <v>Financial Instruments</v>
          </cell>
          <cell r="D310" t="str">
            <v>Adj may be required</v>
          </cell>
        </row>
        <row r="311">
          <cell r="A311">
            <v>114220201</v>
          </cell>
          <cell r="B311" t="str">
            <v>Provision for Doubtful Debts - Payroll Tax</v>
          </cell>
          <cell r="C311" t="str">
            <v>Financial Instruments</v>
          </cell>
          <cell r="D311" t="str">
            <v>Adj may be required</v>
          </cell>
        </row>
        <row r="312">
          <cell r="A312">
            <v>114220601</v>
          </cell>
          <cell r="B312" t="str">
            <v>Provision for Doubtful Debts - Land Tax</v>
          </cell>
          <cell r="C312" t="str">
            <v>Financial Instruments</v>
          </cell>
          <cell r="D312" t="str">
            <v>Adj may be required</v>
          </cell>
        </row>
        <row r="313">
          <cell r="A313">
            <v>115110001</v>
          </cell>
          <cell r="B313" t="str">
            <v>Loans to homebuyers - current</v>
          </cell>
          <cell r="C313" t="str">
            <v>Financial Instruments</v>
          </cell>
          <cell r="D313" t="str">
            <v>Adj may be required</v>
          </cell>
        </row>
        <row r="314">
          <cell r="A314">
            <v>115130021</v>
          </cell>
          <cell r="B314" t="str">
            <v>Loans &amp; Advances - Perry Lakes Trust a/c - Current</v>
          </cell>
          <cell r="C314" t="str">
            <v>Financial Instruments</v>
          </cell>
          <cell r="D314" t="str">
            <v>Adj may be required</v>
          </cell>
        </row>
        <row r="315">
          <cell r="A315">
            <v>115131001</v>
          </cell>
          <cell r="B315" t="str">
            <v>Loans &amp; Advances - Current (by GG)</v>
          </cell>
          <cell r="C315" t="str">
            <v>Financial Instruments</v>
          </cell>
          <cell r="D315" t="str">
            <v>Adj may be required</v>
          </cell>
        </row>
        <row r="316">
          <cell r="A316">
            <v>115131002</v>
          </cell>
          <cell r="B316" t="str">
            <v>WATC - Loans  - Current</v>
          </cell>
          <cell r="C316" t="str">
            <v>Financial Instruments</v>
          </cell>
          <cell r="D316" t="str">
            <v>Adj may be required</v>
          </cell>
        </row>
        <row r="317">
          <cell r="A317">
            <v>115131004</v>
          </cell>
          <cell r="B317" t="str">
            <v>Asset for Overdrawn Trust</v>
          </cell>
          <cell r="C317" t="str">
            <v>Financial Instruments</v>
          </cell>
          <cell r="D317" t="str">
            <v>Adj may be required</v>
          </cell>
        </row>
        <row r="318">
          <cell r="A318">
            <v>115131005</v>
          </cell>
          <cell r="B318" t="str">
            <v>Treasurers Advances</v>
          </cell>
          <cell r="C318" t="str">
            <v>Financial Instruments</v>
          </cell>
          <cell r="D318" t="str">
            <v>Adj may be required</v>
          </cell>
        </row>
        <row r="319">
          <cell r="A319">
            <v>115131006</v>
          </cell>
          <cell r="B319" t="str">
            <v>Capital Ledgers On-Lending - Current</v>
          </cell>
          <cell r="C319" t="str">
            <v>Financial Instruments</v>
          </cell>
          <cell r="D319" t="str">
            <v>Adj may be required</v>
          </cell>
        </row>
        <row r="320">
          <cell r="A320">
            <v>115141007</v>
          </cell>
          <cell r="B320" t="str">
            <v>Loans &amp; Advances - Current (by PNC/PFC)</v>
          </cell>
          <cell r="C320" t="str">
            <v>Financial Instruments</v>
          </cell>
          <cell r="D320" t="str">
            <v>Adj may be required</v>
          </cell>
        </row>
        <row r="321">
          <cell r="A321">
            <v>115141008</v>
          </cell>
          <cell r="B321" t="str">
            <v>WATC - Loans - Current - Matching a/c</v>
          </cell>
          <cell r="C321" t="str">
            <v>Financial Instruments</v>
          </cell>
          <cell r="D321" t="str">
            <v>Adj may be required</v>
          </cell>
        </row>
        <row r="322">
          <cell r="A322">
            <v>116100001</v>
          </cell>
          <cell r="B322" t="str">
            <v>Interest Receivable - Current</v>
          </cell>
          <cell r="C322" t="str">
            <v>Financial Instruments</v>
          </cell>
          <cell r="D322" t="str">
            <v>Adj may be required</v>
          </cell>
        </row>
        <row r="323">
          <cell r="A323">
            <v>116100002</v>
          </cell>
          <cell r="B323" t="str">
            <v>Interest Receivable - Current - Cons Acct</v>
          </cell>
          <cell r="C323" t="str">
            <v>Financial Instruments</v>
          </cell>
          <cell r="D323" t="str">
            <v>Adj may be required</v>
          </cell>
        </row>
        <row r="324">
          <cell r="A324">
            <v>116100003</v>
          </cell>
          <cell r="B324" t="str">
            <v>Public Bank Account Interest Earned account interest receivable - current</v>
          </cell>
          <cell r="C324" t="str">
            <v>Financial Instruments</v>
          </cell>
          <cell r="D324" t="str">
            <v>Adj may be required</v>
          </cell>
        </row>
        <row r="325">
          <cell r="A325">
            <v>116100004</v>
          </cell>
          <cell r="B325" t="str">
            <v>WATC - Interest Receivable</v>
          </cell>
          <cell r="C325" t="str">
            <v>Financial Instruments</v>
          </cell>
          <cell r="D325" t="str">
            <v>Adj may be required</v>
          </cell>
        </row>
        <row r="326">
          <cell r="A326">
            <v>116100005</v>
          </cell>
          <cell r="B326" t="str">
            <v>WATC - Interest Receivable - Matching a/c</v>
          </cell>
          <cell r="C326" t="str">
            <v>Financial Instruments</v>
          </cell>
          <cell r="D326" t="str">
            <v>Adj may be required</v>
          </cell>
        </row>
        <row r="327">
          <cell r="A327">
            <v>116100021</v>
          </cell>
          <cell r="B327" t="str">
            <v>Interest Receivable - Current - Perry Lakes Trust a/c</v>
          </cell>
          <cell r="C327" t="str">
            <v>Financial Instruments</v>
          </cell>
          <cell r="D327" t="str">
            <v>Adj may be required</v>
          </cell>
        </row>
        <row r="328">
          <cell r="A328">
            <v>116230001</v>
          </cell>
          <cell r="B328" t="str">
            <v>Deferred expenses - current</v>
          </cell>
          <cell r="C328" t="str">
            <v>Financial Instruments</v>
          </cell>
          <cell r="D328" t="str">
            <v>Adj may be required</v>
          </cell>
        </row>
        <row r="329">
          <cell r="A329">
            <v>116300001</v>
          </cell>
          <cell r="B329" t="str">
            <v>Right of indemnity - current</v>
          </cell>
          <cell r="C329" t="str">
            <v>Financial Instruments</v>
          </cell>
          <cell r="D329" t="str">
            <v>Adj may be required</v>
          </cell>
        </row>
        <row r="330">
          <cell r="A330">
            <v>116300002</v>
          </cell>
          <cell r="B330" t="str">
            <v>Community Service Obligations Owing by Cons Acct</v>
          </cell>
          <cell r="C330" t="str">
            <v>Financial Instruments</v>
          </cell>
          <cell r="D330" t="str">
            <v>Adj may be required</v>
          </cell>
        </row>
        <row r="331">
          <cell r="A331">
            <v>116300003</v>
          </cell>
          <cell r="B331" t="str">
            <v>Other receivables</v>
          </cell>
          <cell r="C331" t="str">
            <v>Financial Instruments</v>
          </cell>
          <cell r="D331" t="str">
            <v>Adj may be required</v>
          </cell>
        </row>
        <row r="332">
          <cell r="A332">
            <v>116300004</v>
          </cell>
          <cell r="B332" t="str">
            <v>Other Receivables - Cons Acct</v>
          </cell>
          <cell r="C332" t="str">
            <v>Financial Instruments</v>
          </cell>
          <cell r="D332" t="str">
            <v>Adj may be required</v>
          </cell>
        </row>
        <row r="333">
          <cell r="A333">
            <v>117000001</v>
          </cell>
          <cell r="B333" t="str">
            <v>Derivative Financial Assets Held-for-Trading - Current</v>
          </cell>
          <cell r="C333" t="str">
            <v>Financial Instruments</v>
          </cell>
          <cell r="D333" t="str">
            <v>Adj may be required</v>
          </cell>
        </row>
        <row r="334">
          <cell r="A334">
            <v>117000002</v>
          </cell>
          <cell r="B334" t="str">
            <v>Other Financial Assets Actively Traded - Current</v>
          </cell>
          <cell r="C334" t="str">
            <v>Financial Instruments</v>
          </cell>
          <cell r="D334" t="str">
            <v>Adj may be required</v>
          </cell>
        </row>
        <row r="335">
          <cell r="A335">
            <v>117000003</v>
          </cell>
          <cell r="B335" t="str">
            <v>Other Financial Assets - Current</v>
          </cell>
          <cell r="C335" t="str">
            <v>Financial Instruments</v>
          </cell>
          <cell r="D335" t="str">
            <v>Adj may be required</v>
          </cell>
        </row>
        <row r="336">
          <cell r="A336">
            <v>118000001</v>
          </cell>
          <cell r="B336" t="str">
            <v>Available-for-Sale Financial Assets - Current</v>
          </cell>
          <cell r="C336" t="str">
            <v>Financial Instruments</v>
          </cell>
          <cell r="D336" t="str">
            <v>Adj may be required</v>
          </cell>
        </row>
        <row r="337">
          <cell r="A337">
            <v>121110001</v>
          </cell>
          <cell r="B337" t="str">
            <v>Shareholdings in listed entities - non-current</v>
          </cell>
          <cell r="C337" t="str">
            <v>Financial Instruments</v>
          </cell>
          <cell r="D337" t="str">
            <v>Adj may be required</v>
          </cell>
        </row>
        <row r="338">
          <cell r="A338">
            <v>121110002</v>
          </cell>
          <cell r="B338" t="str">
            <v>Shareholdings in unlisted entities - non-current</v>
          </cell>
          <cell r="C338" t="str">
            <v>Financial Instruments</v>
          </cell>
          <cell r="D338" t="str">
            <v>Adj may be required</v>
          </cell>
        </row>
        <row r="339">
          <cell r="A339">
            <v>121300001</v>
          </cell>
          <cell r="B339" t="str">
            <v>Govt Securities - Non-Current</v>
          </cell>
          <cell r="C339" t="str">
            <v>Financial Instruments</v>
          </cell>
          <cell r="D339" t="str">
            <v>Adj may be required</v>
          </cell>
        </row>
        <row r="340">
          <cell r="A340">
            <v>121300002</v>
          </cell>
          <cell r="B340" t="str">
            <v>Cash Investments - Non-Current</v>
          </cell>
          <cell r="C340" t="str">
            <v>Financial Instruments</v>
          </cell>
          <cell r="D340" t="str">
            <v>Adj may be required</v>
          </cell>
        </row>
        <row r="341">
          <cell r="A341">
            <v>121300003</v>
          </cell>
          <cell r="B341" t="str">
            <v>Sinking Funds at External Entities - Non-Current</v>
          </cell>
          <cell r="C341" t="str">
            <v>Financial Instruments</v>
          </cell>
          <cell r="D341" t="str">
            <v>Adj may be required</v>
          </cell>
        </row>
        <row r="342">
          <cell r="A342">
            <v>121300004</v>
          </cell>
          <cell r="B342" t="str">
            <v>Other Investments - Non-Current</v>
          </cell>
          <cell r="C342" t="str">
            <v>Financial Instruments</v>
          </cell>
          <cell r="D342" t="str">
            <v>Adj may be required</v>
          </cell>
        </row>
        <row r="343">
          <cell r="A343">
            <v>121300005</v>
          </cell>
          <cell r="B343" t="str">
            <v>Equity Injections in Agencies</v>
          </cell>
          <cell r="C343" t="str">
            <v>Financial Instruments</v>
          </cell>
          <cell r="D343" t="str">
            <v>Adj may be required</v>
          </cell>
        </row>
        <row r="344">
          <cell r="A344">
            <v>121300006</v>
          </cell>
          <cell r="B344" t="str">
            <v>Investments in Government Entities - Non-Current</v>
          </cell>
          <cell r="C344" t="str">
            <v>Financial Instruments</v>
          </cell>
          <cell r="D344" t="str">
            <v>Adj may be required</v>
          </cell>
        </row>
        <row r="345">
          <cell r="A345">
            <v>121300007</v>
          </cell>
          <cell r="B345" t="str">
            <v>Capital Injections in Agencies</v>
          </cell>
          <cell r="C345" t="str">
            <v>Financial Instruments</v>
          </cell>
          <cell r="D345" t="str">
            <v>Adj may be required</v>
          </cell>
        </row>
        <row r="346">
          <cell r="A346">
            <v>121300008</v>
          </cell>
          <cell r="B346" t="str">
            <v>Equity Redistributions on Change of Function</v>
          </cell>
          <cell r="C346" t="str">
            <v>Financial Instruments</v>
          </cell>
          <cell r="D346" t="str">
            <v>Adj may be required</v>
          </cell>
        </row>
        <row r="347">
          <cell r="A347">
            <v>121400001</v>
          </cell>
          <cell r="B347" t="str">
            <v>Restricted cash held in suspense a/c - non current</v>
          </cell>
          <cell r="C347" t="str">
            <v>Financial Instruments</v>
          </cell>
          <cell r="D347" t="str">
            <v>Adj may be required</v>
          </cell>
        </row>
        <row r="348">
          <cell r="A348">
            <v>123110001</v>
          </cell>
          <cell r="B348" t="str">
            <v>Debtors - non-current</v>
          </cell>
          <cell r="C348" t="str">
            <v>Financial Instruments</v>
          </cell>
          <cell r="D348" t="str">
            <v>Adj may be required</v>
          </cell>
        </row>
        <row r="349">
          <cell r="A349">
            <v>123110004</v>
          </cell>
          <cell r="B349" t="str">
            <v>Other Receivables - Non-Current - Matching a/c</v>
          </cell>
          <cell r="C349" t="str">
            <v>Financial Instruments</v>
          </cell>
          <cell r="D349" t="str">
            <v>Adj may be required</v>
          </cell>
        </row>
        <row r="350">
          <cell r="A350">
            <v>123110006</v>
          </cell>
          <cell r="B350" t="str">
            <v>Finance lease receivable - non current</v>
          </cell>
          <cell r="C350" t="str">
            <v>Financial Instruments</v>
          </cell>
          <cell r="D350" t="str">
            <v>Adj may be required</v>
          </cell>
        </row>
        <row r="351">
          <cell r="A351">
            <v>123110016</v>
          </cell>
          <cell r="B351" t="str">
            <v>PMA Deferred Consideration Receivable</v>
          </cell>
          <cell r="C351" t="str">
            <v>Financial Instruments</v>
          </cell>
          <cell r="D351" t="str">
            <v>Adj may be required</v>
          </cell>
        </row>
        <row r="352">
          <cell r="A352">
            <v>123210001</v>
          </cell>
          <cell r="B352" t="str">
            <v>Provision for doubtful debts - non-current</v>
          </cell>
          <cell r="C352" t="str">
            <v>Financial Instruments</v>
          </cell>
          <cell r="D352" t="str">
            <v>Adj may be required</v>
          </cell>
        </row>
        <row r="353">
          <cell r="A353">
            <v>124110001</v>
          </cell>
          <cell r="B353" t="str">
            <v>Loans to homebuyers - non-current</v>
          </cell>
          <cell r="C353" t="str">
            <v>Financial Instruments</v>
          </cell>
          <cell r="D353" t="str">
            <v>Adj may be required</v>
          </cell>
        </row>
        <row r="354">
          <cell r="A354">
            <v>124120001</v>
          </cell>
          <cell r="B354" t="str">
            <v>Loans to Terminating Building Societies - non-current</v>
          </cell>
          <cell r="C354" t="str">
            <v>Financial Instruments</v>
          </cell>
          <cell r="D354" t="str">
            <v>Adj may be required</v>
          </cell>
        </row>
        <row r="355">
          <cell r="A355">
            <v>124130001</v>
          </cell>
          <cell r="B355" t="str">
            <v>Loans &amp; Advances - Non-Current (by GG)</v>
          </cell>
          <cell r="C355" t="str">
            <v>Financial Instruments</v>
          </cell>
          <cell r="D355" t="str">
            <v>Adj may be required</v>
          </cell>
        </row>
        <row r="356">
          <cell r="A356">
            <v>124130002</v>
          </cell>
          <cell r="B356" t="str">
            <v>WATC - Loans - Non-Current</v>
          </cell>
          <cell r="C356" t="str">
            <v>Financial Instruments</v>
          </cell>
          <cell r="D356" t="str">
            <v>Adj may be required</v>
          </cell>
        </row>
        <row r="357">
          <cell r="A357">
            <v>124130003</v>
          </cell>
          <cell r="B357" t="str">
            <v>Capital Ledgers On-lending - Non-Current</v>
          </cell>
          <cell r="C357" t="str">
            <v>Financial Instruments</v>
          </cell>
          <cell r="D357" t="str">
            <v>Adj may be required</v>
          </cell>
        </row>
        <row r="358">
          <cell r="A358">
            <v>124130004</v>
          </cell>
          <cell r="B358" t="str">
            <v>Loans &amp; Advances - Non-Current (by PNC/PFC)</v>
          </cell>
          <cell r="C358" t="str">
            <v>Financial Instruments</v>
          </cell>
          <cell r="D358" t="str">
            <v>Adj may be required</v>
          </cell>
        </row>
        <row r="359">
          <cell r="A359">
            <v>124130005</v>
          </cell>
          <cell r="B359" t="str">
            <v>WATC - Loans to Universities - Non-Current</v>
          </cell>
          <cell r="C359" t="str">
            <v>Financial Instruments</v>
          </cell>
          <cell r="D359" t="str">
            <v>Adj may be required</v>
          </cell>
        </row>
        <row r="360">
          <cell r="A360">
            <v>124130006</v>
          </cell>
          <cell r="B360" t="str">
            <v>WATC - Loans - Non-Current - Matching a/c</v>
          </cell>
          <cell r="C360" t="str">
            <v>Financial Instruments</v>
          </cell>
          <cell r="D360" t="str">
            <v>Adj may be required</v>
          </cell>
        </row>
        <row r="361">
          <cell r="A361">
            <v>124130021</v>
          </cell>
          <cell r="B361" t="str">
            <v>Loans &amp; Advances - Perry Lakes Trust a/c - Non-Current</v>
          </cell>
          <cell r="C361" t="str">
            <v>Financial Instruments</v>
          </cell>
          <cell r="D361" t="str">
            <v>Adj may be required</v>
          </cell>
        </row>
        <row r="362">
          <cell r="A362">
            <v>130110001</v>
          </cell>
          <cell r="B362" t="str">
            <v>Interest Receivable - Non-Current</v>
          </cell>
          <cell r="C362" t="str">
            <v>Financial Instruments</v>
          </cell>
          <cell r="D362" t="str">
            <v>Adj may be required</v>
          </cell>
        </row>
        <row r="363">
          <cell r="A363">
            <v>130110021</v>
          </cell>
          <cell r="B363" t="str">
            <v>Interest Receivable - Non-Current - Perry Lakes Trust a/c</v>
          </cell>
          <cell r="C363" t="str">
            <v>Financial Instruments</v>
          </cell>
          <cell r="D363" t="str">
            <v>Adj may be required</v>
          </cell>
        </row>
        <row r="364">
          <cell r="A364">
            <v>130111101</v>
          </cell>
          <cell r="B364" t="str">
            <v>Prepayments - Coal - Griffin Coal Mining Deal - Non-Current</v>
          </cell>
          <cell r="C364" t="str">
            <v>Financial Instruments</v>
          </cell>
          <cell r="D364" t="str">
            <v>Adj may be required</v>
          </cell>
        </row>
        <row r="365">
          <cell r="A365">
            <v>130120001</v>
          </cell>
          <cell r="B365" t="str">
            <v>Deferred Expenses - Non-Current</v>
          </cell>
          <cell r="C365" t="str">
            <v>Financial Instruments</v>
          </cell>
          <cell r="D365" t="str">
            <v>Adj may be required</v>
          </cell>
        </row>
        <row r="366">
          <cell r="A366">
            <v>130140001</v>
          </cell>
          <cell r="B366" t="str">
            <v>Right of indemnity</v>
          </cell>
          <cell r="C366" t="str">
            <v>Financial Instruments</v>
          </cell>
          <cell r="D366" t="str">
            <v>Adj may be required</v>
          </cell>
        </row>
        <row r="367">
          <cell r="A367">
            <v>140000001</v>
          </cell>
          <cell r="B367" t="str">
            <v>Amounts Receivable for Services - Non-Current (Asset Replacement)</v>
          </cell>
          <cell r="C367" t="str">
            <v>Financial Instruments</v>
          </cell>
          <cell r="D367" t="str">
            <v>Adj may be required</v>
          </cell>
        </row>
        <row r="368">
          <cell r="A368">
            <v>140000002</v>
          </cell>
          <cell r="B368" t="str">
            <v>Amounts Receivable for Services - Non-Current (Leave Liability)</v>
          </cell>
          <cell r="C368" t="str">
            <v>Financial Instruments</v>
          </cell>
          <cell r="D368" t="str">
            <v>Adj may be required</v>
          </cell>
        </row>
        <row r="369">
          <cell r="A369">
            <v>160000001</v>
          </cell>
          <cell r="B369" t="str">
            <v>Derivative Financial Assets Held-for-Trading - Non-Current</v>
          </cell>
          <cell r="C369" t="str">
            <v>Financial Instruments</v>
          </cell>
          <cell r="D369" t="str">
            <v>Adj may be required</v>
          </cell>
        </row>
        <row r="370">
          <cell r="A370">
            <v>160000002</v>
          </cell>
          <cell r="B370" t="str">
            <v>Other Financial Assets - Non-Current</v>
          </cell>
          <cell r="C370" t="str">
            <v>Financial Instruments</v>
          </cell>
          <cell r="D370" t="str">
            <v>Adj may be required</v>
          </cell>
        </row>
        <row r="371">
          <cell r="A371">
            <v>170000001</v>
          </cell>
          <cell r="B371" t="str">
            <v>Interest in Jointly Controlled Entity - Non-Current</v>
          </cell>
          <cell r="C371" t="str">
            <v>Financial Instruments</v>
          </cell>
          <cell r="D371" t="str">
            <v>Adj may be required</v>
          </cell>
        </row>
        <row r="372">
          <cell r="A372">
            <v>211100001</v>
          </cell>
          <cell r="B372" t="str">
            <v>Creditors - current</v>
          </cell>
          <cell r="C372" t="str">
            <v>Financial Instruments</v>
          </cell>
          <cell r="D372" t="str">
            <v>Adj may be required</v>
          </cell>
        </row>
        <row r="373">
          <cell r="A373">
            <v>211100002</v>
          </cell>
          <cell r="B373" t="str">
            <v>GST payable</v>
          </cell>
          <cell r="C373" t="str">
            <v>Financial Instruments</v>
          </cell>
          <cell r="D373" t="str">
            <v>Adj may be required</v>
          </cell>
        </row>
        <row r="374">
          <cell r="A374">
            <v>211100003</v>
          </cell>
          <cell r="B374" t="str">
            <v>FX hedging (borrowings) payables - current</v>
          </cell>
          <cell r="C374" t="str">
            <v>Financial Instruments</v>
          </cell>
          <cell r="D374" t="str">
            <v>Adj may be required</v>
          </cell>
        </row>
        <row r="375">
          <cell r="A375">
            <v>211100004</v>
          </cell>
          <cell r="B375" t="str">
            <v>Dividend contributions payable - current</v>
          </cell>
          <cell r="C375" t="str">
            <v>Financial Instruments</v>
          </cell>
          <cell r="D375" t="str">
            <v>Adj may be required</v>
          </cell>
        </row>
        <row r="376">
          <cell r="A376">
            <v>211100006</v>
          </cell>
          <cell r="B376" t="str">
            <v>Paid Parental Leave Payable</v>
          </cell>
          <cell r="C376" t="str">
            <v>Financial Instruments</v>
          </cell>
          <cell r="D376" t="str">
            <v>Adj may be required</v>
          </cell>
        </row>
        <row r="377">
          <cell r="A377">
            <v>211100008</v>
          </cell>
          <cell r="B377" t="str">
            <v>TER - Local government rates payable</v>
          </cell>
          <cell r="C377" t="str">
            <v>Financial Instruments</v>
          </cell>
          <cell r="D377" t="str">
            <v>Adj may be required</v>
          </cell>
        </row>
        <row r="378">
          <cell r="A378">
            <v>211100011</v>
          </cell>
          <cell r="B378" t="str">
            <v>TER - Wholesale sales tax payable</v>
          </cell>
          <cell r="C378" t="str">
            <v>Financial Instruments</v>
          </cell>
          <cell r="D378" t="str">
            <v>Adj may be required</v>
          </cell>
        </row>
        <row r="379">
          <cell r="A379">
            <v>211100012</v>
          </cell>
          <cell r="B379" t="str">
            <v>Office Lease Rental Payable</v>
          </cell>
          <cell r="C379" t="str">
            <v>Financial Instruments</v>
          </cell>
          <cell r="D379" t="str">
            <v>Adj may be required</v>
          </cell>
        </row>
        <row r="380">
          <cell r="A380">
            <v>211100013</v>
          </cell>
          <cell r="B380" t="str">
            <v>Right of indemnity liability - current</v>
          </cell>
          <cell r="C380" t="str">
            <v>Financial Instruments</v>
          </cell>
          <cell r="D380" t="str">
            <v>Adj may be required</v>
          </cell>
        </row>
        <row r="381">
          <cell r="A381">
            <v>211100016</v>
          </cell>
          <cell r="B381" t="str">
            <v>Other Payables</v>
          </cell>
          <cell r="C381" t="str">
            <v>Financial Instruments</v>
          </cell>
          <cell r="D381" t="str">
            <v>Adj may be required</v>
          </cell>
        </row>
        <row r="382">
          <cell r="A382">
            <v>211100017</v>
          </cell>
          <cell r="B382" t="str">
            <v>Loan guarantee fees payable - Loan (Financial Agreement) Act  1991</v>
          </cell>
          <cell r="C382" t="str">
            <v>Financial Instruments</v>
          </cell>
          <cell r="D382" t="str">
            <v>Adj may be required</v>
          </cell>
        </row>
        <row r="383">
          <cell r="A383">
            <v>211100018</v>
          </cell>
          <cell r="B383" t="str">
            <v>Loan guarantee fees payable - Western Australian Treasury Corporation Act 1986</v>
          </cell>
          <cell r="C383" t="str">
            <v>Financial Instruments</v>
          </cell>
          <cell r="D383" t="str">
            <v>Adj may be required</v>
          </cell>
        </row>
        <row r="384">
          <cell r="A384">
            <v>211100019</v>
          </cell>
          <cell r="B384" t="str">
            <v>Other Payables - Cons Acct</v>
          </cell>
          <cell r="C384" t="str">
            <v>Financial Instruments</v>
          </cell>
          <cell r="D384" t="str">
            <v>Adj may be required</v>
          </cell>
        </row>
        <row r="385">
          <cell r="A385">
            <v>211100020</v>
          </cell>
          <cell r="B385" t="str">
            <v>Receipts Owing - Current - Cons Acct</v>
          </cell>
          <cell r="C385" t="str">
            <v>Financial Instruments</v>
          </cell>
          <cell r="D385" t="str">
            <v>Adj may be required</v>
          </cell>
        </row>
        <row r="386">
          <cell r="A386">
            <v>211100021</v>
          </cell>
          <cell r="B386" t="str">
            <v>Creditor - Audit Fees</v>
          </cell>
          <cell r="C386" t="str">
            <v>Financial Instruments</v>
          </cell>
          <cell r="D386" t="str">
            <v>Adj may be required</v>
          </cell>
        </row>
        <row r="387">
          <cell r="A387">
            <v>211100022</v>
          </cell>
          <cell r="B387" t="str">
            <v>TER - Current Tax Payable</v>
          </cell>
          <cell r="C387" t="str">
            <v>Financial Instruments</v>
          </cell>
          <cell r="D387" t="str">
            <v>Adj may be required</v>
          </cell>
        </row>
        <row r="388">
          <cell r="A388">
            <v>211100051</v>
          </cell>
          <cell r="B388" t="str">
            <v>Liability to Agencies - Cwlth Grants</v>
          </cell>
          <cell r="C388" t="str">
            <v>Financial Instruments</v>
          </cell>
          <cell r="D388" t="str">
            <v>Adj may be required</v>
          </cell>
        </row>
        <row r="389">
          <cell r="A389">
            <v>211109001</v>
          </cell>
          <cell r="B389" t="str">
            <v>Other Payables - Matching a/c</v>
          </cell>
          <cell r="C389" t="str">
            <v>Financial Instruments</v>
          </cell>
          <cell r="D389" t="str">
            <v>Adj may be required</v>
          </cell>
        </row>
        <row r="390">
          <cell r="A390">
            <v>211120029</v>
          </cell>
          <cell r="B390" t="str">
            <v>Approp Payable - CSO subsidies</v>
          </cell>
          <cell r="C390" t="str">
            <v>Financial Instruments</v>
          </cell>
          <cell r="D390" t="str">
            <v>Adj may be required</v>
          </cell>
        </row>
        <row r="391">
          <cell r="A391">
            <v>211120032</v>
          </cell>
          <cell r="B391" t="str">
            <v>Approp Payable - Corruption &amp; Crime Commission Act 2003</v>
          </cell>
          <cell r="C391" t="str">
            <v>Financial Instruments</v>
          </cell>
          <cell r="D391" t="str">
            <v>Adj may be required</v>
          </cell>
        </row>
        <row r="392">
          <cell r="A392">
            <v>212110001</v>
          </cell>
          <cell r="B392" t="str">
            <v>Overdrawn bank a/c</v>
          </cell>
          <cell r="C392" t="str">
            <v>Financial Instruments</v>
          </cell>
          <cell r="D392" t="str">
            <v>Adj may be required</v>
          </cell>
        </row>
        <row r="393">
          <cell r="A393">
            <v>212110002</v>
          </cell>
          <cell r="B393" t="str">
            <v>GoWA bank account overdraft</v>
          </cell>
          <cell r="C393" t="str">
            <v>Financial Instruments</v>
          </cell>
          <cell r="D393" t="str">
            <v>Adj may be required</v>
          </cell>
        </row>
        <row r="394">
          <cell r="A394">
            <v>212130001</v>
          </cell>
          <cell r="B394" t="str">
            <v>Overdrawn trust a/c at Treasury</v>
          </cell>
          <cell r="C394" t="str">
            <v>Financial Instruments</v>
          </cell>
          <cell r="D394" t="str">
            <v>Adj may be required</v>
          </cell>
        </row>
        <row r="395">
          <cell r="A395">
            <v>212200001</v>
          </cell>
          <cell r="B395" t="str">
            <v>Finance Leases &lt; 1 Year</v>
          </cell>
          <cell r="C395" t="str">
            <v>Financial Instruments</v>
          </cell>
          <cell r="D395" t="str">
            <v>Adj may be required</v>
          </cell>
        </row>
        <row r="396">
          <cell r="A396">
            <v>212200002</v>
          </cell>
          <cell r="B396" t="str">
            <v>Future finance lease charges - current</v>
          </cell>
          <cell r="C396" t="str">
            <v>Financial Instruments</v>
          </cell>
          <cell r="D396" t="str">
            <v>Adj may be required</v>
          </cell>
        </row>
        <row r="397">
          <cell r="A397">
            <v>212310001</v>
          </cell>
          <cell r="B397" t="str">
            <v>Loan liability to Cwlth - current</v>
          </cell>
          <cell r="C397" t="str">
            <v>Financial Instruments</v>
          </cell>
          <cell r="D397" t="str">
            <v>Adj may be required</v>
          </cell>
        </row>
        <row r="398">
          <cell r="A398">
            <v>212310002</v>
          </cell>
          <cell r="B398" t="str">
            <v>Liability under Financial agreement - current</v>
          </cell>
          <cell r="C398" t="str">
            <v>Financial Instruments</v>
          </cell>
          <cell r="D398" t="str">
            <v>Adj may be required</v>
          </cell>
        </row>
        <row r="399">
          <cell r="A399">
            <v>212410001</v>
          </cell>
          <cell r="B399" t="str">
            <v>Non-Guaranteed Borrowings - Current</v>
          </cell>
          <cell r="C399" t="str">
            <v>Financial Instruments</v>
          </cell>
          <cell r="D399" t="str">
            <v>Adj may be required</v>
          </cell>
        </row>
        <row r="400">
          <cell r="A400">
            <v>212410002</v>
          </cell>
          <cell r="B400" t="str">
            <v>Guaranteed Borrowings - Current</v>
          </cell>
          <cell r="C400" t="str">
            <v>Financial Instruments</v>
          </cell>
          <cell r="D400" t="str">
            <v>Adj may be required</v>
          </cell>
        </row>
        <row r="401">
          <cell r="A401">
            <v>212410003</v>
          </cell>
          <cell r="B401" t="str">
            <v>Borrowings - WATC - Current</v>
          </cell>
          <cell r="C401" t="str">
            <v>Financial Instruments</v>
          </cell>
          <cell r="D401" t="str">
            <v>Adj may be required</v>
          </cell>
        </row>
        <row r="402">
          <cell r="A402">
            <v>212410004</v>
          </cell>
          <cell r="B402" t="str">
            <v>Borrowings from WA Treasury Corp - Current</v>
          </cell>
          <cell r="C402" t="str">
            <v>Financial Instruments</v>
          </cell>
          <cell r="D402" t="str">
            <v>Adj may be required</v>
          </cell>
        </row>
        <row r="403">
          <cell r="A403">
            <v>212410005</v>
          </cell>
          <cell r="B403" t="str">
            <v>Borrowings for Precious Metals</v>
          </cell>
          <cell r="C403" t="str">
            <v>Financial Instruments</v>
          </cell>
          <cell r="D403" t="str">
            <v>Adj may be required</v>
          </cell>
        </row>
        <row r="404">
          <cell r="A404">
            <v>212410006</v>
          </cell>
          <cell r="B404" t="str">
            <v>Borrowings Taken Over by WATC - Current</v>
          </cell>
          <cell r="C404" t="str">
            <v>Financial Instruments</v>
          </cell>
          <cell r="D404" t="str">
            <v>Adj may be required</v>
          </cell>
        </row>
        <row r="405">
          <cell r="A405">
            <v>212410007</v>
          </cell>
          <cell r="B405" t="str">
            <v>Treasurers Advances/Sub-Advances - Current</v>
          </cell>
          <cell r="C405" t="str">
            <v>Financial Instruments</v>
          </cell>
          <cell r="D405" t="str">
            <v>Adj may be required</v>
          </cell>
        </row>
        <row r="406">
          <cell r="A406">
            <v>212410008</v>
          </cell>
          <cell r="B406" t="str">
            <v>Borrowings - WATC - Current - Matching a/c</v>
          </cell>
          <cell r="C406" t="str">
            <v>Financial Instruments</v>
          </cell>
          <cell r="D406" t="str">
            <v>Adj may be required</v>
          </cell>
        </row>
        <row r="407">
          <cell r="A407">
            <v>212410021</v>
          </cell>
          <cell r="B407" t="str">
            <v>Borrowings - Perry Lakes Trust a/c - Current</v>
          </cell>
          <cell r="C407" t="str">
            <v>Financial Instruments</v>
          </cell>
          <cell r="D407" t="str">
            <v>Adj may be required</v>
          </cell>
        </row>
        <row r="408">
          <cell r="A408">
            <v>212420001</v>
          </cell>
          <cell r="B408" t="str">
            <v>Repayable Approps - Current - Cons Acct</v>
          </cell>
          <cell r="C408" t="str">
            <v>Financial Instruments</v>
          </cell>
          <cell r="D408" t="str">
            <v>Adj may be required</v>
          </cell>
        </row>
        <row r="409">
          <cell r="A409">
            <v>212510001</v>
          </cell>
          <cell r="B409" t="str">
            <v>Unamortised net discounts - current</v>
          </cell>
          <cell r="C409" t="str">
            <v>Financial Instruments</v>
          </cell>
          <cell r="D409" t="str">
            <v>Adj may be required</v>
          </cell>
        </row>
        <row r="410">
          <cell r="A410">
            <v>213130001</v>
          </cell>
          <cell r="B410" t="str">
            <v>Other employee liabilities - current</v>
          </cell>
          <cell r="C410" t="str">
            <v>Financial Instruments</v>
          </cell>
          <cell r="D410" t="str">
            <v>Adj may be required</v>
          </cell>
        </row>
        <row r="411">
          <cell r="A411">
            <v>214100001</v>
          </cell>
          <cell r="B411" t="str">
            <v>Outstanding claims - current</v>
          </cell>
          <cell r="C411" t="str">
            <v>Financial Instruments</v>
          </cell>
          <cell r="D411" t="str">
            <v>Adj may be required</v>
          </cell>
        </row>
        <row r="412">
          <cell r="A412">
            <v>214100002</v>
          </cell>
          <cell r="B412" t="str">
            <v>Outstanding claims - GIF - current</v>
          </cell>
          <cell r="C412" t="str">
            <v>Financial Instruments</v>
          </cell>
          <cell r="D412" t="str">
            <v>Adj may be required</v>
          </cell>
        </row>
        <row r="413">
          <cell r="A413">
            <v>214200001</v>
          </cell>
          <cell r="B413" t="str">
            <v>Interest Payable - Current (Exclude WATC)</v>
          </cell>
          <cell r="C413" t="str">
            <v>Financial Instruments</v>
          </cell>
          <cell r="D413" t="str">
            <v>Adj may be required</v>
          </cell>
        </row>
        <row r="414">
          <cell r="A414">
            <v>214200002</v>
          </cell>
          <cell r="B414" t="str">
            <v>Interest Payable - Current - WATC</v>
          </cell>
          <cell r="C414" t="str">
            <v>Financial Instruments</v>
          </cell>
          <cell r="D414" t="str">
            <v>Adj may be required</v>
          </cell>
        </row>
        <row r="415">
          <cell r="A415">
            <v>214200003</v>
          </cell>
          <cell r="B415" t="str">
            <v>Interest Payable - Cons Acct</v>
          </cell>
          <cell r="C415" t="str">
            <v>Financial Instruments</v>
          </cell>
          <cell r="D415" t="str">
            <v>Adj may be required</v>
          </cell>
        </row>
        <row r="416">
          <cell r="A416">
            <v>214200004</v>
          </cell>
          <cell r="B416" t="str">
            <v>Interest Payable - Monies in Trust Funds - Cons Acct</v>
          </cell>
          <cell r="C416" t="str">
            <v>Financial Instruments</v>
          </cell>
          <cell r="D416" t="str">
            <v>Adj may be required</v>
          </cell>
        </row>
        <row r="417">
          <cell r="A417">
            <v>214200005</v>
          </cell>
          <cell r="B417" t="str">
            <v>Interest Payable - Financial Agreement Act 1995 - Cons Acct</v>
          </cell>
          <cell r="C417" t="str">
            <v>Financial Instruments</v>
          </cell>
          <cell r="D417" t="str">
            <v>Adj may be required</v>
          </cell>
        </row>
        <row r="418">
          <cell r="A418">
            <v>214200006</v>
          </cell>
          <cell r="B418" t="str">
            <v>Interest Payable - Loan (Financial Agreement) Act  1991 - Cons Acct</v>
          </cell>
          <cell r="C418" t="str">
            <v>Financial Instruments</v>
          </cell>
          <cell r="D418" t="str">
            <v>Adj may be required</v>
          </cell>
        </row>
        <row r="419">
          <cell r="A419">
            <v>214200007</v>
          </cell>
          <cell r="B419" t="str">
            <v>Interest Payable - WA Treasury Corp Act  1986 - Cons Acct</v>
          </cell>
          <cell r="C419" t="str">
            <v>Financial Instruments</v>
          </cell>
          <cell r="D419" t="str">
            <v>Adj may be required</v>
          </cell>
        </row>
        <row r="420">
          <cell r="A420">
            <v>214200008</v>
          </cell>
          <cell r="B420" t="str">
            <v>Public Bank Account Interest Earned account interest payable - current.</v>
          </cell>
          <cell r="C420" t="str">
            <v>Financial Instruments</v>
          </cell>
          <cell r="D420" t="str">
            <v>Adj may be required</v>
          </cell>
        </row>
        <row r="421">
          <cell r="A421">
            <v>214300001</v>
          </cell>
          <cell r="B421" t="str">
            <v>Other Liabilities - Current</v>
          </cell>
          <cell r="C421" t="str">
            <v>Financial Instruments</v>
          </cell>
          <cell r="D421" t="str">
            <v>Adj may be required</v>
          </cell>
        </row>
        <row r="422">
          <cell r="A422">
            <v>214300003</v>
          </cell>
          <cell r="B422" t="str">
            <v>Developers Contributions - Current</v>
          </cell>
          <cell r="C422" t="str">
            <v>Financial Instruments</v>
          </cell>
          <cell r="D422" t="str">
            <v>Adj may be required</v>
          </cell>
        </row>
        <row r="423">
          <cell r="A423">
            <v>214300004</v>
          </cell>
          <cell r="B423" t="str">
            <v>Workers Compensation - Current</v>
          </cell>
          <cell r="C423" t="str">
            <v>Financial Instruments</v>
          </cell>
          <cell r="D423" t="str">
            <v>Adj may be required</v>
          </cell>
        </row>
        <row r="424">
          <cell r="A424">
            <v>214300006</v>
          </cell>
          <cell r="B424" t="str">
            <v>WATC - Interest Prepayments by Lenders</v>
          </cell>
          <cell r="C424" t="str">
            <v>Financial Instruments</v>
          </cell>
          <cell r="D424" t="str">
            <v>Adj may be required</v>
          </cell>
        </row>
        <row r="425">
          <cell r="A425">
            <v>214300008</v>
          </cell>
          <cell r="B425" t="str">
            <v>Liability for Community Service Obligation Revenue</v>
          </cell>
          <cell r="C425" t="str">
            <v>Financial Instruments</v>
          </cell>
          <cell r="D425" t="str">
            <v>Adj may be required</v>
          </cell>
        </row>
        <row r="426">
          <cell r="A426">
            <v>214300010</v>
          </cell>
          <cell r="B426" t="str">
            <v>Liability for Trust Monies</v>
          </cell>
          <cell r="C426" t="str">
            <v>Financial Instruments</v>
          </cell>
          <cell r="D426" t="str">
            <v>Adj may be required</v>
          </cell>
        </row>
        <row r="427">
          <cell r="A427">
            <v>214300011</v>
          </cell>
          <cell r="B427" t="str">
            <v>Liability for Trust Monies - Private</v>
          </cell>
          <cell r="C427" t="str">
            <v>Financial Instruments</v>
          </cell>
          <cell r="D427" t="str">
            <v>Adj may be required</v>
          </cell>
        </row>
        <row r="428">
          <cell r="A428">
            <v>214300012</v>
          </cell>
          <cell r="B428" t="str">
            <v>Cwlth Grants &amp; Advances - Trust a/c Balances</v>
          </cell>
          <cell r="C428" t="str">
            <v>Financial Instruments</v>
          </cell>
          <cell r="D428" t="str">
            <v>Adj may be required</v>
          </cell>
        </row>
        <row r="429">
          <cell r="A429">
            <v>214300013</v>
          </cell>
          <cell r="B429" t="str">
            <v>Other Suspense Accounts - Trust a/c balances</v>
          </cell>
          <cell r="C429" t="str">
            <v>Financial Instruments</v>
          </cell>
          <cell r="D429" t="str">
            <v>Adj may be required</v>
          </cell>
        </row>
        <row r="430">
          <cell r="A430">
            <v>214300015</v>
          </cell>
          <cell r="B430" t="str">
            <v>Public Bank Account Interest Earned - Trust a/c Balances</v>
          </cell>
          <cell r="C430" t="str">
            <v>Financial Instruments</v>
          </cell>
          <cell r="D430" t="str">
            <v>Adj may be required</v>
          </cell>
        </row>
        <row r="431">
          <cell r="A431">
            <v>214300016</v>
          </cell>
          <cell r="B431" t="str">
            <v>Other Trusts - Debt Retirement Reserve - Trust a/c Balances</v>
          </cell>
          <cell r="C431" t="str">
            <v>Financial Instruments</v>
          </cell>
          <cell r="D431" t="str">
            <v>Adj may be required</v>
          </cell>
        </row>
        <row r="432">
          <cell r="A432">
            <v>214300018</v>
          </cell>
          <cell r="B432" t="str">
            <v>Other Trusts - Held by Treasury Admin - Trust a/c Balances</v>
          </cell>
          <cell r="C432" t="str">
            <v>Financial Instruments</v>
          </cell>
          <cell r="D432" t="str">
            <v>Adj may be required</v>
          </cell>
        </row>
        <row r="433">
          <cell r="A433">
            <v>214300019</v>
          </cell>
          <cell r="B433" t="str">
            <v>Other Trusts - Held by Treasury Admin - Trust a/c Liability to Agencies</v>
          </cell>
          <cell r="C433" t="str">
            <v>Financial Instruments</v>
          </cell>
          <cell r="D433" t="str">
            <v>Adj may be required</v>
          </cell>
        </row>
        <row r="434">
          <cell r="A434">
            <v>214300023</v>
          </cell>
          <cell r="B434" t="str">
            <v>Other Trusts - Held by Treasury Admin - Fiona Stanley Trust a/c</v>
          </cell>
          <cell r="C434" t="str">
            <v>Financial Instruments</v>
          </cell>
          <cell r="D434" t="str">
            <v>Adj may be required</v>
          </cell>
        </row>
        <row r="435">
          <cell r="A435">
            <v>214300024</v>
          </cell>
          <cell r="B435" t="str">
            <v>Other Trusts - Held by Treasury Admin - Major State Infrastructure SPA</v>
          </cell>
          <cell r="C435" t="str">
            <v>Financial Instruments</v>
          </cell>
          <cell r="D435" t="str">
            <v>Adj may be required</v>
          </cell>
        </row>
        <row r="436">
          <cell r="A436">
            <v>214300029</v>
          </cell>
          <cell r="B436" t="str">
            <v>Deposits for Delayed Transactions</v>
          </cell>
          <cell r="C436" t="str">
            <v>Financial Instruments</v>
          </cell>
          <cell r="D436" t="str">
            <v>Adj may be required</v>
          </cell>
        </row>
        <row r="437">
          <cell r="A437">
            <v>214300030</v>
          </cell>
          <cell r="B437" t="str">
            <v>Trust a/c Balances Held by TSYA - Regional Infrastructure &amp; Headworks Fund (RfR</v>
          </cell>
          <cell r="C437" t="str">
            <v>Financial Instruments</v>
          </cell>
          <cell r="D437" t="str">
            <v>Adj may be required</v>
          </cell>
        </row>
        <row r="438">
          <cell r="A438">
            <v>214300031</v>
          </cell>
          <cell r="B438" t="str">
            <v>Trust a/c Balances Held by TSYA - Country Local Government Fund (RfR)</v>
          </cell>
          <cell r="C438" t="str">
            <v>Financial Instruments</v>
          </cell>
          <cell r="D438" t="str">
            <v>Adj may be required</v>
          </cell>
        </row>
        <row r="439">
          <cell r="A439">
            <v>214300032</v>
          </cell>
          <cell r="B439" t="str">
            <v>Trust a/c Balances Held by TSYA - Regional Community Services Fund (RfR)</v>
          </cell>
          <cell r="C439" t="str">
            <v>Financial Instruments</v>
          </cell>
          <cell r="D439" t="str">
            <v>Adj may be required</v>
          </cell>
        </row>
        <row r="440">
          <cell r="A440">
            <v>214300033</v>
          </cell>
          <cell r="B440" t="str">
            <v>Trust a/c Balances Held by TSYA - Regional &amp; Statewide Initiatives (RfR)</v>
          </cell>
          <cell r="C440" t="str">
            <v>Financial Instruments</v>
          </cell>
          <cell r="D440" t="str">
            <v>Adj may be required</v>
          </cell>
        </row>
        <row r="441">
          <cell r="A441">
            <v>214300035</v>
          </cell>
          <cell r="B441" t="str">
            <v>Other Trusts - Held by Treasury Admin - Future Fund a/c</v>
          </cell>
          <cell r="C441" t="str">
            <v>Financial Instruments</v>
          </cell>
          <cell r="D441" t="str">
            <v>Adj may be required</v>
          </cell>
        </row>
        <row r="442">
          <cell r="A442">
            <v>214400001</v>
          </cell>
          <cell r="B442" t="str">
            <v>Accruals - salaries and wages - current</v>
          </cell>
          <cell r="C442" t="str">
            <v>Financial Instruments</v>
          </cell>
          <cell r="D442" t="str">
            <v>Adj may be required</v>
          </cell>
        </row>
        <row r="443">
          <cell r="A443">
            <v>214400002</v>
          </cell>
          <cell r="B443" t="str">
            <v>Other accruals - current</v>
          </cell>
          <cell r="C443" t="str">
            <v>Financial Instruments</v>
          </cell>
          <cell r="D443" t="str">
            <v>Adj may be required</v>
          </cell>
        </row>
        <row r="444">
          <cell r="A444">
            <v>214510001</v>
          </cell>
          <cell r="B444" t="str">
            <v>Mny in Trust in Receipts in Suspense a/c</v>
          </cell>
          <cell r="C444" t="str">
            <v>Financial Instruments</v>
          </cell>
          <cell r="D444" t="str">
            <v>Adj may be required</v>
          </cell>
        </row>
        <row r="445">
          <cell r="A445">
            <v>214510002</v>
          </cell>
          <cell r="B445" t="str">
            <v>Trust account balances - Suspense accounts (accrued salaries)</v>
          </cell>
          <cell r="C445" t="str">
            <v>Financial Instruments</v>
          </cell>
          <cell r="D445" t="str">
            <v>Adj may be required</v>
          </cell>
        </row>
        <row r="446">
          <cell r="A446">
            <v>214520001</v>
          </cell>
          <cell r="B446" t="str">
            <v>Mny in trust in external a/c</v>
          </cell>
          <cell r="C446" t="str">
            <v>Financial Instruments</v>
          </cell>
          <cell r="D446" t="str">
            <v>Adj may be required</v>
          </cell>
        </row>
        <row r="447">
          <cell r="A447">
            <v>214530001</v>
          </cell>
          <cell r="B447" t="str">
            <v>Mny in trust in GO&amp;T a/c</v>
          </cell>
          <cell r="C447" t="str">
            <v>Financial Instruments</v>
          </cell>
          <cell r="D447" t="str">
            <v>Adj may be required</v>
          </cell>
        </row>
        <row r="448">
          <cell r="A448">
            <v>214530002</v>
          </cell>
          <cell r="B448" t="str">
            <v>Mny in Public Bank Account - Agency SPAs</v>
          </cell>
          <cell r="C448" t="str">
            <v>Financial Instruments</v>
          </cell>
          <cell r="D448" t="str">
            <v>Adj may be required</v>
          </cell>
        </row>
        <row r="449">
          <cell r="A449">
            <v>214540001</v>
          </cell>
          <cell r="B449" t="str">
            <v>Mny in trust in Cwlth trust a/c</v>
          </cell>
          <cell r="C449" t="str">
            <v>Financial Instruments</v>
          </cell>
          <cell r="D449" t="str">
            <v>Adj may be required</v>
          </cell>
        </row>
        <row r="450">
          <cell r="A450">
            <v>214550001</v>
          </cell>
          <cell r="B450" t="str">
            <v>Mny in trust in Treasury private trust a/c</v>
          </cell>
          <cell r="C450" t="str">
            <v>Financial Instruments</v>
          </cell>
          <cell r="D450" t="str">
            <v>Adj may be required</v>
          </cell>
        </row>
        <row r="451">
          <cell r="A451">
            <v>214560001</v>
          </cell>
          <cell r="B451" t="str">
            <v>Trust account balances - Private trust accounts</v>
          </cell>
          <cell r="C451" t="str">
            <v>Financial Instruments</v>
          </cell>
          <cell r="D451" t="str">
            <v>Adj may be required</v>
          </cell>
        </row>
        <row r="452">
          <cell r="A452">
            <v>214570001</v>
          </cell>
          <cell r="B452" t="str">
            <v>Trust account balances - operating trusts</v>
          </cell>
          <cell r="C452" t="str">
            <v>Financial Instruments</v>
          </cell>
          <cell r="D452" t="str">
            <v>Adj may be required</v>
          </cell>
        </row>
        <row r="453">
          <cell r="A453">
            <v>214580001</v>
          </cell>
          <cell r="B453" t="str">
            <v>Trust account balances - other trusts</v>
          </cell>
          <cell r="C453" t="str">
            <v>Financial Instruments</v>
          </cell>
          <cell r="D453" t="str">
            <v>Adj may be required</v>
          </cell>
        </row>
        <row r="454">
          <cell r="A454">
            <v>214580002</v>
          </cell>
          <cell r="B454" t="str">
            <v>Trust account balances - other trusts-liability held in other trusts at Treasury</v>
          </cell>
          <cell r="C454" t="str">
            <v>Financial Instruments</v>
          </cell>
          <cell r="D454" t="str">
            <v>Adj may be required</v>
          </cell>
        </row>
        <row r="455">
          <cell r="A455">
            <v>214590001</v>
          </cell>
          <cell r="B455" t="str">
            <v>Trust account balances - sinking funds</v>
          </cell>
          <cell r="C455" t="str">
            <v>Financial Instruments</v>
          </cell>
          <cell r="D455" t="str">
            <v>Adj may be required</v>
          </cell>
        </row>
        <row r="456">
          <cell r="A456">
            <v>215000001</v>
          </cell>
          <cell r="B456" t="str">
            <v>Derivative Financial Liabilities Held-for-Trading - Current</v>
          </cell>
          <cell r="C456" t="str">
            <v>Financial Instruments</v>
          </cell>
          <cell r="D456" t="str">
            <v>Adj may be required</v>
          </cell>
        </row>
        <row r="457">
          <cell r="A457">
            <v>215000002</v>
          </cell>
          <cell r="B457" t="str">
            <v>Other Financial Liabilities Actively Trading - Current</v>
          </cell>
          <cell r="C457" t="str">
            <v>Financial Instruments</v>
          </cell>
          <cell r="D457" t="str">
            <v>Adj may be required</v>
          </cell>
        </row>
        <row r="458">
          <cell r="A458">
            <v>215000003</v>
          </cell>
          <cell r="B458" t="str">
            <v>Other Financial Liabilities - Current</v>
          </cell>
          <cell r="C458" t="str">
            <v>Financial Instruments</v>
          </cell>
          <cell r="D458" t="str">
            <v>Adj may be required</v>
          </cell>
        </row>
        <row r="459">
          <cell r="A459">
            <v>221110001</v>
          </cell>
          <cell r="B459" t="str">
            <v>Creditors - non-current</v>
          </cell>
          <cell r="C459" t="str">
            <v>Financial Instruments</v>
          </cell>
          <cell r="D459" t="str">
            <v>Adj may be required</v>
          </cell>
        </row>
        <row r="460">
          <cell r="A460">
            <v>221110006</v>
          </cell>
          <cell r="B460" t="str">
            <v>Right of indemnity liability - non-current</v>
          </cell>
          <cell r="C460" t="str">
            <v>Financial Instruments</v>
          </cell>
          <cell r="D460" t="str">
            <v>Adj may be required</v>
          </cell>
        </row>
        <row r="461">
          <cell r="A461">
            <v>221110008</v>
          </cell>
          <cell r="B461" t="str">
            <v>Other Payables - Non Current - Matching a/c</v>
          </cell>
          <cell r="C461" t="str">
            <v>Financial Instruments</v>
          </cell>
          <cell r="D461" t="str">
            <v>Adj may be required</v>
          </cell>
        </row>
        <row r="462">
          <cell r="A462">
            <v>222100001</v>
          </cell>
          <cell r="B462" t="str">
            <v>Finance lease &gt;1 &lt; 5 years</v>
          </cell>
          <cell r="C462" t="str">
            <v>Financial Instruments</v>
          </cell>
          <cell r="D462" t="str">
            <v>Adj may be required</v>
          </cell>
        </row>
        <row r="463">
          <cell r="A463">
            <v>222100002</v>
          </cell>
          <cell r="B463" t="str">
            <v>Finance leases &gt; 5 years</v>
          </cell>
          <cell r="C463" t="str">
            <v>Financial Instruments</v>
          </cell>
          <cell r="D463" t="str">
            <v>Adj may be required</v>
          </cell>
        </row>
        <row r="464">
          <cell r="A464">
            <v>222100003</v>
          </cell>
          <cell r="B464" t="str">
            <v>Future finance lease charges - non-current</v>
          </cell>
          <cell r="C464" t="str">
            <v>Financial Instruments</v>
          </cell>
          <cell r="D464" t="str">
            <v>Adj may be required</v>
          </cell>
        </row>
        <row r="465">
          <cell r="A465">
            <v>222200001</v>
          </cell>
          <cell r="B465" t="str">
            <v>Loan liability to Cwlth - non-current</v>
          </cell>
          <cell r="C465" t="str">
            <v>Financial Instruments</v>
          </cell>
          <cell r="D465" t="str">
            <v>Adj may be required</v>
          </cell>
        </row>
        <row r="466">
          <cell r="A466">
            <v>222200002</v>
          </cell>
          <cell r="B466" t="str">
            <v>Liability under Financial agreement - non-current</v>
          </cell>
          <cell r="C466" t="str">
            <v>Financial Instruments</v>
          </cell>
          <cell r="D466" t="str">
            <v>Adj may be required</v>
          </cell>
        </row>
        <row r="467">
          <cell r="A467">
            <v>222310001</v>
          </cell>
          <cell r="B467" t="str">
            <v>Borrowings - WATC  - Non-Current</v>
          </cell>
          <cell r="C467" t="str">
            <v>Financial Instruments</v>
          </cell>
          <cell r="D467" t="str">
            <v>Adj may be required</v>
          </cell>
        </row>
        <row r="468">
          <cell r="A468">
            <v>222310002</v>
          </cell>
          <cell r="B468" t="str">
            <v>Borrowings from WA Treasury Corp - Non-Current</v>
          </cell>
          <cell r="C468" t="str">
            <v>Financial Instruments</v>
          </cell>
          <cell r="D468" t="str">
            <v>Adj may be required</v>
          </cell>
        </row>
        <row r="469">
          <cell r="A469">
            <v>222310003</v>
          </cell>
          <cell r="B469" t="str">
            <v>Borrowings Taken Over by WA Treasury Corp - Non-Current</v>
          </cell>
          <cell r="C469" t="str">
            <v>Financial Instruments</v>
          </cell>
          <cell r="D469" t="str">
            <v>Adj may be required</v>
          </cell>
        </row>
        <row r="470">
          <cell r="A470">
            <v>222310004</v>
          </cell>
          <cell r="B470" t="str">
            <v>Guaranteed Borrowings - Non-Current</v>
          </cell>
          <cell r="C470" t="str">
            <v>Financial Instruments</v>
          </cell>
          <cell r="D470" t="str">
            <v>Adj may be required</v>
          </cell>
        </row>
        <row r="471">
          <cell r="A471">
            <v>222310005</v>
          </cell>
          <cell r="B471" t="str">
            <v>Non-Guaranteed Borrowings - Non-Current</v>
          </cell>
          <cell r="C471" t="str">
            <v>Financial Instruments</v>
          </cell>
          <cell r="D471" t="str">
            <v>Adj may be required</v>
          </cell>
        </row>
        <row r="472">
          <cell r="A472">
            <v>222310006</v>
          </cell>
          <cell r="B472" t="str">
            <v>Borrowings - WATC - Non-Current - Matching a/c</v>
          </cell>
          <cell r="C472" t="str">
            <v>Financial Instruments</v>
          </cell>
          <cell r="D472" t="str">
            <v>Adj may be required</v>
          </cell>
        </row>
        <row r="473">
          <cell r="A473">
            <v>222310021</v>
          </cell>
          <cell r="B473" t="str">
            <v>Borrowings - Perry Lakes Trust a/c - Non-Current</v>
          </cell>
          <cell r="C473" t="str">
            <v>Financial Instruments</v>
          </cell>
          <cell r="D473" t="str">
            <v>Adj may be required</v>
          </cell>
        </row>
        <row r="474">
          <cell r="A474">
            <v>222320001</v>
          </cell>
          <cell r="B474" t="str">
            <v>Repayable Approps - Non-Current - Cons Acct</v>
          </cell>
          <cell r="C474" t="str">
            <v>Financial Instruments</v>
          </cell>
          <cell r="D474" t="str">
            <v>Adj may be required</v>
          </cell>
        </row>
        <row r="475">
          <cell r="A475">
            <v>222410001</v>
          </cell>
          <cell r="B475" t="str">
            <v>Unamortised net discounts - non-current</v>
          </cell>
          <cell r="C475" t="str">
            <v>Financial Instruments</v>
          </cell>
          <cell r="D475" t="str">
            <v>Adj may be required</v>
          </cell>
        </row>
        <row r="476">
          <cell r="A476">
            <v>222410002</v>
          </cell>
          <cell r="B476" t="str">
            <v>WATC - Discounts on borrowings - non-current</v>
          </cell>
          <cell r="C476" t="str">
            <v>Financial Instruments</v>
          </cell>
          <cell r="D476" t="str">
            <v>Adj may be required</v>
          </cell>
        </row>
        <row r="477">
          <cell r="A477">
            <v>223300001</v>
          </cell>
          <cell r="B477" t="str">
            <v>Other employee liabilities - non current</v>
          </cell>
          <cell r="C477" t="str">
            <v>Financial Instruments</v>
          </cell>
          <cell r="D477" t="str">
            <v>Adj may be required</v>
          </cell>
        </row>
        <row r="478">
          <cell r="A478">
            <v>224100001</v>
          </cell>
          <cell r="B478" t="str">
            <v>Outstanding claims - non-current</v>
          </cell>
          <cell r="C478" t="str">
            <v>Financial Instruments</v>
          </cell>
          <cell r="D478" t="str">
            <v>Adj may be required</v>
          </cell>
        </row>
        <row r="479">
          <cell r="A479">
            <v>224100002</v>
          </cell>
          <cell r="B479" t="str">
            <v>Outstanding claims - GIF - non-current</v>
          </cell>
          <cell r="C479" t="str">
            <v>Financial Instruments</v>
          </cell>
          <cell r="D479" t="str">
            <v>Adj may be required</v>
          </cell>
        </row>
        <row r="480">
          <cell r="A480">
            <v>224200001</v>
          </cell>
          <cell r="B480" t="str">
            <v>Interest Payable - Non-Current - WATC</v>
          </cell>
          <cell r="C480" t="str">
            <v>Financial Instruments</v>
          </cell>
          <cell r="D480" t="str">
            <v>Adj may be required</v>
          </cell>
        </row>
        <row r="481">
          <cell r="A481">
            <v>224200021</v>
          </cell>
          <cell r="B481" t="str">
            <v>Interest Payable - Non-Current - Perry Lakes Trust a/c</v>
          </cell>
          <cell r="C481" t="str">
            <v>Financial Instruments</v>
          </cell>
          <cell r="D481" t="str">
            <v>Adj may be required</v>
          </cell>
        </row>
        <row r="482">
          <cell r="A482">
            <v>224200022</v>
          </cell>
          <cell r="B482" t="str">
            <v>Interest Payable - Non-Current (Exclude WATC)</v>
          </cell>
          <cell r="C482" t="str">
            <v>Financial Instruments</v>
          </cell>
          <cell r="D482" t="str">
            <v>Adj may be required</v>
          </cell>
        </row>
        <row r="483">
          <cell r="A483">
            <v>224300001</v>
          </cell>
          <cell r="B483" t="str">
            <v>Other Liabilities - Non-Current</v>
          </cell>
          <cell r="C483" t="str">
            <v>Financial Instruments</v>
          </cell>
          <cell r="D483" t="str">
            <v>Adj may be required</v>
          </cell>
        </row>
        <row r="484">
          <cell r="A484">
            <v>224300003</v>
          </cell>
          <cell r="B484" t="str">
            <v>Developers Contributions - Non-Current</v>
          </cell>
          <cell r="C484" t="str">
            <v>Financial Instruments</v>
          </cell>
          <cell r="D484" t="str">
            <v>Adj may be required</v>
          </cell>
        </row>
        <row r="485">
          <cell r="A485">
            <v>224400001</v>
          </cell>
          <cell r="B485" t="str">
            <v>Accruals - salaries and wages - non-current</v>
          </cell>
          <cell r="C485" t="str">
            <v>Financial Instruments</v>
          </cell>
          <cell r="D485" t="str">
            <v>Adj may be required</v>
          </cell>
        </row>
        <row r="486">
          <cell r="A486">
            <v>224400002</v>
          </cell>
          <cell r="B486" t="str">
            <v>Accruals Other - non current</v>
          </cell>
          <cell r="C486" t="str">
            <v>Financial Instruments</v>
          </cell>
          <cell r="D486" t="str">
            <v>Adj may be required</v>
          </cell>
        </row>
        <row r="487">
          <cell r="A487">
            <v>224500001</v>
          </cell>
          <cell r="B487" t="str">
            <v>Trust account balances - suspense accounts (accrued salaries) - non current</v>
          </cell>
          <cell r="C487" t="str">
            <v>Financial Instruments</v>
          </cell>
          <cell r="D487" t="str">
            <v>Adj may be required</v>
          </cell>
        </row>
        <row r="488">
          <cell r="A488">
            <v>225000001</v>
          </cell>
          <cell r="B488" t="str">
            <v>Derivative Financial Liabilities Held-for-Trading - Non-Current</v>
          </cell>
          <cell r="C488" t="str">
            <v>Financial Instruments</v>
          </cell>
          <cell r="D488" t="str">
            <v>Adj may be required</v>
          </cell>
        </row>
        <row r="489">
          <cell r="A489">
            <v>225000002</v>
          </cell>
          <cell r="B489" t="str">
            <v>Other Financial Liabilities Actively Trading - Non-Current</v>
          </cell>
          <cell r="C489" t="str">
            <v>Financial Instruments</v>
          </cell>
          <cell r="D489" t="str">
            <v>Adj may be required</v>
          </cell>
        </row>
        <row r="490">
          <cell r="A490">
            <v>225000003</v>
          </cell>
          <cell r="B490" t="str">
            <v>Other Financial Liabilities - Non-Current</v>
          </cell>
          <cell r="C490" t="str">
            <v>Financial Instruments</v>
          </cell>
          <cell r="D490" t="str">
            <v>Adj may be required</v>
          </cell>
        </row>
        <row r="491">
          <cell r="A491" t="str">
            <v>Advances paid</v>
          </cell>
          <cell r="B491" t="str">
            <v>Advances paid</v>
          </cell>
          <cell r="C491" t="str">
            <v>Financial Instruments</v>
          </cell>
          <cell r="D491" t="str">
            <v>Adj may be required</v>
          </cell>
        </row>
        <row r="492">
          <cell r="A492" t="str">
            <v>Advances received</v>
          </cell>
          <cell r="B492" t="str">
            <v>Advances received</v>
          </cell>
          <cell r="C492" t="str">
            <v>Financial Instruments</v>
          </cell>
          <cell r="D492" t="str">
            <v>Adj may be required</v>
          </cell>
        </row>
        <row r="493">
          <cell r="A493" t="str">
            <v>Borrowings</v>
          </cell>
          <cell r="B493" t="str">
            <v>Borrowings</v>
          </cell>
          <cell r="C493" t="str">
            <v>Financial Instruments</v>
          </cell>
          <cell r="D493" t="str">
            <v>Adj may be required</v>
          </cell>
        </row>
        <row r="494">
          <cell r="A494" t="str">
            <v>Cash and deposits</v>
          </cell>
          <cell r="B494" t="str">
            <v>Cash and deposits</v>
          </cell>
          <cell r="C494" t="str">
            <v>Financial Instruments</v>
          </cell>
          <cell r="D494" t="str">
            <v>Adj may be required</v>
          </cell>
        </row>
        <row r="495">
          <cell r="A495" t="str">
            <v>Deposits held</v>
          </cell>
          <cell r="B495" t="str">
            <v>Deposits held</v>
          </cell>
          <cell r="C495" t="str">
            <v>Financial Instruments</v>
          </cell>
          <cell r="D495" t="str">
            <v>Adj may be required</v>
          </cell>
        </row>
        <row r="496">
          <cell r="A496" t="str">
            <v>Financial Assets</v>
          </cell>
          <cell r="B496" t="str">
            <v>Financial Assets</v>
          </cell>
          <cell r="C496" t="str">
            <v>Financial Instruments</v>
          </cell>
          <cell r="D496" t="str">
            <v>Adj may be required</v>
          </cell>
        </row>
        <row r="497">
          <cell r="A497" t="str">
            <v>Financial Liabilities</v>
          </cell>
          <cell r="B497" t="str">
            <v>Financial Liabilities</v>
          </cell>
          <cell r="C497" t="str">
            <v>Financial Instruments</v>
          </cell>
          <cell r="D497" t="str">
            <v>Adj may be required</v>
          </cell>
        </row>
        <row r="498">
          <cell r="A498" t="str">
            <v>Investments in external entities - shareholdings</v>
          </cell>
          <cell r="B498" t="str">
            <v>Investments in external entities - shareholdings</v>
          </cell>
          <cell r="C498" t="str">
            <v>Financial Instruments</v>
          </cell>
          <cell r="D498" t="str">
            <v>Adj may be required</v>
          </cell>
        </row>
        <row r="499">
          <cell r="A499" t="str">
            <v>Investments, loans and placements</v>
          </cell>
          <cell r="B499" t="str">
            <v>Investments, loans and placements</v>
          </cell>
          <cell r="C499" t="str">
            <v>Financial Instruments</v>
          </cell>
          <cell r="D499" t="str">
            <v>Adj may be required</v>
          </cell>
        </row>
        <row r="500">
          <cell r="A500" t="str">
            <v>Other financial assets</v>
          </cell>
          <cell r="B500" t="str">
            <v>Other financial assets</v>
          </cell>
          <cell r="C500" t="str">
            <v>Financial Instruments</v>
          </cell>
          <cell r="D500" t="str">
            <v>Adj may be required</v>
          </cell>
        </row>
        <row r="501">
          <cell r="A501" t="str">
            <v>Other financial liabilities</v>
          </cell>
          <cell r="B501" t="str">
            <v>Other financial liabilities</v>
          </cell>
          <cell r="C501" t="str">
            <v>Financial Instruments</v>
          </cell>
          <cell r="D501" t="str">
            <v>Adj may be required</v>
          </cell>
        </row>
        <row r="502">
          <cell r="A502" t="str">
            <v>Payables</v>
          </cell>
          <cell r="B502" t="str">
            <v>Payables</v>
          </cell>
          <cell r="C502" t="str">
            <v>Financial Instruments</v>
          </cell>
          <cell r="D502" t="str">
            <v>Adj may be required</v>
          </cell>
        </row>
        <row r="503">
          <cell r="A503" t="str">
            <v>Receivables</v>
          </cell>
          <cell r="B503" t="str">
            <v>Receivables</v>
          </cell>
          <cell r="C503" t="str">
            <v>Financial Instruments</v>
          </cell>
          <cell r="D503" t="str">
            <v>Adj may be required</v>
          </cell>
        </row>
        <row r="514">
          <cell r="A514" t="str">
            <v>RECEIVABLES SUPPLEMENTARY DATA:</v>
          </cell>
          <cell r="B514" t="str">
            <v>RECEIVABLES SUPPLEMENTARY DATA:</v>
          </cell>
          <cell r="C514" t="str">
            <v>Supplementary Data</v>
          </cell>
          <cell r="D514" t="str">
            <v>Adj may be required</v>
          </cell>
        </row>
        <row r="515">
          <cell r="A515" t="str">
            <v>Recon of Changes</v>
          </cell>
          <cell r="B515" t="str">
            <v>Reconciliation of Changes in the Allowance for Impairment of Receivables:</v>
          </cell>
          <cell r="C515" t="str">
            <v>Supplementary Data</v>
          </cell>
          <cell r="D515" t="str">
            <v>Adj may be required</v>
          </cell>
        </row>
        <row r="516">
          <cell r="A516" t="str">
            <v>Balance at the end of the year</v>
          </cell>
          <cell r="B516" t="str">
            <v>Balance at the end of the year:</v>
          </cell>
          <cell r="C516" t="str">
            <v>Supplementary Data</v>
          </cell>
          <cell r="D516" t="str">
            <v>Adj may be required</v>
          </cell>
        </row>
        <row r="517">
          <cell r="A517" t="str">
            <v>Balance at start of year</v>
          </cell>
          <cell r="B517" t="str">
            <v>Balance at start of year:</v>
          </cell>
          <cell r="C517" t="str">
            <v>Supplementary Data</v>
          </cell>
          <cell r="D517" t="str">
            <v>Adj may be required</v>
          </cell>
        </row>
        <row r="518">
          <cell r="A518" t="str">
            <v>Doubtful debts expense</v>
          </cell>
          <cell r="B518" t="str">
            <v>Doubtful debts expense recognised in the Income Statement:</v>
          </cell>
          <cell r="C518" t="str">
            <v>Supplementary Data</v>
          </cell>
          <cell r="D518" t="str">
            <v>Adj may be required</v>
          </cell>
        </row>
        <row r="519">
          <cell r="A519" t="str">
            <v>Amounts written off</v>
          </cell>
          <cell r="B519" t="str">
            <v>Amounts written off during the year:</v>
          </cell>
          <cell r="C519" t="str">
            <v>Supplementary Data</v>
          </cell>
          <cell r="D519" t="str">
            <v>Adj may be required</v>
          </cell>
        </row>
        <row r="520">
          <cell r="A520" t="str">
            <v>Amounts recovered</v>
          </cell>
          <cell r="B520" t="str">
            <v>Amounts recovered during the year:</v>
          </cell>
          <cell r="C520" t="str">
            <v>Supplementary Data</v>
          </cell>
          <cell r="D520" t="str">
            <v>Adj may be required</v>
          </cell>
        </row>
        <row r="521">
          <cell r="A521" t="str">
            <v>Ageing of Receivables Past Due as per BS</v>
          </cell>
          <cell r="B521" t="str">
            <v>Ageing of Receivables Past Due but Not Impaired as per Balance Sheet Date:</v>
          </cell>
          <cell r="C521" t="str">
            <v>Supplementary Data</v>
          </cell>
          <cell r="D521" t="str">
            <v>Adj may be required</v>
          </cell>
        </row>
        <row r="522">
          <cell r="A522" t="str">
            <v>Total - Ageing of Receivables</v>
          </cell>
          <cell r="B522" t="str">
            <v>Total - Ageing of Receivables:</v>
          </cell>
          <cell r="C522" t="str">
            <v>Supplementary Data</v>
          </cell>
          <cell r="D522" t="str">
            <v>Adj may be required</v>
          </cell>
        </row>
        <row r="523">
          <cell r="A523" t="str">
            <v>Not more than 3 months</v>
          </cell>
          <cell r="B523" t="str">
            <v>Not more than 3 months:</v>
          </cell>
          <cell r="C523" t="str">
            <v>Supplementary Data</v>
          </cell>
          <cell r="D523" t="str">
            <v>Adj may be required</v>
          </cell>
        </row>
        <row r="524">
          <cell r="A524" t="str">
            <v>More than 3 months</v>
          </cell>
          <cell r="B524" t="str">
            <v>More than 3 months but less than 6 months:</v>
          </cell>
          <cell r="C524" t="str">
            <v>Supplementary Data</v>
          </cell>
          <cell r="D524" t="str">
            <v>Adj may be required</v>
          </cell>
        </row>
        <row r="525">
          <cell r="A525" t="str">
            <v>More than 6 months</v>
          </cell>
          <cell r="B525" t="str">
            <v>More than 6 months but less than 1 year:</v>
          </cell>
          <cell r="C525" t="str">
            <v>Supplementary Data</v>
          </cell>
          <cell r="D525" t="str">
            <v>Adj may be required</v>
          </cell>
        </row>
        <row r="526">
          <cell r="A526" t="str">
            <v>More than 1 year</v>
          </cell>
          <cell r="B526" t="str">
            <v>More than 1 year:</v>
          </cell>
          <cell r="C526" t="str">
            <v>Supplementary Data</v>
          </cell>
          <cell r="D526" t="str">
            <v>Adj may be required</v>
          </cell>
        </row>
        <row r="527">
          <cell r="A527" t="str">
            <v>Receivables Individually Determined</v>
          </cell>
          <cell r="B527" t="str">
            <v>Receivables Individually Determined as Impaired at the Balance Sheet Date:</v>
          </cell>
          <cell r="C527" t="str">
            <v>Supplementary Data</v>
          </cell>
          <cell r="D527" t="str">
            <v>Adj may be required</v>
          </cell>
        </row>
        <row r="528">
          <cell r="A528" t="str">
            <v>Total - Receivables Individually Determined</v>
          </cell>
          <cell r="B528" t="str">
            <v>Total - Receivables Individually Determined:</v>
          </cell>
          <cell r="C528" t="str">
            <v>Supplementary Data</v>
          </cell>
          <cell r="D528" t="str">
            <v>Adj may be required</v>
          </cell>
        </row>
        <row r="529">
          <cell r="A529" t="str">
            <v>Carrying amount before deduct il</v>
          </cell>
          <cell r="B529" t="str">
            <v>Carrying amount, before deducting any impairment loss:</v>
          </cell>
          <cell r="C529" t="str">
            <v>Supplementary Data</v>
          </cell>
          <cell r="D529" t="str">
            <v>Adj may be required</v>
          </cell>
        </row>
        <row r="530">
          <cell r="A530" t="str">
            <v>Impairment loss:</v>
          </cell>
          <cell r="B530" t="str">
            <v>Impairment loss:</v>
          </cell>
          <cell r="C530" t="str">
            <v>Supplementary Data</v>
          </cell>
          <cell r="D530" t="str">
            <v>Adj may be required</v>
          </cell>
        </row>
        <row r="531">
          <cell r="A531" t="str">
            <v>PROVISIONS SUPPLEMENTARY DATA:</v>
          </cell>
          <cell r="B531" t="str">
            <v>PROVISIONS SUPPLEMENTARY DATA:</v>
          </cell>
          <cell r="C531" t="str">
            <v>Supplementary Data</v>
          </cell>
          <cell r="D531" t="str">
            <v>Adj may be required</v>
          </cell>
        </row>
        <row r="532">
          <cell r="A532" t="str">
            <v>Annual Leave</v>
          </cell>
          <cell r="B532" t="str">
            <v>Actual Settlement of Annual Leave Liabilities:</v>
          </cell>
          <cell r="C532" t="str">
            <v>Supplementary Data</v>
          </cell>
          <cell r="D532" t="str">
            <v>Adj may be required</v>
          </cell>
        </row>
        <row r="533">
          <cell r="A533" t="str">
            <v>Within 12 months:</v>
          </cell>
          <cell r="B533" t="str">
            <v>Within 12 months of the end of the reporting period</v>
          </cell>
          <cell r="C533" t="str">
            <v>Supplementary Data</v>
          </cell>
          <cell r="D533" t="str">
            <v>Adj may be required</v>
          </cell>
        </row>
        <row r="534">
          <cell r="A534" t="str">
            <v>More than 12 months:</v>
          </cell>
          <cell r="B534" t="str">
            <v>More than 12 months after the reporting period</v>
          </cell>
          <cell r="C534" t="str">
            <v>Supplementary Data</v>
          </cell>
          <cell r="D534" t="str">
            <v>Adj may be required</v>
          </cell>
        </row>
        <row r="535">
          <cell r="A535" t="str">
            <v>Long Service Leave:</v>
          </cell>
          <cell r="B535" t="str">
            <v>Actual Settlement of Long Service Leave Liabilities:</v>
          </cell>
          <cell r="C535" t="str">
            <v>Supplementary Data</v>
          </cell>
          <cell r="D535" t="str">
            <v>Adj may be required</v>
          </cell>
        </row>
        <row r="536">
          <cell r="A536" t="str">
            <v>Within 12 months:.</v>
          </cell>
          <cell r="B536" t="str">
            <v>Within 12 months of the end of the reporting period.</v>
          </cell>
          <cell r="C536" t="str">
            <v>Supplementary Data</v>
          </cell>
          <cell r="D536" t="str">
            <v>Adj may be required</v>
          </cell>
        </row>
        <row r="537">
          <cell r="A537" t="str">
            <v>More than 12 months:.</v>
          </cell>
          <cell r="B537" t="str">
            <v>More than 12 months after the reporting period.</v>
          </cell>
          <cell r="C537" t="str">
            <v>Supplementary Data</v>
          </cell>
          <cell r="D537" t="str">
            <v>Adj may be required</v>
          </cell>
        </row>
        <row r="538">
          <cell r="A538">
            <v>114210001</v>
          </cell>
          <cell r="B538" t="str">
            <v>Provision for doubtful debts - current</v>
          </cell>
          <cell r="C538" t="str">
            <v>Supplementary Data</v>
          </cell>
          <cell r="D538" t="str">
            <v>Adj may be required</v>
          </cell>
        </row>
        <row r="539">
          <cell r="A539">
            <v>123210001</v>
          </cell>
          <cell r="B539" t="str">
            <v>Provision for doubtful debts - non-current</v>
          </cell>
          <cell r="C539" t="str">
            <v>Supplementary Data</v>
          </cell>
          <cell r="D539" t="str">
            <v>Adj may be required</v>
          </cell>
        </row>
        <row r="540">
          <cell r="A540">
            <v>575670002</v>
          </cell>
          <cell r="B540" t="str">
            <v>Expected credit losses expense</v>
          </cell>
          <cell r="C540" t="str">
            <v>Supplementary Data</v>
          </cell>
          <cell r="D540" t="str">
            <v>Adj may be required</v>
          </cell>
        </row>
        <row r="541">
          <cell r="A541">
            <v>114210003</v>
          </cell>
          <cell r="B541" t="str">
            <v>Allowance for impairment of trade receivables</v>
          </cell>
          <cell r="C541" t="str">
            <v>Supplementary Data</v>
          </cell>
          <cell r="D541" t="str">
            <v>Adj may be required</v>
          </cell>
        </row>
        <row r="542">
          <cell r="A542" t="str">
            <v>575670001</v>
          </cell>
          <cell r="B542" t="str">
            <v>Doubtful Debts - Expense</v>
          </cell>
          <cell r="C542" t="str">
            <v>Supplementary Data</v>
          </cell>
          <cell r="D542" t="str">
            <v>Adj may be required</v>
          </cell>
        </row>
        <row r="543">
          <cell r="A543">
            <v>114220000</v>
          </cell>
          <cell r="B543" t="str">
            <v>Provision for Doubtful Debts (Taxation) - current</v>
          </cell>
          <cell r="C543" t="str">
            <v>Supplementary Data</v>
          </cell>
          <cell r="D543" t="str">
            <v>Adj may be required</v>
          </cell>
        </row>
        <row r="544">
          <cell r="A544">
            <v>114220100</v>
          </cell>
          <cell r="B544" t="str">
            <v>Provision for Doubtful Debts (Stamp Duty) - current</v>
          </cell>
          <cell r="C544" t="str">
            <v>Supplementary Data</v>
          </cell>
          <cell r="D544" t="str">
            <v>Adj may be required</v>
          </cell>
        </row>
        <row r="545">
          <cell r="A545">
            <v>114220101</v>
          </cell>
          <cell r="B545" t="str">
            <v>Provision for Doubtful Debts - Transfer &amp; Landholder Duty</v>
          </cell>
          <cell r="C545" t="str">
            <v>Supplementary Data</v>
          </cell>
          <cell r="D545" t="str">
            <v>Adj may be required</v>
          </cell>
        </row>
        <row r="546">
          <cell r="A546">
            <v>114220102</v>
          </cell>
          <cell r="B546" t="str">
            <v>Provision for Doubtful Debts - Vehicle Licence Duty</v>
          </cell>
          <cell r="C546" t="str">
            <v>Supplementary Data</v>
          </cell>
          <cell r="D546" t="str">
            <v>Adj may be required</v>
          </cell>
        </row>
        <row r="547">
          <cell r="A547">
            <v>114220103</v>
          </cell>
          <cell r="B547" t="str">
            <v>Provision for Doubtful Debts - Insurance Duty</v>
          </cell>
          <cell r="C547" t="str">
            <v>Supplementary Data</v>
          </cell>
          <cell r="D547" t="str">
            <v>Adj may be required</v>
          </cell>
        </row>
        <row r="548">
          <cell r="A548">
            <v>114220200</v>
          </cell>
          <cell r="B548" t="str">
            <v>Provision for Doubtful Debts. - Payroll Tax</v>
          </cell>
          <cell r="C548" t="str">
            <v>Supplementary Data</v>
          </cell>
          <cell r="D548" t="str">
            <v>Adj may be required</v>
          </cell>
        </row>
        <row r="549">
          <cell r="A549">
            <v>114220201</v>
          </cell>
          <cell r="B549" t="str">
            <v>Provision for Doubtful Debts - Payroll Tax</v>
          </cell>
          <cell r="C549" t="str">
            <v>Supplementary Data</v>
          </cell>
          <cell r="D549" t="str">
            <v>Adj may be required</v>
          </cell>
        </row>
        <row r="550">
          <cell r="A550">
            <v>114220600</v>
          </cell>
          <cell r="B550" t="str">
            <v>Provision for Doubtful Debts. - Land Tax</v>
          </cell>
          <cell r="C550" t="str">
            <v>Supplementary Data</v>
          </cell>
          <cell r="D550" t="str">
            <v>Adj may be required</v>
          </cell>
        </row>
        <row r="551">
          <cell r="A551">
            <v>114220601</v>
          </cell>
          <cell r="B551" t="str">
            <v>Provision for Doubtful Debts - Land Tax</v>
          </cell>
          <cell r="C551" t="str">
            <v>Supplementary Data</v>
          </cell>
          <cell r="D551" t="str">
            <v>Adj may be required</v>
          </cell>
        </row>
        <row r="552">
          <cell r="A552">
            <v>114210002</v>
          </cell>
          <cell r="B552" t="str">
            <v>Provision for doubtful debts - State Revenue.</v>
          </cell>
          <cell r="C552" t="str">
            <v>Supplementary Data</v>
          </cell>
          <cell r="D552" t="str">
            <v>Adj may be required</v>
          </cell>
        </row>
        <row r="586">
          <cell r="A586" t="str">
            <v>Total Assets measured at fair value:</v>
          </cell>
          <cell r="B586" t="str">
            <v>Total Assets Measured At Fair Value:</v>
          </cell>
          <cell r="C586" t="str">
            <v>Assets Measured At Fair Value</v>
          </cell>
          <cell r="D586" t="str">
            <v>Adj may be required</v>
          </cell>
        </row>
        <row r="587">
          <cell r="A587" t="str">
            <v>Land</v>
          </cell>
          <cell r="B587" t="str">
            <v>Land</v>
          </cell>
          <cell r="C587" t="str">
            <v>Assets Measured At Fair Value</v>
          </cell>
          <cell r="D587" t="str">
            <v>Adj may be required</v>
          </cell>
        </row>
        <row r="588">
          <cell r="A588" t="str">
            <v>Land Acquired for Roadworks</v>
          </cell>
          <cell r="B588" t="str">
            <v>Land Acquired for Roadworks</v>
          </cell>
          <cell r="C588" t="str">
            <v>Assets Measured At Fair Value</v>
          </cell>
          <cell r="D588" t="str">
            <v>Adj may be required</v>
          </cell>
        </row>
        <row r="589">
          <cell r="A589" t="str">
            <v>Land under Roads</v>
          </cell>
          <cell r="B589" t="str">
            <v>Land under Roads</v>
          </cell>
          <cell r="C589" t="str">
            <v>Assets Measured At Fair Value</v>
          </cell>
          <cell r="D589" t="str">
            <v>Adj may be required</v>
          </cell>
        </row>
        <row r="590">
          <cell r="A590" t="str">
            <v>Buildings (WDV)</v>
          </cell>
          <cell r="B590" t="str">
            <v>Buildings (WDV)</v>
          </cell>
          <cell r="C590" t="str">
            <v>Assets Measured At Fair Value</v>
          </cell>
          <cell r="D590" t="str">
            <v>Adj may be required</v>
          </cell>
        </row>
        <row r="591">
          <cell r="A591" t="str">
            <v>Leased Buildings (WDV)</v>
          </cell>
          <cell r="B591" t="str">
            <v>Leased Buildings (WDV)</v>
          </cell>
          <cell r="C591" t="str">
            <v>Assets Measured At Fair Value</v>
          </cell>
          <cell r="D591" t="str">
            <v>Adj may be required</v>
          </cell>
        </row>
        <row r="592">
          <cell r="A592" t="str">
            <v>Electricity Generation &amp; Distribution (WDV)</v>
          </cell>
          <cell r="B592" t="str">
            <v>Electricity Generation &amp; Distribution (WDV)</v>
          </cell>
          <cell r="C592" t="str">
            <v>Assets Measured At Fair Value</v>
          </cell>
          <cell r="D592" t="str">
            <v>Adj may be required</v>
          </cell>
        </row>
        <row r="593">
          <cell r="A593" t="str">
            <v>Road Infrastructure (WDV)</v>
          </cell>
          <cell r="B593" t="str">
            <v>Road Infrastructure (WDV)</v>
          </cell>
          <cell r="C593" t="str">
            <v>Assets Measured At Fair Value</v>
          </cell>
          <cell r="D593" t="str">
            <v>Adj may be required</v>
          </cell>
        </row>
        <row r="594">
          <cell r="A594" t="str">
            <v>Water Pipelines etc (WDV)</v>
          </cell>
          <cell r="B594" t="str">
            <v>Water Pipelines etc (WDV)</v>
          </cell>
          <cell r="C594" t="str">
            <v>Assets Measured At Fair Value</v>
          </cell>
          <cell r="D594" t="str">
            <v>Adj may be required</v>
          </cell>
        </row>
        <row r="595">
          <cell r="A595" t="str">
            <v>Infrastructure (WDV)</v>
          </cell>
          <cell r="B595" t="str">
            <v>Infrastructure (WDV)</v>
          </cell>
          <cell r="C595" t="str">
            <v>Assets Measured At Fair Value</v>
          </cell>
          <cell r="D595" t="str">
            <v>Adj may be required</v>
          </cell>
        </row>
        <row r="596">
          <cell r="A596" t="str">
            <v>Plant &amp; Equipment (WDV)</v>
          </cell>
          <cell r="B596" t="str">
            <v>Plant &amp; Equipment (WDV)</v>
          </cell>
          <cell r="C596" t="str">
            <v>Assets Measured At Fair Value</v>
          </cell>
          <cell r="D596" t="str">
            <v>Adj may be required</v>
          </cell>
        </row>
        <row r="597">
          <cell r="A597" t="str">
            <v>Plant &amp; Equipment  - Rolling Stock (WDV)</v>
          </cell>
          <cell r="B597" t="str">
            <v>Plant &amp; Equipment  - Rolling Stock (WDV)</v>
          </cell>
          <cell r="C597" t="str">
            <v>Assets Measured At Fair Value</v>
          </cell>
          <cell r="D597" t="str">
            <v>Adj may be required</v>
          </cell>
        </row>
        <row r="598">
          <cell r="A598" t="str">
            <v>Buses (WDV)</v>
          </cell>
          <cell r="B598" t="str">
            <v>Buses (WDV)</v>
          </cell>
          <cell r="C598" t="str">
            <v>Assets Measured At Fair Value</v>
          </cell>
          <cell r="D598" t="str">
            <v>Adj may be required</v>
          </cell>
        </row>
        <row r="599">
          <cell r="A599" t="str">
            <v>Office Equipment, Computers etc (WDV)</v>
          </cell>
          <cell r="B599" t="str">
            <v>Office Equipment, Computers etc (WDV)</v>
          </cell>
          <cell r="C599" t="str">
            <v>Assets Measured At Fair Value</v>
          </cell>
          <cell r="D599" t="str">
            <v>Adj may be required</v>
          </cell>
        </row>
        <row r="600">
          <cell r="A600" t="str">
            <v>Motor Vehicles (WDV)</v>
          </cell>
          <cell r="B600" t="str">
            <v>Motor Vehicles (WDV)</v>
          </cell>
          <cell r="C600" t="str">
            <v>Assets Measured At Fair Value</v>
          </cell>
          <cell r="D600" t="str">
            <v>Adj may be required</v>
          </cell>
        </row>
        <row r="601">
          <cell r="A601" t="str">
            <v>Other fixed assets (WDV)</v>
          </cell>
          <cell r="B601" t="str">
            <v>Other fixed assets (WDV)</v>
          </cell>
          <cell r="C601" t="str">
            <v>Assets Measured At Fair Value</v>
          </cell>
          <cell r="D601" t="str">
            <v>Adj may be required</v>
          </cell>
        </row>
        <row r="602">
          <cell r="A602" t="str">
            <v>Non-Current Assets Held for Sale (WDV)</v>
          </cell>
          <cell r="B602" t="str">
            <v>Non-Current Assets Held for Sale (WDV)</v>
          </cell>
          <cell r="C602" t="str">
            <v>Assets Measured At Fair Value</v>
          </cell>
          <cell r="D602" t="str">
            <v>Adj may be required</v>
          </cell>
        </row>
        <row r="603">
          <cell r="A603" t="str">
            <v>Leased Plant and Equipment (WDV)</v>
          </cell>
          <cell r="B603" t="str">
            <v>Leased Plant and Equipment (WDV)</v>
          </cell>
          <cell r="C603" t="str">
            <v>Assets Measured At Fair Value</v>
          </cell>
          <cell r="D603" t="str">
            <v>Adj may be required</v>
          </cell>
        </row>
        <row r="604">
          <cell r="A604" t="str">
            <v>Leased Office Equipment (WDV)</v>
          </cell>
          <cell r="B604" t="str">
            <v>Leased Office Equipment (WDV)</v>
          </cell>
          <cell r="C604" t="str">
            <v>Assets Measured At Fair Value</v>
          </cell>
          <cell r="D604" t="str">
            <v>Adj may be required</v>
          </cell>
        </row>
        <row r="605">
          <cell r="A605" t="str">
            <v>Leased Motor Vehicles (WDV)</v>
          </cell>
          <cell r="B605" t="str">
            <v>Leased Motor Vehicles (WDV)</v>
          </cell>
          <cell r="C605" t="str">
            <v>Assets Measured At Fair Value</v>
          </cell>
          <cell r="D605" t="str">
            <v>Adj may be required</v>
          </cell>
        </row>
        <row r="606">
          <cell r="A606" t="str">
            <v>Investment Property</v>
          </cell>
          <cell r="B606" t="str">
            <v>Investment Property</v>
          </cell>
          <cell r="C606" t="str">
            <v>Assets Measured At Fair Value</v>
          </cell>
          <cell r="D606" t="str">
            <v>Adj may be required</v>
          </cell>
        </row>
        <row r="607">
          <cell r="A607" t="str">
            <v>Biological Assets</v>
          </cell>
          <cell r="B607" t="str">
            <v>Biological Assets</v>
          </cell>
          <cell r="C607" t="str">
            <v>Assets Measured At Fair Value</v>
          </cell>
          <cell r="D607" t="str">
            <v>Adj may be required</v>
          </cell>
        </row>
        <row r="608">
          <cell r="A608">
            <v>119000001</v>
          </cell>
          <cell r="B608" t="str">
            <v>Non-Current Assets Classified as Held-for-Sale - Land</v>
          </cell>
          <cell r="C608" t="str">
            <v>Assets Measured at Fair value</v>
          </cell>
          <cell r="D608" t="str">
            <v>Adj may be required</v>
          </cell>
        </row>
        <row r="609">
          <cell r="A609">
            <v>119000002</v>
          </cell>
          <cell r="B609" t="str">
            <v>Non-Current Assets Classified as Held-for-Sale - Other</v>
          </cell>
          <cell r="C609" t="str">
            <v>Assets Measured at Fair value</v>
          </cell>
          <cell r="D609" t="str">
            <v>Adj may be required</v>
          </cell>
        </row>
        <row r="610">
          <cell r="A610">
            <v>119100001</v>
          </cell>
          <cell r="B610" t="str">
            <v>Accum Impair Losses - Non-Current Assets Held-for-Sale - Land</v>
          </cell>
          <cell r="C610" t="str">
            <v>Assets Measured at Fair value</v>
          </cell>
          <cell r="D610" t="str">
            <v>Adj may be required</v>
          </cell>
        </row>
        <row r="611">
          <cell r="A611">
            <v>119100002</v>
          </cell>
          <cell r="B611" t="str">
            <v>Accum Impair Losses - Non-Current Assets Held-for-Sale - Other</v>
          </cell>
          <cell r="C611" t="str">
            <v>Assets Measured at Fair value</v>
          </cell>
          <cell r="D611" t="str">
            <v>Adj may be required</v>
          </cell>
        </row>
        <row r="612">
          <cell r="A612">
            <v>125100002</v>
          </cell>
          <cell r="B612" t="str">
            <v>Land (at valuation)</v>
          </cell>
          <cell r="C612" t="str">
            <v>Assets Measured at Fair value</v>
          </cell>
          <cell r="D612" t="str">
            <v>Adj may be required</v>
          </cell>
        </row>
        <row r="613">
          <cell r="A613">
            <v>125100004</v>
          </cell>
          <cell r="B613" t="str">
            <v>Land (at fair value)</v>
          </cell>
          <cell r="C613" t="str">
            <v>Assets Measured at Fair value</v>
          </cell>
          <cell r="D613" t="str">
            <v>Adj may be required</v>
          </cell>
        </row>
        <row r="614">
          <cell r="A614">
            <v>125200004</v>
          </cell>
          <cell r="B614" t="str">
            <v>Land Acquired for Roadworks (at fair value)</v>
          </cell>
          <cell r="C614" t="str">
            <v>Assets Measured at Fair value</v>
          </cell>
          <cell r="D614" t="str">
            <v>Adj may be required</v>
          </cell>
        </row>
        <row r="615">
          <cell r="A615">
            <v>125300001</v>
          </cell>
          <cell r="B615" t="str">
            <v>Land Under Roads (at fair value)</v>
          </cell>
          <cell r="C615" t="str">
            <v>Assets Measured at Fair value</v>
          </cell>
          <cell r="D615" t="str">
            <v>Adj may be required</v>
          </cell>
        </row>
        <row r="616">
          <cell r="A616">
            <v>126100002</v>
          </cell>
          <cell r="B616" t="str">
            <v>Buildings (at valuation)</v>
          </cell>
          <cell r="C616" t="str">
            <v>Assets Measured at Fair value</v>
          </cell>
          <cell r="D616" t="str">
            <v>Adj may be required</v>
          </cell>
        </row>
        <row r="617">
          <cell r="A617">
            <v>126100004</v>
          </cell>
          <cell r="B617" t="str">
            <v>Buildings (at fair value)</v>
          </cell>
          <cell r="C617" t="str">
            <v>Assets Measured at Fair value</v>
          </cell>
          <cell r="D617" t="str">
            <v>Adj may be required</v>
          </cell>
        </row>
        <row r="618">
          <cell r="A618">
            <v>126200004</v>
          </cell>
          <cell r="B618" t="str">
            <v>Leased Buildings (at fair value)</v>
          </cell>
          <cell r="C618" t="str">
            <v>Assets Measured at Fair value</v>
          </cell>
          <cell r="D618" t="str">
            <v>Adj may be required</v>
          </cell>
        </row>
        <row r="619">
          <cell r="A619">
            <v>126300002</v>
          </cell>
          <cell r="B619" t="str">
            <v>Accum Depn of Buildings (at valuation)</v>
          </cell>
          <cell r="C619" t="str">
            <v>Assets Measured at Fair value</v>
          </cell>
          <cell r="D619" t="str">
            <v>Adj may be required</v>
          </cell>
        </row>
        <row r="620">
          <cell r="A620">
            <v>126300004</v>
          </cell>
          <cell r="B620" t="str">
            <v>Accum Depn of Buildings (at fair value)</v>
          </cell>
          <cell r="C620" t="str">
            <v>Assets Measured at Fair value</v>
          </cell>
          <cell r="D620" t="str">
            <v>Adj may be required</v>
          </cell>
        </row>
        <row r="621">
          <cell r="A621">
            <v>126300008</v>
          </cell>
          <cell r="B621" t="str">
            <v>Accum Amort of Leased Buildings (at fair value)</v>
          </cell>
          <cell r="C621" t="str">
            <v>Assets Measured at Fair value</v>
          </cell>
          <cell r="D621" t="str">
            <v>Adj may be required</v>
          </cell>
        </row>
        <row r="622">
          <cell r="A622">
            <v>126300007</v>
          </cell>
          <cell r="B622" t="str">
            <v>Accum Impairment Losses of Buildings (at fair value)</v>
          </cell>
          <cell r="C622" t="str">
            <v>Assets Measured at Fair value</v>
          </cell>
          <cell r="D622" t="str">
            <v>Adj may be required</v>
          </cell>
        </row>
        <row r="623">
          <cell r="A623">
            <v>126300012</v>
          </cell>
          <cell r="B623" t="str">
            <v>Accum Impairment Losses of Leased Buildings (at fair value)</v>
          </cell>
          <cell r="C623" t="str">
            <v>Assets Measured at Fair value</v>
          </cell>
          <cell r="D623" t="str">
            <v>Adj may be required</v>
          </cell>
        </row>
        <row r="624">
          <cell r="A624">
            <v>127100004</v>
          </cell>
          <cell r="B624" t="str">
            <v>Electricity Generation &amp; Distribution (at fair value)</v>
          </cell>
          <cell r="C624" t="str">
            <v>Assets Measured at Fair value</v>
          </cell>
          <cell r="D624" t="str">
            <v>Adj may be required</v>
          </cell>
        </row>
        <row r="625">
          <cell r="A625">
            <v>127300001</v>
          </cell>
          <cell r="B625" t="str">
            <v>Road Infrastructure (at valuation)</v>
          </cell>
          <cell r="C625" t="str">
            <v>Assets Measured at Fair value</v>
          </cell>
          <cell r="D625" t="str">
            <v>Adj may be required</v>
          </cell>
        </row>
        <row r="626">
          <cell r="A626">
            <v>127300004</v>
          </cell>
          <cell r="B626" t="str">
            <v>Road Infrastructure (at fair value)</v>
          </cell>
          <cell r="C626" t="str">
            <v>Assets Measured at Fair value</v>
          </cell>
          <cell r="D626" t="str">
            <v>Adj may be required</v>
          </cell>
        </row>
        <row r="627">
          <cell r="A627">
            <v>127400001</v>
          </cell>
          <cell r="B627" t="str">
            <v>Water System Assets (at valuation)</v>
          </cell>
          <cell r="C627" t="str">
            <v>Assets Measured at Fair value</v>
          </cell>
          <cell r="D627" t="str">
            <v>Adj may be required</v>
          </cell>
        </row>
        <row r="628">
          <cell r="A628">
            <v>127400004</v>
          </cell>
          <cell r="B628" t="str">
            <v>Water System Assets (at fair value)</v>
          </cell>
          <cell r="C628" t="str">
            <v>Assets Measured at Fair value</v>
          </cell>
          <cell r="D628" t="str">
            <v>Adj may be required</v>
          </cell>
        </row>
        <row r="629">
          <cell r="A629">
            <v>127500002</v>
          </cell>
          <cell r="B629" t="str">
            <v>Infrastructure (at valuation)</v>
          </cell>
          <cell r="C629" t="str">
            <v>Assets Measured at Fair value</v>
          </cell>
          <cell r="D629" t="str">
            <v>Adj may be required</v>
          </cell>
        </row>
        <row r="630">
          <cell r="A630">
            <v>127500004</v>
          </cell>
          <cell r="B630" t="str">
            <v>Infrastructure (at fair value)</v>
          </cell>
          <cell r="C630" t="str">
            <v>Assets Measured at Fair value</v>
          </cell>
          <cell r="D630" t="str">
            <v>Adj may be required</v>
          </cell>
        </row>
        <row r="631">
          <cell r="A631">
            <v>127600018</v>
          </cell>
          <cell r="B631" t="str">
            <v>Accum Depn of Electricity Generation &amp; Distribution (at fair value)</v>
          </cell>
          <cell r="C631" t="str">
            <v>Assets Measured at Fair value</v>
          </cell>
          <cell r="D631" t="str">
            <v>Adj may be required</v>
          </cell>
        </row>
        <row r="632">
          <cell r="A632">
            <v>127600003</v>
          </cell>
          <cell r="B632" t="str">
            <v>Accum Depn of Road Infrastructure (at valuation)</v>
          </cell>
          <cell r="C632" t="str">
            <v>Assets Measured at Fair value</v>
          </cell>
          <cell r="D632" t="str">
            <v>Adj may be required</v>
          </cell>
        </row>
        <row r="633">
          <cell r="A633">
            <v>127600008</v>
          </cell>
          <cell r="B633" t="str">
            <v>Accum Depn of Road Infrastructure (at fair value)</v>
          </cell>
          <cell r="C633" t="str">
            <v>Assets Measured at Fair value</v>
          </cell>
          <cell r="D633" t="str">
            <v>Adj may be required</v>
          </cell>
        </row>
        <row r="634">
          <cell r="A634">
            <v>127600004</v>
          </cell>
          <cell r="B634" t="str">
            <v>Accum Depn of Water Pipelines etc (at valuation)</v>
          </cell>
          <cell r="C634" t="str">
            <v>Assets Measured at Fair value</v>
          </cell>
          <cell r="D634" t="str">
            <v>Adj may be required</v>
          </cell>
        </row>
        <row r="635">
          <cell r="A635">
            <v>127600009</v>
          </cell>
          <cell r="B635" t="str">
            <v>Accum Depn of Water Pipelines (at fair value)</v>
          </cell>
          <cell r="C635" t="str">
            <v>Assets Measured at Fair value</v>
          </cell>
          <cell r="D635" t="str">
            <v>Adj may be required</v>
          </cell>
        </row>
        <row r="636">
          <cell r="A636">
            <v>127600006</v>
          </cell>
          <cell r="B636" t="str">
            <v>Accum Depn of Infrastructure (at valuation)</v>
          </cell>
          <cell r="C636" t="str">
            <v>Assets Measured at Fair value</v>
          </cell>
          <cell r="D636" t="str">
            <v>Adj may be required</v>
          </cell>
        </row>
        <row r="637">
          <cell r="A637">
            <v>127600010</v>
          </cell>
          <cell r="B637" t="str">
            <v>Accum Depn of Infrastructure (at fair value)</v>
          </cell>
          <cell r="C637" t="str">
            <v>Assets Measured at Fair value</v>
          </cell>
          <cell r="D637" t="str">
            <v>Adj may be required</v>
          </cell>
        </row>
        <row r="638">
          <cell r="A638">
            <v>127600013</v>
          </cell>
          <cell r="B638" t="str">
            <v>Accum Impairment Losses of Road Infrastructure (at fair value)</v>
          </cell>
          <cell r="C638" t="str">
            <v>Assets Measured at Fair value</v>
          </cell>
          <cell r="D638" t="str">
            <v>Adj may be required</v>
          </cell>
        </row>
        <row r="639">
          <cell r="A639">
            <v>127600015</v>
          </cell>
          <cell r="B639" t="str">
            <v>Accum Impairment Losses of Water Pipelines etc (at fair value)</v>
          </cell>
          <cell r="C639" t="str">
            <v>Assets Measured at Fair value</v>
          </cell>
          <cell r="D639" t="str">
            <v>Adj may be required</v>
          </cell>
        </row>
        <row r="640">
          <cell r="A640">
            <v>127600017</v>
          </cell>
          <cell r="B640" t="str">
            <v>Accum Impairment Losses of Infrastructure (at fair value)</v>
          </cell>
          <cell r="C640" t="str">
            <v>Assets Measured at Fair value</v>
          </cell>
          <cell r="D640" t="str">
            <v>Adj may be required</v>
          </cell>
        </row>
        <row r="641">
          <cell r="A641">
            <v>128100002</v>
          </cell>
          <cell r="B641" t="str">
            <v>Plant &amp; Equipment (at valuation)</v>
          </cell>
          <cell r="C641" t="str">
            <v>Assets Measured at Fair value</v>
          </cell>
          <cell r="D641" t="str">
            <v>Adj may be required</v>
          </cell>
        </row>
        <row r="642">
          <cell r="A642">
            <v>128100004</v>
          </cell>
          <cell r="B642" t="str">
            <v>Plant &amp; equipment (at fair value)</v>
          </cell>
          <cell r="C642" t="str">
            <v>Assets Measured at Fair value</v>
          </cell>
          <cell r="D642" t="str">
            <v>Adj may be required</v>
          </cell>
        </row>
        <row r="643">
          <cell r="A643">
            <v>128200004</v>
          </cell>
          <cell r="B643" t="str">
            <v>Leased Plant &amp; Equipment (at fair value)</v>
          </cell>
          <cell r="C643" t="str">
            <v>Assets Measured at Fair value</v>
          </cell>
          <cell r="D643" t="str">
            <v>Adj may be required</v>
          </cell>
        </row>
        <row r="644">
          <cell r="A644">
            <v>128300004</v>
          </cell>
          <cell r="B644" t="str">
            <v>Plant &amp; Equipment - Rolling Stock (at fair value)</v>
          </cell>
          <cell r="C644" t="str">
            <v>Assets Measured at Fair value</v>
          </cell>
          <cell r="D644" t="str">
            <v>Adj may be required</v>
          </cell>
        </row>
        <row r="645">
          <cell r="A645">
            <v>128400002</v>
          </cell>
          <cell r="B645" t="str">
            <v>Buses (at valuation)</v>
          </cell>
          <cell r="C645" t="str">
            <v>Assets Measured at Fair value</v>
          </cell>
          <cell r="D645" t="str">
            <v>Adj may be required</v>
          </cell>
        </row>
        <row r="646">
          <cell r="A646">
            <v>128400004</v>
          </cell>
          <cell r="B646" t="str">
            <v>Buses (at fair value)</v>
          </cell>
          <cell r="C646" t="str">
            <v>Assets Measured at Fair value</v>
          </cell>
          <cell r="D646" t="str">
            <v>Adj may be required</v>
          </cell>
        </row>
        <row r="647">
          <cell r="A647">
            <v>128510002</v>
          </cell>
          <cell r="B647" t="str">
            <v>Office Equipment, Computers etc (at valuation)</v>
          </cell>
          <cell r="C647" t="str">
            <v>Assets Measured at Fair value</v>
          </cell>
          <cell r="D647" t="str">
            <v>Adj may be required</v>
          </cell>
        </row>
        <row r="648">
          <cell r="A648">
            <v>128510004</v>
          </cell>
          <cell r="B648" t="str">
            <v>Office Equipment, Computers etc (at fair value)</v>
          </cell>
          <cell r="C648" t="str">
            <v>Assets Measured at Fair value</v>
          </cell>
          <cell r="D648" t="str">
            <v>Adj may be required</v>
          </cell>
        </row>
        <row r="649">
          <cell r="A649">
            <v>128520004</v>
          </cell>
          <cell r="B649" t="str">
            <v>Leased Office Equipment etc (at fair value)</v>
          </cell>
          <cell r="C649" t="str">
            <v>Assets Measured at Fair value</v>
          </cell>
          <cell r="D649" t="str">
            <v>Adj may be required</v>
          </cell>
        </row>
        <row r="650">
          <cell r="A650">
            <v>128600002</v>
          </cell>
          <cell r="B650" t="str">
            <v>Motor Vehicles (at valuation)</v>
          </cell>
          <cell r="C650" t="str">
            <v>Assets Measured at Fair value</v>
          </cell>
          <cell r="D650" t="str">
            <v>Adj may be required</v>
          </cell>
        </row>
        <row r="651">
          <cell r="A651">
            <v>128600004</v>
          </cell>
          <cell r="B651" t="str">
            <v>Motor Vehicles (at fair value)</v>
          </cell>
          <cell r="C651" t="str">
            <v>Assets Measured at Fair value</v>
          </cell>
          <cell r="D651" t="str">
            <v>Adj may be required</v>
          </cell>
        </row>
        <row r="652">
          <cell r="A652">
            <v>128610004</v>
          </cell>
          <cell r="B652" t="str">
            <v>Leased Motor Vehicles (at fair value)</v>
          </cell>
          <cell r="C652" t="str">
            <v>Assets Measured at Fair value</v>
          </cell>
          <cell r="D652" t="str">
            <v>Adj may be required</v>
          </cell>
        </row>
        <row r="653">
          <cell r="A653">
            <v>128800002</v>
          </cell>
          <cell r="B653" t="str">
            <v>Other Fixed Assets (at valuation)</v>
          </cell>
          <cell r="C653" t="str">
            <v>Assets Measured at Fair value</v>
          </cell>
          <cell r="D653" t="str">
            <v>Adj may be required</v>
          </cell>
        </row>
        <row r="654">
          <cell r="A654">
            <v>128800004</v>
          </cell>
          <cell r="B654" t="str">
            <v>Other Fixed Assets (at fair value)</v>
          </cell>
          <cell r="C654" t="str">
            <v>Assets Measured at Fair value</v>
          </cell>
          <cell r="D654" t="str">
            <v>Adj may be required</v>
          </cell>
        </row>
        <row r="655">
          <cell r="A655">
            <v>128900002</v>
          </cell>
          <cell r="B655" t="str">
            <v>Accum Depn of Plant &amp; Equip (at valuation)</v>
          </cell>
          <cell r="C655" t="str">
            <v>Assets Measured at Fair value</v>
          </cell>
          <cell r="D655" t="str">
            <v>Adj may be required</v>
          </cell>
        </row>
        <row r="656">
          <cell r="A656">
            <v>128900016</v>
          </cell>
          <cell r="B656" t="str">
            <v>Accum Depn of Plant &amp; Equip (at fair value)</v>
          </cell>
          <cell r="C656" t="str">
            <v>Assets Measured at Fair value</v>
          </cell>
          <cell r="D656" t="str">
            <v>Adj may be required</v>
          </cell>
        </row>
        <row r="657">
          <cell r="A657">
            <v>128900038</v>
          </cell>
          <cell r="B657" t="str">
            <v>Accum Amort of Leased Plant &amp; Equip (at fair value)</v>
          </cell>
          <cell r="C657" t="str">
            <v>Assets Measured at Fair value</v>
          </cell>
          <cell r="D657" t="str">
            <v>Adj may be required</v>
          </cell>
        </row>
        <row r="658">
          <cell r="A658">
            <v>128900021</v>
          </cell>
          <cell r="B658" t="str">
            <v>Accum Depn of Plant &amp; Equip - Rolling Stock (at fair value)</v>
          </cell>
          <cell r="C658" t="str">
            <v>Assets Measured at Fair value</v>
          </cell>
          <cell r="D658" t="str">
            <v>Adj may be required</v>
          </cell>
        </row>
        <row r="659">
          <cell r="A659">
            <v>128900006</v>
          </cell>
          <cell r="B659" t="str">
            <v>Accum Depn of Buses (at valuation)</v>
          </cell>
          <cell r="C659" t="str">
            <v>Assets Measured at Fair value</v>
          </cell>
          <cell r="D659" t="str">
            <v>Adj may be required</v>
          </cell>
        </row>
        <row r="660">
          <cell r="A660">
            <v>128900017</v>
          </cell>
          <cell r="B660" t="str">
            <v>Accum Depn of Buses (at fair value)</v>
          </cell>
          <cell r="C660" t="str">
            <v>Assets Measured at Fair value</v>
          </cell>
          <cell r="D660" t="str">
            <v>Adj may be required</v>
          </cell>
        </row>
        <row r="661">
          <cell r="A661">
            <v>128900008</v>
          </cell>
          <cell r="B661" t="str">
            <v>Accum Depn of Office Equip, Computers etc (at valuation)</v>
          </cell>
          <cell r="C661" t="str">
            <v>Assets Measured at Fair value</v>
          </cell>
          <cell r="D661" t="str">
            <v>Adj may be required</v>
          </cell>
        </row>
        <row r="662">
          <cell r="A662">
            <v>128900018</v>
          </cell>
          <cell r="B662" t="str">
            <v>Accum Depn of Office Equip, Computers etc (at fair value)</v>
          </cell>
          <cell r="C662" t="str">
            <v>Assets Measured at Fair value</v>
          </cell>
          <cell r="D662" t="str">
            <v>Adj may be required</v>
          </cell>
        </row>
        <row r="663">
          <cell r="A663">
            <v>128900040</v>
          </cell>
          <cell r="B663" t="str">
            <v>Accum Amort of Leased Office Equip etc (at fair value)</v>
          </cell>
          <cell r="C663" t="str">
            <v>Assets Measured at Fair value</v>
          </cell>
          <cell r="D663" t="str">
            <v>Adj may be required</v>
          </cell>
        </row>
        <row r="664">
          <cell r="A664">
            <v>128900011</v>
          </cell>
          <cell r="B664" t="str">
            <v>Accum Depn of Motor Vehicles (at valuation)</v>
          </cell>
          <cell r="C664" t="str">
            <v>Assets Measured at Fair value</v>
          </cell>
          <cell r="D664" t="str">
            <v>Adj may be required</v>
          </cell>
        </row>
        <row r="665">
          <cell r="A665">
            <v>128900019</v>
          </cell>
          <cell r="B665" t="str">
            <v>Accum Depn of Motor Vehicles (at fair value)</v>
          </cell>
          <cell r="C665" t="str">
            <v>Assets Measured at Fair value</v>
          </cell>
          <cell r="D665" t="str">
            <v>Adj may be required</v>
          </cell>
        </row>
        <row r="666">
          <cell r="A666">
            <v>128900042</v>
          </cell>
          <cell r="B666" t="str">
            <v>Accum Amort of Leased Motor Vehicles (at fair value)</v>
          </cell>
          <cell r="C666" t="str">
            <v>Assets Measured at Fair value</v>
          </cell>
          <cell r="D666" t="str">
            <v>Adj may be required</v>
          </cell>
        </row>
        <row r="667">
          <cell r="A667">
            <v>128900015</v>
          </cell>
          <cell r="B667" t="str">
            <v>Accum Depn of Other Fixed Assets (at valuation)</v>
          </cell>
          <cell r="C667" t="str">
            <v>Assets Measured at Fair value</v>
          </cell>
          <cell r="D667" t="str">
            <v>Adj may be required</v>
          </cell>
        </row>
        <row r="668">
          <cell r="A668">
            <v>128900020</v>
          </cell>
          <cell r="B668" t="str">
            <v>Accum Depn of Other Fixed Assets (at fair value)</v>
          </cell>
          <cell r="C668" t="str">
            <v>Assets Measured at Fair value</v>
          </cell>
          <cell r="D668" t="str">
            <v>Adj may be required</v>
          </cell>
        </row>
        <row r="669">
          <cell r="A669">
            <v>128900023</v>
          </cell>
          <cell r="B669" t="str">
            <v>Accum Impairment Losses of Plant &amp; Equip (at fair value)</v>
          </cell>
          <cell r="C669" t="str">
            <v>Assets Measured at Fair value</v>
          </cell>
          <cell r="D669" t="str">
            <v>Adj may be required</v>
          </cell>
        </row>
        <row r="670">
          <cell r="A670">
            <v>128900039</v>
          </cell>
          <cell r="B670" t="str">
            <v>Accum Impairment Losses of Leased Plant &amp; Equip (at fair value)</v>
          </cell>
          <cell r="C670" t="str">
            <v>Assets Measured at Fair value</v>
          </cell>
          <cell r="D670" t="str">
            <v>Adj may be required</v>
          </cell>
        </row>
        <row r="671">
          <cell r="A671">
            <v>128900026</v>
          </cell>
          <cell r="B671" t="str">
            <v>Accum Impairment Losses of Plant &amp; Equip - Rolling Stock (at fair value)</v>
          </cell>
          <cell r="C671" t="str">
            <v>Assets Measured at Fair value</v>
          </cell>
          <cell r="D671" t="str">
            <v>Adj may be required</v>
          </cell>
        </row>
        <row r="672">
          <cell r="A672">
            <v>128900028</v>
          </cell>
          <cell r="B672" t="str">
            <v>Accum Impairment Losses of Buses (at fair value)</v>
          </cell>
          <cell r="C672" t="str">
            <v>Assets Measured at Fair value</v>
          </cell>
          <cell r="D672" t="str">
            <v>Adj may be required</v>
          </cell>
        </row>
        <row r="673">
          <cell r="A673">
            <v>128900030</v>
          </cell>
          <cell r="B673" t="str">
            <v>Accum Impairment Losses of Office Equip, Computers etc (at fair value)</v>
          </cell>
          <cell r="C673" t="str">
            <v>Assets Measured at Fair value</v>
          </cell>
          <cell r="D673" t="str">
            <v>Adj may be required</v>
          </cell>
        </row>
        <row r="674">
          <cell r="A674">
            <v>128900041</v>
          </cell>
          <cell r="B674" t="str">
            <v>Accum Impairment Losses of Leased Office Equip etc (at fair value)</v>
          </cell>
          <cell r="C674" t="str">
            <v>Assets Measured at Fair value</v>
          </cell>
          <cell r="D674" t="str">
            <v>Adj may be required</v>
          </cell>
        </row>
        <row r="675">
          <cell r="A675">
            <v>128900033</v>
          </cell>
          <cell r="B675" t="str">
            <v>Accum Impairment Losses of Motor Vehicles (at fair value)</v>
          </cell>
          <cell r="C675" t="str">
            <v>Assets Measured at Fair value</v>
          </cell>
          <cell r="D675" t="str">
            <v>Adj may be required</v>
          </cell>
        </row>
        <row r="676">
          <cell r="A676">
            <v>128900043</v>
          </cell>
          <cell r="B676" t="str">
            <v>Accum Impairment Losses of Leased Motor Vehicles (at fair value)</v>
          </cell>
          <cell r="C676" t="str">
            <v>Assets Measured at Fair value</v>
          </cell>
          <cell r="D676" t="str">
            <v>Adj may be required</v>
          </cell>
        </row>
        <row r="677">
          <cell r="A677">
            <v>128900037</v>
          </cell>
          <cell r="B677" t="str">
            <v>Accum Impairment Losses of Other Fixed Assets (at fair value)</v>
          </cell>
          <cell r="C677" t="str">
            <v>Assets Measured at Fair value</v>
          </cell>
          <cell r="D677" t="str">
            <v>Adj may be required</v>
          </cell>
        </row>
        <row r="678">
          <cell r="A678">
            <v>129110001</v>
          </cell>
          <cell r="B678" t="str">
            <v>Plantation Forests at Net Market Value</v>
          </cell>
          <cell r="C678" t="str">
            <v>Assets Measured at Fair value</v>
          </cell>
          <cell r="D678" t="str">
            <v>Adj may be required</v>
          </cell>
        </row>
        <row r="679">
          <cell r="A679">
            <v>129120001</v>
          </cell>
          <cell r="B679" t="str">
            <v>Biological Assets - Livestock - Non Current</v>
          </cell>
          <cell r="C679" t="str">
            <v>Assets Measured at Fair value</v>
          </cell>
          <cell r="D679" t="str">
            <v>Adj may be required</v>
          </cell>
        </row>
        <row r="680">
          <cell r="A680">
            <v>129130001</v>
          </cell>
          <cell r="B680" t="str">
            <v>Biological Assets - Other - Non Current</v>
          </cell>
          <cell r="C680" t="str">
            <v>Assets Measured at Fair value</v>
          </cell>
          <cell r="D680" t="str">
            <v>Adj may be required</v>
          </cell>
        </row>
        <row r="681">
          <cell r="A681">
            <v>150000001</v>
          </cell>
          <cell r="B681" t="str">
            <v>Investment Property (at fair value)</v>
          </cell>
          <cell r="C681" t="str">
            <v>Assets Measured at Fair value</v>
          </cell>
          <cell r="D681" t="str">
            <v>Adj may be required</v>
          </cell>
        </row>
        <row r="682">
          <cell r="A682">
            <v>115210001</v>
          </cell>
          <cell r="B682" t="str">
            <v>Native Forests at Net Market Value - Current.</v>
          </cell>
          <cell r="C682" t="str">
            <v>Assets Measured at Fair value</v>
          </cell>
          <cell r="D682" t="str">
            <v>Adj may be required</v>
          </cell>
        </row>
        <row r="683">
          <cell r="A683">
            <v>129100001</v>
          </cell>
          <cell r="B683" t="str">
            <v>Native Forests at Net Market Value</v>
          </cell>
          <cell r="C683" t="str">
            <v>Assets Measured at Fair value</v>
          </cell>
          <cell r="D683" t="str">
            <v>Adj may be required</v>
          </cell>
        </row>
        <row r="684">
          <cell r="A684">
            <v>125100006</v>
          </cell>
          <cell r="B684" t="str">
            <v>Surplus Assets - Land (at fair value)</v>
          </cell>
          <cell r="C684" t="str">
            <v>Assets Measured at Fair value</v>
          </cell>
          <cell r="D684" t="str">
            <v>Adj may be required</v>
          </cell>
        </row>
        <row r="685">
          <cell r="A685">
            <v>126100012</v>
          </cell>
          <cell r="B685" t="str">
            <v>Surplus Assets - Buildings (at fair value)</v>
          </cell>
          <cell r="C685" t="str">
            <v>Assets Measured at Fair value</v>
          </cell>
          <cell r="D685" t="str">
            <v>Adj may be required</v>
          </cell>
        </row>
        <row r="686">
          <cell r="A686">
            <v>126300009</v>
          </cell>
          <cell r="B686" t="str">
            <v>Accum depn - Surplus Assets - Buildings (at fair value)</v>
          </cell>
          <cell r="C686" t="str">
            <v>Assets Measured at Fair value</v>
          </cell>
          <cell r="D686" t="str">
            <v>Adj may be required</v>
          </cell>
        </row>
        <row r="687">
          <cell r="A687">
            <v>115230001</v>
          </cell>
          <cell r="B687" t="str">
            <v>Biological Assets - Livestock - Current</v>
          </cell>
          <cell r="C687" t="str">
            <v>Assets Measured at Fair value</v>
          </cell>
          <cell r="D687" t="str">
            <v>Adj may be required</v>
          </cell>
        </row>
        <row r="688">
          <cell r="A688">
            <v>115240001</v>
          </cell>
          <cell r="B688" t="str">
            <v>Biological Assets - Other - Current</v>
          </cell>
          <cell r="C688" t="str">
            <v>Assets Measured at Fair value</v>
          </cell>
          <cell r="D688" t="str">
            <v>Adj may be required</v>
          </cell>
        </row>
        <row r="690">
          <cell r="A690" t="str">
            <v>Fair value measurements using significant unobserv</v>
          </cell>
          <cell r="B690" t="str">
            <v>Fair value measurements using significant unobservable inputs</v>
          </cell>
          <cell r="C690" t="str">
            <v>Fair Value – Level 3 Reconciliation</v>
          </cell>
          <cell r="D690" t="str">
            <v>Adj may be required</v>
          </cell>
        </row>
        <row r="691">
          <cell r="A691" t="str">
            <v>Land</v>
          </cell>
          <cell r="B691" t="str">
            <v>Land</v>
          </cell>
          <cell r="C691" t="str">
            <v>Fair Value – Level 3 Reconciliation</v>
          </cell>
          <cell r="D691" t="str">
            <v>Adj may be required</v>
          </cell>
        </row>
        <row r="692">
          <cell r="A692" t="str">
            <v>Land Acquired for Roadworks</v>
          </cell>
          <cell r="B692" t="str">
            <v>Land Acquired for Roadworks</v>
          </cell>
          <cell r="C692" t="str">
            <v>Fair Value – Level 3 Reconciliation</v>
          </cell>
          <cell r="D692" t="str">
            <v>Adj may be required</v>
          </cell>
        </row>
        <row r="693">
          <cell r="A693" t="str">
            <v>Land under Roads</v>
          </cell>
          <cell r="B693" t="str">
            <v>Land under Roads</v>
          </cell>
          <cell r="C693" t="str">
            <v>Fair Value – Level 3 Reconciliation</v>
          </cell>
          <cell r="D693" t="str">
            <v>Adj may be required</v>
          </cell>
        </row>
        <row r="694">
          <cell r="A694" t="str">
            <v>Buildings (WDV)</v>
          </cell>
          <cell r="B694" t="str">
            <v>Buildings (WDV)</v>
          </cell>
          <cell r="C694" t="str">
            <v>Fair Value – Level 3 Reconciliation</v>
          </cell>
          <cell r="D694" t="str">
            <v>Adj may be required</v>
          </cell>
        </row>
        <row r="695">
          <cell r="A695" t="str">
            <v>Leased Buildings (WDV)</v>
          </cell>
          <cell r="B695" t="str">
            <v>Leased Buildings (WDV)</v>
          </cell>
          <cell r="C695" t="str">
            <v>Fair Value – Level 3 Reconciliation</v>
          </cell>
          <cell r="D695" t="str">
            <v>Adj may be required</v>
          </cell>
        </row>
        <row r="696">
          <cell r="A696" t="str">
            <v>Electricity Generation &amp; Distribution (WDV)</v>
          </cell>
          <cell r="B696" t="str">
            <v>Electricity Generation &amp; Distribution (WDV)</v>
          </cell>
          <cell r="C696" t="str">
            <v>Fair Value – Level 3 Reconciliation</v>
          </cell>
          <cell r="D696" t="str">
            <v>Adj may be required</v>
          </cell>
        </row>
        <row r="697">
          <cell r="A697" t="str">
            <v>Road Infrastructure (WDV)</v>
          </cell>
          <cell r="B697" t="str">
            <v>Road Infrastructure (WDV)</v>
          </cell>
          <cell r="C697" t="str">
            <v>Fair Value – Level 3 Reconciliation</v>
          </cell>
          <cell r="D697" t="str">
            <v>Adj may be required</v>
          </cell>
        </row>
        <row r="698">
          <cell r="A698" t="str">
            <v>Water Pipelines etc (WDV)</v>
          </cell>
          <cell r="B698" t="str">
            <v>Water Pipelines etc (WDV)</v>
          </cell>
          <cell r="C698" t="str">
            <v>Fair Value – Level 3 Reconciliation</v>
          </cell>
          <cell r="D698" t="str">
            <v>Adj may be required</v>
          </cell>
        </row>
        <row r="699">
          <cell r="A699" t="str">
            <v>Infrastructure (WDV)</v>
          </cell>
          <cell r="B699" t="str">
            <v>Infrastructure (WDV)</v>
          </cell>
          <cell r="C699" t="str">
            <v>Fair Value – Level 3 Reconciliation</v>
          </cell>
          <cell r="D699" t="str">
            <v>Adj may be required</v>
          </cell>
        </row>
        <row r="700">
          <cell r="A700" t="str">
            <v>Plant &amp; Equipment (WDV)</v>
          </cell>
          <cell r="B700" t="str">
            <v>Plant &amp; Equipment (WDV)</v>
          </cell>
          <cell r="C700" t="str">
            <v>Fair Value – Level 3 Reconciliation</v>
          </cell>
          <cell r="D700" t="str">
            <v>Adj may be required</v>
          </cell>
        </row>
        <row r="701">
          <cell r="A701" t="str">
            <v>Plant &amp; Equipment  - Rolling Stock (WDV)</v>
          </cell>
          <cell r="B701" t="str">
            <v>Plant &amp; Equipment  - Rolling Stock (WDV)</v>
          </cell>
          <cell r="C701" t="str">
            <v>Fair Value – Level 3 Reconciliation</v>
          </cell>
          <cell r="D701" t="str">
            <v>Adj may be required</v>
          </cell>
        </row>
        <row r="702">
          <cell r="A702" t="str">
            <v>Buses (WDV)</v>
          </cell>
          <cell r="B702" t="str">
            <v>Buses (WDV)</v>
          </cell>
          <cell r="C702" t="str">
            <v>Fair Value – Level 3 Reconciliation</v>
          </cell>
          <cell r="D702" t="str">
            <v>Adj may be required</v>
          </cell>
        </row>
        <row r="703">
          <cell r="A703" t="str">
            <v>Office Equipment, Computers etc (WDV)</v>
          </cell>
          <cell r="B703" t="str">
            <v>Office Equipment, Computers etc (WDV)</v>
          </cell>
          <cell r="C703" t="str">
            <v>Fair Value – Level 3 Reconciliation</v>
          </cell>
          <cell r="D703" t="str">
            <v>Adj may be required</v>
          </cell>
        </row>
        <row r="704">
          <cell r="A704" t="str">
            <v>Motor Vehicles (WDV)</v>
          </cell>
          <cell r="B704" t="str">
            <v>Motor Vehicles (WDV)</v>
          </cell>
          <cell r="C704" t="str">
            <v>Fair Value – Level 3 Reconciliation</v>
          </cell>
          <cell r="D704" t="str">
            <v>Adj may be required</v>
          </cell>
        </row>
        <row r="705">
          <cell r="A705" t="str">
            <v>Other fixed assets (WDV)</v>
          </cell>
          <cell r="B705" t="str">
            <v>Other fixed assets (WDV)</v>
          </cell>
          <cell r="C705" t="str">
            <v>Fair Value – Level 3 Reconciliation</v>
          </cell>
          <cell r="D705" t="str">
            <v>Adj may be required</v>
          </cell>
        </row>
        <row r="706">
          <cell r="A706" t="str">
            <v>Non-Current Assets Held for Sale (WDV)</v>
          </cell>
          <cell r="B706" t="str">
            <v>Non-Current Assets Held for Sale (WDV)</v>
          </cell>
          <cell r="C706" t="str">
            <v>Fair Value – Level 3 Reconciliation</v>
          </cell>
          <cell r="D706" t="str">
            <v>Adj may be required</v>
          </cell>
        </row>
        <row r="707">
          <cell r="A707" t="str">
            <v>Leased Plant and Equipment (WDV)</v>
          </cell>
          <cell r="B707" t="str">
            <v>Leased Plant and Equipment (WDV)</v>
          </cell>
          <cell r="C707" t="str">
            <v>Fair Value – Level 3 Reconciliation</v>
          </cell>
          <cell r="D707" t="str">
            <v>Adj may be required</v>
          </cell>
        </row>
        <row r="708">
          <cell r="A708" t="str">
            <v>Leased Office Equipment (WDV)</v>
          </cell>
          <cell r="B708" t="str">
            <v>Leased Office Equipment (WDV)</v>
          </cell>
          <cell r="C708" t="str">
            <v>Fair Value – Level 3 Reconciliation</v>
          </cell>
          <cell r="D708" t="str">
            <v>Adj may be required</v>
          </cell>
        </row>
        <row r="709">
          <cell r="A709" t="str">
            <v>Leased Motor Vehicles (WDV)</v>
          </cell>
          <cell r="B709" t="str">
            <v>Leased Motor Vehicles (WDV)</v>
          </cell>
          <cell r="C709" t="str">
            <v>Fair Value – Level 3 Reconciliation</v>
          </cell>
          <cell r="D709" t="str">
            <v>Adj may be required</v>
          </cell>
        </row>
        <row r="710">
          <cell r="A710" t="str">
            <v>Investment Property</v>
          </cell>
          <cell r="B710" t="str">
            <v>Investment Property</v>
          </cell>
          <cell r="C710" t="str">
            <v>Fair Value – Level 3 Reconciliation</v>
          </cell>
          <cell r="D710" t="str">
            <v>Adj may be required</v>
          </cell>
        </row>
        <row r="711">
          <cell r="A711" t="str">
            <v>Biological Assets</v>
          </cell>
          <cell r="B711" t="str">
            <v>Biological Assets</v>
          </cell>
          <cell r="C711" t="str">
            <v>Fair Value – Level 3 Reconciliation</v>
          </cell>
          <cell r="D711" t="str">
            <v>Adj may be required</v>
          </cell>
        </row>
        <row r="712">
          <cell r="A712">
            <v>119000001</v>
          </cell>
          <cell r="B712" t="str">
            <v>Non-Current Assets Classified as Held-for-Sale - Land</v>
          </cell>
          <cell r="C712" t="str">
            <v>FV Level 3 Rec</v>
          </cell>
          <cell r="D712" t="str">
            <v>Adj may be required</v>
          </cell>
        </row>
        <row r="713">
          <cell r="A713">
            <v>119000002</v>
          </cell>
          <cell r="B713" t="str">
            <v>Non-Current Assets Classified as Held-for-Sale - Other</v>
          </cell>
          <cell r="C713" t="str">
            <v>FV Level 3 Rec</v>
          </cell>
          <cell r="D713" t="str">
            <v>Adj may be required</v>
          </cell>
        </row>
        <row r="714">
          <cell r="A714">
            <v>119100001</v>
          </cell>
          <cell r="B714" t="str">
            <v>Accum Impair Losses - Non-Current Assets Held-for-Sale - Land</v>
          </cell>
          <cell r="C714" t="str">
            <v>FV Level 3 Rec</v>
          </cell>
          <cell r="D714" t="str">
            <v>Adj may be required</v>
          </cell>
        </row>
        <row r="715">
          <cell r="A715">
            <v>119100002</v>
          </cell>
          <cell r="B715" t="str">
            <v>Accum Impair Losses - Non-Current Assets Held-for-Sale - Other</v>
          </cell>
          <cell r="C715" t="str">
            <v>FV Level 3 Rec</v>
          </cell>
          <cell r="D715" t="str">
            <v>Adj may be required</v>
          </cell>
        </row>
        <row r="716">
          <cell r="A716">
            <v>125100002</v>
          </cell>
          <cell r="B716" t="str">
            <v>Land (at valuation)</v>
          </cell>
          <cell r="C716" t="str">
            <v>FV Level 3 Rec</v>
          </cell>
          <cell r="D716" t="str">
            <v>Adj may be required</v>
          </cell>
        </row>
        <row r="717">
          <cell r="A717">
            <v>125100004</v>
          </cell>
          <cell r="B717" t="str">
            <v>Land (at fair value)</v>
          </cell>
          <cell r="C717" t="str">
            <v>FV Level 3 Rec</v>
          </cell>
          <cell r="D717" t="str">
            <v>Adj may be required</v>
          </cell>
        </row>
        <row r="718">
          <cell r="A718">
            <v>125200004</v>
          </cell>
          <cell r="B718" t="str">
            <v>Land Acquired for Roadworks (at fair value)</v>
          </cell>
          <cell r="C718" t="str">
            <v>FV Level 3 Rec</v>
          </cell>
          <cell r="D718" t="str">
            <v>Adj may be required</v>
          </cell>
        </row>
        <row r="719">
          <cell r="A719">
            <v>125300001</v>
          </cell>
          <cell r="B719" t="str">
            <v>Land Under Roads (at fair value)</v>
          </cell>
          <cell r="C719" t="str">
            <v>FV Level 3 Rec</v>
          </cell>
          <cell r="D719" t="str">
            <v>Adj may be required</v>
          </cell>
        </row>
        <row r="720">
          <cell r="A720">
            <v>126100002</v>
          </cell>
          <cell r="B720" t="str">
            <v>Buildings (at valuation)</v>
          </cell>
          <cell r="C720" t="str">
            <v>FV Level 3 Rec</v>
          </cell>
          <cell r="D720" t="str">
            <v>Adj may be required</v>
          </cell>
        </row>
        <row r="721">
          <cell r="A721">
            <v>126100004</v>
          </cell>
          <cell r="B721" t="str">
            <v>Buildings (at fair value)</v>
          </cell>
          <cell r="C721" t="str">
            <v>FV Level 3 Rec</v>
          </cell>
          <cell r="D721" t="str">
            <v>Adj may be required</v>
          </cell>
        </row>
        <row r="722">
          <cell r="A722">
            <v>126200004</v>
          </cell>
          <cell r="B722" t="str">
            <v>Leased Buildings (at fair value)</v>
          </cell>
          <cell r="C722" t="str">
            <v>FV Level 3 Rec</v>
          </cell>
          <cell r="D722" t="str">
            <v>Adj may be required</v>
          </cell>
        </row>
        <row r="723">
          <cell r="A723">
            <v>126300002</v>
          </cell>
          <cell r="B723" t="str">
            <v>Accum Depn of Buildings (at valuation)</v>
          </cell>
          <cell r="C723" t="str">
            <v>FV Level 3 Rec</v>
          </cell>
          <cell r="D723" t="str">
            <v>Adj may be required</v>
          </cell>
        </row>
        <row r="724">
          <cell r="A724">
            <v>126300004</v>
          </cell>
          <cell r="B724" t="str">
            <v>Accum Depn of Buildings (at fair value)</v>
          </cell>
          <cell r="C724" t="str">
            <v>FV Level 3 Rec</v>
          </cell>
          <cell r="D724" t="str">
            <v>Adj may be required</v>
          </cell>
        </row>
        <row r="725">
          <cell r="A725">
            <v>126300008</v>
          </cell>
          <cell r="B725" t="str">
            <v>Accum Amort of Leased Buildings (at fair value)</v>
          </cell>
          <cell r="C725" t="str">
            <v>FV Level 3 Rec</v>
          </cell>
          <cell r="D725" t="str">
            <v>Adj may be required</v>
          </cell>
        </row>
        <row r="726">
          <cell r="A726">
            <v>126300007</v>
          </cell>
          <cell r="B726" t="str">
            <v>Accum Impairment Losses of Buildings (at fair value)</v>
          </cell>
          <cell r="C726" t="str">
            <v>FV Level 3 Rec</v>
          </cell>
          <cell r="D726" t="str">
            <v>Adj may be required</v>
          </cell>
        </row>
        <row r="727">
          <cell r="A727">
            <v>126300012</v>
          </cell>
          <cell r="B727" t="str">
            <v>Accum Impairment Losses of Leased Buildings (at fair value)</v>
          </cell>
          <cell r="C727" t="str">
            <v>FV Level 3 Rec</v>
          </cell>
          <cell r="D727" t="str">
            <v>Adj may be required</v>
          </cell>
        </row>
        <row r="728">
          <cell r="A728">
            <v>127100004</v>
          </cell>
          <cell r="B728" t="str">
            <v>Electricity Generation &amp; Distribution (at fair value)</v>
          </cell>
          <cell r="C728" t="str">
            <v>FV Level 3 Rec</v>
          </cell>
          <cell r="D728" t="str">
            <v>Adj may be required</v>
          </cell>
        </row>
        <row r="729">
          <cell r="A729">
            <v>127300001</v>
          </cell>
          <cell r="B729" t="str">
            <v>Road Infrastructure (at valuation)</v>
          </cell>
          <cell r="C729" t="str">
            <v>FV Level 3 Rec</v>
          </cell>
          <cell r="D729" t="str">
            <v>Adj may be required</v>
          </cell>
        </row>
        <row r="730">
          <cell r="A730">
            <v>127300004</v>
          </cell>
          <cell r="B730" t="str">
            <v>Road Infrastructure (at fair value)</v>
          </cell>
          <cell r="C730" t="str">
            <v>FV Level 3 Rec</v>
          </cell>
          <cell r="D730" t="str">
            <v>Adj may be required</v>
          </cell>
        </row>
        <row r="731">
          <cell r="A731">
            <v>127400001</v>
          </cell>
          <cell r="B731" t="str">
            <v>Water System Assets (at valuation)</v>
          </cell>
          <cell r="C731" t="str">
            <v>FV Level 3 Rec</v>
          </cell>
          <cell r="D731" t="str">
            <v>Adj may be required</v>
          </cell>
        </row>
        <row r="732">
          <cell r="A732">
            <v>127400004</v>
          </cell>
          <cell r="B732" t="str">
            <v>Water System Assets (at fair value)</v>
          </cell>
          <cell r="C732" t="str">
            <v>FV Level 3 Rec</v>
          </cell>
          <cell r="D732" t="str">
            <v>Adj may be required</v>
          </cell>
        </row>
        <row r="733">
          <cell r="A733">
            <v>127500002</v>
          </cell>
          <cell r="B733" t="str">
            <v>Infrastructure (at valuation)</v>
          </cell>
          <cell r="C733" t="str">
            <v>FV Level 3 Rec</v>
          </cell>
          <cell r="D733" t="str">
            <v>Adj may be required</v>
          </cell>
        </row>
        <row r="734">
          <cell r="A734">
            <v>127500004</v>
          </cell>
          <cell r="B734" t="str">
            <v>Infrastructure (at fair value)</v>
          </cell>
          <cell r="C734" t="str">
            <v>FV Level 3 Rec</v>
          </cell>
          <cell r="D734" t="str">
            <v>Adj may be required</v>
          </cell>
        </row>
        <row r="735">
          <cell r="A735">
            <v>127600018</v>
          </cell>
          <cell r="B735" t="str">
            <v>Accum Depn of Electricity Generation &amp; Distribution (at fair value)</v>
          </cell>
          <cell r="C735" t="str">
            <v>FV Level 3 Rec</v>
          </cell>
          <cell r="D735" t="str">
            <v>Adj may be required</v>
          </cell>
        </row>
        <row r="736">
          <cell r="A736">
            <v>127600003</v>
          </cell>
          <cell r="B736" t="str">
            <v>Accum Depn of Road Infrastructure (at valuation)</v>
          </cell>
          <cell r="C736" t="str">
            <v>FV Level 3 Rec</v>
          </cell>
          <cell r="D736" t="str">
            <v>Adj may be required</v>
          </cell>
        </row>
        <row r="737">
          <cell r="A737">
            <v>127600008</v>
          </cell>
          <cell r="B737" t="str">
            <v>Accum Depn of Road Infrastructure (at fair value)</v>
          </cell>
          <cell r="C737" t="str">
            <v>FV Level 3 Rec</v>
          </cell>
          <cell r="D737" t="str">
            <v>Adj may be required</v>
          </cell>
        </row>
        <row r="738">
          <cell r="A738">
            <v>127600004</v>
          </cell>
          <cell r="B738" t="str">
            <v>Accum Depn of Water Pipelines etc (at valuation)</v>
          </cell>
          <cell r="C738" t="str">
            <v>FV Level 3 Rec</v>
          </cell>
          <cell r="D738" t="str">
            <v>Adj may be required</v>
          </cell>
        </row>
        <row r="739">
          <cell r="A739">
            <v>127600009</v>
          </cell>
          <cell r="B739" t="str">
            <v>Accum Depn of Water Pipelines (at fair value)</v>
          </cell>
          <cell r="C739" t="str">
            <v>FV Level 3 Rec</v>
          </cell>
          <cell r="D739" t="str">
            <v>Adj may be required</v>
          </cell>
        </row>
        <row r="740">
          <cell r="A740">
            <v>127600006</v>
          </cell>
          <cell r="B740" t="str">
            <v>Accum Depn of Infrastructure (at valuation)</v>
          </cell>
          <cell r="C740" t="str">
            <v>FV Level 3 Rec</v>
          </cell>
          <cell r="D740" t="str">
            <v>Adj may be required</v>
          </cell>
        </row>
        <row r="741">
          <cell r="A741">
            <v>127600010</v>
          </cell>
          <cell r="B741" t="str">
            <v>Accum Depn of Infrastructure (at fair value)</v>
          </cell>
          <cell r="C741" t="str">
            <v>FV Level 3 Rec</v>
          </cell>
          <cell r="D741" t="str">
            <v>Adj may be required</v>
          </cell>
        </row>
        <row r="742">
          <cell r="A742">
            <v>127600013</v>
          </cell>
          <cell r="B742" t="str">
            <v>Accum Impairment Losses of Road Infrastructure (at fair value)</v>
          </cell>
          <cell r="C742" t="str">
            <v>FV Level 3 Rec</v>
          </cell>
          <cell r="D742" t="str">
            <v>Adj may be required</v>
          </cell>
        </row>
        <row r="743">
          <cell r="A743">
            <v>127600015</v>
          </cell>
          <cell r="B743" t="str">
            <v>Accum Impairment Losses of Water Pipelines etc (at fair value)</v>
          </cell>
          <cell r="C743" t="str">
            <v>FV Level 3 Rec</v>
          </cell>
          <cell r="D743" t="str">
            <v>Adj may be required</v>
          </cell>
        </row>
        <row r="744">
          <cell r="A744">
            <v>127600017</v>
          </cell>
          <cell r="B744" t="str">
            <v>Accum Impairment Losses of Infrastructure (at fair value)</v>
          </cell>
          <cell r="C744" t="str">
            <v>FV Level 3 Rec</v>
          </cell>
          <cell r="D744" t="str">
            <v>Adj may be required</v>
          </cell>
        </row>
        <row r="745">
          <cell r="A745">
            <v>128100002</v>
          </cell>
          <cell r="B745" t="str">
            <v>Plant &amp; Equipment (at valuation)</v>
          </cell>
          <cell r="C745" t="str">
            <v>FV Level 3 Rec</v>
          </cell>
          <cell r="D745" t="str">
            <v>Adj may be required</v>
          </cell>
        </row>
        <row r="746">
          <cell r="A746">
            <v>128100004</v>
          </cell>
          <cell r="B746" t="str">
            <v>Plant &amp; equipment (at fair value)</v>
          </cell>
          <cell r="C746" t="str">
            <v>FV Level 3 Rec</v>
          </cell>
          <cell r="D746" t="str">
            <v>Adj may be required</v>
          </cell>
        </row>
        <row r="747">
          <cell r="A747">
            <v>128200004</v>
          </cell>
          <cell r="B747" t="str">
            <v>Leased Plant &amp; Equipment (at fair value)</v>
          </cell>
          <cell r="C747" t="str">
            <v>FV Level 3 Rec</v>
          </cell>
          <cell r="D747" t="str">
            <v>Adj may be required</v>
          </cell>
        </row>
        <row r="748">
          <cell r="A748">
            <v>128300004</v>
          </cell>
          <cell r="B748" t="str">
            <v>Plant &amp; Equipment - Rolling Stock (at fair value)</v>
          </cell>
          <cell r="C748" t="str">
            <v>FV Level 3 Rec</v>
          </cell>
          <cell r="D748" t="str">
            <v>Adj may be required</v>
          </cell>
        </row>
        <row r="749">
          <cell r="A749">
            <v>128400002</v>
          </cell>
          <cell r="B749" t="str">
            <v>Buses (at valuation)</v>
          </cell>
          <cell r="C749" t="str">
            <v>FV Level 3 Rec</v>
          </cell>
          <cell r="D749" t="str">
            <v>Adj may be required</v>
          </cell>
        </row>
        <row r="750">
          <cell r="A750">
            <v>128400004</v>
          </cell>
          <cell r="B750" t="str">
            <v>Buses (at fair value)</v>
          </cell>
          <cell r="C750" t="str">
            <v>FV Level 3 Rec</v>
          </cell>
          <cell r="D750" t="str">
            <v>Adj may be required</v>
          </cell>
        </row>
        <row r="751">
          <cell r="A751">
            <v>128510002</v>
          </cell>
          <cell r="B751" t="str">
            <v>Office Equipment, Computers etc (at valuation)</v>
          </cell>
          <cell r="C751" t="str">
            <v>FV Level 3 Rec</v>
          </cell>
          <cell r="D751" t="str">
            <v>Adj may be required</v>
          </cell>
        </row>
        <row r="752">
          <cell r="A752">
            <v>128510004</v>
          </cell>
          <cell r="B752" t="str">
            <v>Office Equipment, Computers etc (at fair value)</v>
          </cell>
          <cell r="C752" t="str">
            <v>FV Level 3 Rec</v>
          </cell>
          <cell r="D752" t="str">
            <v>Adj may be required</v>
          </cell>
        </row>
        <row r="753">
          <cell r="A753">
            <v>128520004</v>
          </cell>
          <cell r="B753" t="str">
            <v>Leased Office Equipment etc (at fair value)</v>
          </cell>
          <cell r="C753" t="str">
            <v>FV Level 3 Rec</v>
          </cell>
          <cell r="D753" t="str">
            <v>Adj may be required</v>
          </cell>
        </row>
        <row r="754">
          <cell r="A754">
            <v>128600002</v>
          </cell>
          <cell r="B754" t="str">
            <v>Motor Vehicles (at valuation)</v>
          </cell>
          <cell r="C754" t="str">
            <v>FV Level 3 Rec</v>
          </cell>
          <cell r="D754" t="str">
            <v>Adj may be required</v>
          </cell>
        </row>
        <row r="755">
          <cell r="A755">
            <v>128600004</v>
          </cell>
          <cell r="B755" t="str">
            <v>Motor Vehicles (at fair value)</v>
          </cell>
          <cell r="C755" t="str">
            <v>FV Level 3 Rec</v>
          </cell>
          <cell r="D755" t="str">
            <v>Adj may be required</v>
          </cell>
        </row>
        <row r="756">
          <cell r="A756">
            <v>128610004</v>
          </cell>
          <cell r="B756" t="str">
            <v>Leased Motor Vehicles (at fair value)</v>
          </cell>
          <cell r="C756" t="str">
            <v>FV Level 3 Rec</v>
          </cell>
          <cell r="D756" t="str">
            <v>Adj may be required</v>
          </cell>
        </row>
        <row r="757">
          <cell r="A757">
            <v>128800002</v>
          </cell>
          <cell r="B757" t="str">
            <v>Other Fixed Assets (at valuation)</v>
          </cell>
          <cell r="C757" t="str">
            <v>FV Level 3 Rec</v>
          </cell>
          <cell r="D757" t="str">
            <v>Adj may be required</v>
          </cell>
        </row>
        <row r="758">
          <cell r="A758">
            <v>128800004</v>
          </cell>
          <cell r="B758" t="str">
            <v>Other Fixed Assets (at fair value)</v>
          </cell>
          <cell r="C758" t="str">
            <v>FV Level 3 Rec</v>
          </cell>
          <cell r="D758" t="str">
            <v>Adj may be required</v>
          </cell>
        </row>
        <row r="759">
          <cell r="A759">
            <v>128900002</v>
          </cell>
          <cell r="B759" t="str">
            <v>Accum Depn of Plant &amp; Equip (at valuation)</v>
          </cell>
          <cell r="C759" t="str">
            <v>FV Level 3 Rec</v>
          </cell>
          <cell r="D759" t="str">
            <v>Adj may be required</v>
          </cell>
        </row>
        <row r="760">
          <cell r="A760">
            <v>128900016</v>
          </cell>
          <cell r="B760" t="str">
            <v>Accum Depn of Plant &amp; Equip (at fair value)</v>
          </cell>
          <cell r="C760" t="str">
            <v>FV Level 3 Rec</v>
          </cell>
          <cell r="D760" t="str">
            <v>Adj may be required</v>
          </cell>
        </row>
        <row r="761">
          <cell r="A761">
            <v>128900038</v>
          </cell>
          <cell r="B761" t="str">
            <v>Accum Amort of Leased Plant &amp; Equip (at fair value)</v>
          </cell>
          <cell r="C761" t="str">
            <v>FV Level 3 Rec</v>
          </cell>
          <cell r="D761" t="str">
            <v>Adj may be required</v>
          </cell>
        </row>
        <row r="762">
          <cell r="A762">
            <v>128900021</v>
          </cell>
          <cell r="B762" t="str">
            <v>Accum Depn of Plant &amp; Equip - Rolling Stock (at fair value)</v>
          </cell>
          <cell r="C762" t="str">
            <v>FV Level 3 Rec</v>
          </cell>
          <cell r="D762" t="str">
            <v>Adj may be required</v>
          </cell>
        </row>
        <row r="763">
          <cell r="A763">
            <v>128900006</v>
          </cell>
          <cell r="B763" t="str">
            <v>Accum Depn of Buses (at valuation)</v>
          </cell>
          <cell r="C763" t="str">
            <v>FV Level 3 Rec</v>
          </cell>
          <cell r="D763" t="str">
            <v>Adj may be required</v>
          </cell>
        </row>
        <row r="764">
          <cell r="A764">
            <v>128900017</v>
          </cell>
          <cell r="B764" t="str">
            <v>Accum Depn of Buses (at fair value)</v>
          </cell>
          <cell r="C764" t="str">
            <v>FV Level 3 Rec</v>
          </cell>
          <cell r="D764" t="str">
            <v>Adj may be required</v>
          </cell>
        </row>
        <row r="765">
          <cell r="A765">
            <v>128900008</v>
          </cell>
          <cell r="B765" t="str">
            <v>Accum Depn of Office Equip, Computers etc (at valuation)</v>
          </cell>
          <cell r="C765" t="str">
            <v>FV Level 3 Rec</v>
          </cell>
          <cell r="D765" t="str">
            <v>Adj may be required</v>
          </cell>
        </row>
        <row r="766">
          <cell r="A766">
            <v>128900018</v>
          </cell>
          <cell r="B766" t="str">
            <v>Accum Depn of Office Equip, Computers etc (at fair value)</v>
          </cell>
          <cell r="C766" t="str">
            <v>FV Level 3 Rec</v>
          </cell>
          <cell r="D766" t="str">
            <v>Adj may be required</v>
          </cell>
        </row>
        <row r="767">
          <cell r="A767">
            <v>128900040</v>
          </cell>
          <cell r="B767" t="str">
            <v>Accum Amort of Leased Office Equip etc (at fair value)</v>
          </cell>
          <cell r="C767" t="str">
            <v>FV Level 3 Rec</v>
          </cell>
          <cell r="D767" t="str">
            <v>Adj may be required</v>
          </cell>
        </row>
        <row r="768">
          <cell r="A768">
            <v>128900011</v>
          </cell>
          <cell r="B768" t="str">
            <v>Accum Depn of Motor Vehicles (at valuation)</v>
          </cell>
          <cell r="C768" t="str">
            <v>FV Level 3 Rec</v>
          </cell>
          <cell r="D768" t="str">
            <v>Adj may be required</v>
          </cell>
        </row>
        <row r="769">
          <cell r="A769">
            <v>128900019</v>
          </cell>
          <cell r="B769" t="str">
            <v>Accum Depn of Motor Vehicles (at fair value)</v>
          </cell>
          <cell r="C769" t="str">
            <v>FV Level 3 Rec</v>
          </cell>
          <cell r="D769" t="str">
            <v>Adj may be required</v>
          </cell>
        </row>
        <row r="770">
          <cell r="A770">
            <v>128900042</v>
          </cell>
          <cell r="B770" t="str">
            <v>Accum Amort of Leased Motor Vehicles (at fair value)</v>
          </cell>
          <cell r="C770" t="str">
            <v>FV Level 3 Rec</v>
          </cell>
          <cell r="D770" t="str">
            <v>Adj may be required</v>
          </cell>
        </row>
        <row r="771">
          <cell r="A771">
            <v>128900015</v>
          </cell>
          <cell r="B771" t="str">
            <v>Accum Depn of Other Fixed Assets (at valuation)</v>
          </cell>
          <cell r="C771" t="str">
            <v>FV Level 3 Rec</v>
          </cell>
          <cell r="D771" t="str">
            <v>Adj may be required</v>
          </cell>
        </row>
        <row r="772">
          <cell r="A772">
            <v>128900020</v>
          </cell>
          <cell r="B772" t="str">
            <v>Accum Depn of Other Fixed Assets (at fair value)</v>
          </cell>
          <cell r="C772" t="str">
            <v>FV Level 3 Rec</v>
          </cell>
          <cell r="D772" t="str">
            <v>Adj may be required</v>
          </cell>
        </row>
        <row r="773">
          <cell r="A773">
            <v>128900023</v>
          </cell>
          <cell r="B773" t="str">
            <v>Accum Impairment Losses of Plant &amp; Equip (at fair value)</v>
          </cell>
          <cell r="C773" t="str">
            <v>FV Level 3 Rec</v>
          </cell>
          <cell r="D773" t="str">
            <v>Adj may be required</v>
          </cell>
        </row>
        <row r="774">
          <cell r="A774">
            <v>128900039</v>
          </cell>
          <cell r="B774" t="str">
            <v>Accum Impairment Losses of Leased Plant &amp; Equip (at fair value)</v>
          </cell>
          <cell r="C774" t="str">
            <v>FV Level 3 Rec</v>
          </cell>
          <cell r="D774" t="str">
            <v>Adj may be required</v>
          </cell>
        </row>
        <row r="775">
          <cell r="A775">
            <v>128900026</v>
          </cell>
          <cell r="B775" t="str">
            <v>Accum Impairment Losses of Plant &amp; Equip - Rolling Stock (at fair value)</v>
          </cell>
          <cell r="C775" t="str">
            <v>FV Level 3 Rec</v>
          </cell>
          <cell r="D775" t="str">
            <v>Adj may be required</v>
          </cell>
        </row>
        <row r="776">
          <cell r="A776">
            <v>128900028</v>
          </cell>
          <cell r="B776" t="str">
            <v>Accum Impairment Losses of Buses (at fair value)</v>
          </cell>
          <cell r="C776" t="str">
            <v>FV Level 3 Rec</v>
          </cell>
          <cell r="D776" t="str">
            <v>Adj may be required</v>
          </cell>
        </row>
        <row r="777">
          <cell r="A777">
            <v>128900030</v>
          </cell>
          <cell r="B777" t="str">
            <v>Accum Impairment Losses of Office Equip, Computers etc (at fair value)</v>
          </cell>
          <cell r="C777" t="str">
            <v>FV Level 3 Rec</v>
          </cell>
          <cell r="D777" t="str">
            <v>Adj may be required</v>
          </cell>
        </row>
        <row r="778">
          <cell r="A778">
            <v>128900041</v>
          </cell>
          <cell r="B778" t="str">
            <v>Accum Impairment Losses of Leased Office Equip etc (at fair value)</v>
          </cell>
          <cell r="C778" t="str">
            <v>FV Level 3 Rec</v>
          </cell>
          <cell r="D778" t="str">
            <v>Adj may be required</v>
          </cell>
        </row>
        <row r="779">
          <cell r="A779">
            <v>128900033</v>
          </cell>
          <cell r="B779" t="str">
            <v>Accum Impairment Losses of Motor Vehicles (at fair value)</v>
          </cell>
          <cell r="C779" t="str">
            <v>FV Level 3 Rec</v>
          </cell>
          <cell r="D779" t="str">
            <v>Adj may be required</v>
          </cell>
        </row>
        <row r="780">
          <cell r="A780">
            <v>128900043</v>
          </cell>
          <cell r="B780" t="str">
            <v>Accum Impairment Losses of Leased Motor Vehicles (at fair value)</v>
          </cell>
          <cell r="C780" t="str">
            <v>FV Level 3 Rec</v>
          </cell>
          <cell r="D780" t="str">
            <v>Adj may be required</v>
          </cell>
        </row>
        <row r="781">
          <cell r="A781">
            <v>128900037</v>
          </cell>
          <cell r="B781" t="str">
            <v>Accum Impairment Losses of Other Fixed Assets (at fair value)</v>
          </cell>
          <cell r="C781" t="str">
            <v>FV Level 3 Rec</v>
          </cell>
          <cell r="D781" t="str">
            <v>Adj may be required</v>
          </cell>
        </row>
        <row r="782">
          <cell r="A782">
            <v>551000001</v>
          </cell>
          <cell r="B782" t="str">
            <v>Depreciation of Fixed Assets</v>
          </cell>
          <cell r="C782" t="str">
            <v>FV Level 3 Rec</v>
          </cell>
          <cell r="D782" t="str">
            <v>Adj may be required</v>
          </cell>
        </row>
        <row r="783">
          <cell r="A783">
            <v>551000003</v>
          </cell>
          <cell r="B783" t="str">
            <v>Impairment Losses.</v>
          </cell>
          <cell r="C783" t="str">
            <v>FV Level 3 Rec</v>
          </cell>
          <cell r="D783" t="str">
            <v>Adj may be required</v>
          </cell>
        </row>
        <row r="784">
          <cell r="A784">
            <v>551000004</v>
          </cell>
          <cell r="B784" t="str">
            <v>Impairment Losses - Non-Current Assets Held-for-Sale</v>
          </cell>
          <cell r="C784" t="str">
            <v>FV Level 3 Rec</v>
          </cell>
          <cell r="D784" t="str">
            <v>Adj may be required</v>
          </cell>
        </row>
        <row r="785">
          <cell r="A785">
            <v>125100006</v>
          </cell>
          <cell r="B785" t="str">
            <v>Surplus Assets - Land (at fair value)</v>
          </cell>
          <cell r="C785" t="str">
            <v>FV Level 3 Rec</v>
          </cell>
          <cell r="D785" t="str">
            <v>Adj may be required</v>
          </cell>
        </row>
        <row r="786">
          <cell r="A786">
            <v>126100012</v>
          </cell>
          <cell r="B786" t="str">
            <v>Surplus Assets - Buildings (at fair value)</v>
          </cell>
          <cell r="C786" t="str">
            <v>FV Level 3 Rec</v>
          </cell>
          <cell r="D786" t="str">
            <v>Adj may be required</v>
          </cell>
        </row>
        <row r="787">
          <cell r="A787">
            <v>126300009</v>
          </cell>
          <cell r="B787" t="str">
            <v>Accum depn - Surplus Assets - Buildings (at fair value)</v>
          </cell>
          <cell r="C787" t="str">
            <v>FV Level 3 Rec</v>
          </cell>
          <cell r="D787" t="str">
            <v>Adj may be required</v>
          </cell>
        </row>
        <row r="788">
          <cell r="A788">
            <v>129110001</v>
          </cell>
          <cell r="B788" t="str">
            <v>Plantation Forests at Net Market Value</v>
          </cell>
          <cell r="C788" t="str">
            <v>FV Level 3 Rec</v>
          </cell>
          <cell r="D788" t="str">
            <v>Adj may be required</v>
          </cell>
        </row>
        <row r="789">
          <cell r="A789">
            <v>129120001</v>
          </cell>
          <cell r="B789" t="str">
            <v>Biological Assets - Livestock - Non Current</v>
          </cell>
          <cell r="C789" t="str">
            <v>FV Level 3 Rec</v>
          </cell>
          <cell r="D789" t="str">
            <v>Adj may be required</v>
          </cell>
        </row>
        <row r="790">
          <cell r="A790">
            <v>129130001</v>
          </cell>
          <cell r="B790" t="str">
            <v>Biological Assets - Other - Non Current</v>
          </cell>
          <cell r="C790" t="str">
            <v>FV Level 3 Rec</v>
          </cell>
          <cell r="D790" t="str">
            <v>Adj may be required</v>
          </cell>
        </row>
        <row r="791">
          <cell r="A791">
            <v>150000001</v>
          </cell>
          <cell r="B791" t="str">
            <v>Investment Property (at fair value)</v>
          </cell>
          <cell r="C791" t="str">
            <v>FV Level 3 Rec</v>
          </cell>
          <cell r="D791" t="str">
            <v>Adj may be required</v>
          </cell>
        </row>
        <row r="792">
          <cell r="A792">
            <v>115210001</v>
          </cell>
          <cell r="B792" t="str">
            <v>Native Forests at Net Market Value - Current.</v>
          </cell>
          <cell r="C792" t="str">
            <v>FV Level 3 Rec</v>
          </cell>
          <cell r="D792" t="str">
            <v>Adj may be required</v>
          </cell>
        </row>
        <row r="793">
          <cell r="A793">
            <v>129100001</v>
          </cell>
          <cell r="B793" t="str">
            <v>Native Forests at Net Market Value</v>
          </cell>
          <cell r="C793" t="str">
            <v>FV Level 3 Rec</v>
          </cell>
          <cell r="D793" t="str">
            <v>Adj may be required</v>
          </cell>
        </row>
        <row r="794">
          <cell r="A794">
            <v>115230001</v>
          </cell>
          <cell r="B794" t="str">
            <v>Biological Assets - Livestock - Current</v>
          </cell>
          <cell r="C794" t="str">
            <v>FV Level 3 Rec</v>
          </cell>
          <cell r="D794" t="str">
            <v>Adj may be required</v>
          </cell>
        </row>
        <row r="795">
          <cell r="A795">
            <v>115240001</v>
          </cell>
          <cell r="B795" t="str">
            <v>Biological Assets - Other - Current</v>
          </cell>
          <cell r="C795" t="str">
            <v>FV Level 3 Rec</v>
          </cell>
          <cell r="D795" t="str">
            <v>Adj may be required</v>
          </cell>
        </row>
        <row r="799">
          <cell r="A799">
            <v>111101011</v>
          </cell>
          <cell r="B799" t="str">
            <v>Cash investments - current</v>
          </cell>
          <cell r="C799" t="str">
            <v>Financial Instrument Tiers</v>
          </cell>
          <cell r="D799" t="str">
            <v>Adj may be required</v>
          </cell>
        </row>
        <row r="800">
          <cell r="A800">
            <v>111101031</v>
          </cell>
          <cell r="B800" t="str">
            <v>Other investments - current</v>
          </cell>
          <cell r="C800" t="str">
            <v>Financial Instrument Tiers</v>
          </cell>
          <cell r="D800" t="str">
            <v>Adj may be required</v>
          </cell>
        </row>
        <row r="801">
          <cell r="A801">
            <v>112110001</v>
          </cell>
          <cell r="B801" t="str">
            <v>Shareholdings in Listed Entities - Current</v>
          </cell>
          <cell r="C801" t="str">
            <v>Financial Instrument Tiers</v>
          </cell>
          <cell r="D801" t="str">
            <v>Adj may be required</v>
          </cell>
        </row>
        <row r="802">
          <cell r="A802">
            <v>112110002</v>
          </cell>
          <cell r="B802" t="str">
            <v>Shareholdings in Unlisted Entities - Current</v>
          </cell>
          <cell r="C802" t="str">
            <v>Financial Instrument Tiers</v>
          </cell>
          <cell r="D802" t="str">
            <v>Adj may be required</v>
          </cell>
        </row>
        <row r="803">
          <cell r="A803">
            <v>112210001</v>
          </cell>
          <cell r="B803" t="str">
            <v>Government securities - current</v>
          </cell>
          <cell r="C803" t="str">
            <v>Financial Instrument Tiers</v>
          </cell>
          <cell r="D803" t="str">
            <v>Adj may be required</v>
          </cell>
        </row>
        <row r="804">
          <cell r="A804">
            <v>116100001</v>
          </cell>
          <cell r="B804" t="str">
            <v>Interest Receivable - Current</v>
          </cell>
          <cell r="C804" t="str">
            <v>Financial Instrument Tiers</v>
          </cell>
          <cell r="D804" t="str">
            <v>Adj may be required</v>
          </cell>
        </row>
        <row r="805">
          <cell r="A805">
            <v>117000001</v>
          </cell>
          <cell r="B805" t="str">
            <v>Derivative Financial Assets Held-for-Trading - Current</v>
          </cell>
          <cell r="C805" t="str">
            <v>Financial Instrument Tiers</v>
          </cell>
          <cell r="D805" t="str">
            <v>Adj may be required</v>
          </cell>
        </row>
        <row r="806">
          <cell r="A806">
            <v>117000002</v>
          </cell>
          <cell r="B806" t="str">
            <v>Other Financial Assets Actively Traded - Current</v>
          </cell>
          <cell r="C806" t="str">
            <v>Financial Instrument Tiers</v>
          </cell>
          <cell r="D806" t="str">
            <v>Adj may be required</v>
          </cell>
        </row>
        <row r="807">
          <cell r="A807">
            <v>118000001</v>
          </cell>
          <cell r="B807" t="str">
            <v>Available-for-Sale Financial Assets - Current</v>
          </cell>
          <cell r="C807" t="str">
            <v>Financial Instrument Tiers</v>
          </cell>
          <cell r="D807" t="str">
            <v>Adj may be required</v>
          </cell>
        </row>
        <row r="808">
          <cell r="A808">
            <v>121110001</v>
          </cell>
          <cell r="B808" t="str">
            <v>Shareholdings in listed entities - non-current</v>
          </cell>
          <cell r="C808" t="str">
            <v>Financial Instrument Tiers</v>
          </cell>
          <cell r="D808" t="str">
            <v>Adj may be required</v>
          </cell>
        </row>
        <row r="809">
          <cell r="A809">
            <v>121110002</v>
          </cell>
          <cell r="B809" t="str">
            <v>Shareholdings in unlisted entities - non-current</v>
          </cell>
          <cell r="C809" t="str">
            <v>Financial Instrument Tiers</v>
          </cell>
          <cell r="D809" t="str">
            <v>Adj may be required</v>
          </cell>
        </row>
        <row r="810">
          <cell r="A810">
            <v>121300001</v>
          </cell>
          <cell r="B810" t="str">
            <v>Govt Securities - Non-Current</v>
          </cell>
          <cell r="C810" t="str">
            <v>Financial Instrument Tiers</v>
          </cell>
          <cell r="D810" t="str">
            <v>Adj may be required</v>
          </cell>
        </row>
        <row r="811">
          <cell r="A811">
            <v>121300004</v>
          </cell>
          <cell r="B811" t="str">
            <v>Other Investments - Non-Current</v>
          </cell>
          <cell r="C811" t="str">
            <v>Financial Instrument Tiers</v>
          </cell>
          <cell r="D811" t="str">
            <v>Adj may be required</v>
          </cell>
        </row>
        <row r="812">
          <cell r="A812">
            <v>123110016</v>
          </cell>
          <cell r="B812" t="str">
            <v>PMA Deferred Consideration Receivable</v>
          </cell>
          <cell r="C812" t="str">
            <v>Financial Instrument Tiers</v>
          </cell>
          <cell r="D812" t="str">
            <v>Adj may be required</v>
          </cell>
        </row>
        <row r="813">
          <cell r="A813">
            <v>160000001</v>
          </cell>
          <cell r="B813" t="str">
            <v>Derivative Financial Assets Held-for-Trading - Non-Current</v>
          </cell>
          <cell r="C813" t="str">
            <v>Financial Instrument Tiers</v>
          </cell>
          <cell r="D813" t="str">
            <v>Adj may be required</v>
          </cell>
        </row>
        <row r="814">
          <cell r="A814">
            <v>170000001</v>
          </cell>
          <cell r="B814" t="str">
            <v>Interest in Jointly Controlled Entity - Non-Current</v>
          </cell>
          <cell r="C814" t="str">
            <v>Financial Instrument Tiers</v>
          </cell>
          <cell r="D814" t="str">
            <v>Adj may be required</v>
          </cell>
        </row>
        <row r="815">
          <cell r="A815">
            <v>215000001</v>
          </cell>
          <cell r="B815" t="str">
            <v>Derivative Financial Liabilities Held-for-Trading - Current</v>
          </cell>
          <cell r="C815" t="str">
            <v>Financial Instrument Tiers</v>
          </cell>
          <cell r="D815" t="str">
            <v>Adj may be required</v>
          </cell>
        </row>
        <row r="816">
          <cell r="A816">
            <v>215000002</v>
          </cell>
          <cell r="B816" t="str">
            <v>Other Financial Liabilities Actively Trading - Current</v>
          </cell>
          <cell r="C816" t="str">
            <v>Financial Instrument Tiers</v>
          </cell>
          <cell r="D816" t="str">
            <v>Adj may be required</v>
          </cell>
        </row>
        <row r="817">
          <cell r="A817">
            <v>225000001</v>
          </cell>
          <cell r="B817" t="str">
            <v>Derivative Financial Liabilities Held-for-Trading - Non-Current</v>
          </cell>
          <cell r="C817" t="str">
            <v>Financial Instrument Tiers</v>
          </cell>
          <cell r="D817" t="str">
            <v>Adj may be required</v>
          </cell>
        </row>
        <row r="818">
          <cell r="A818" t="str">
            <v>Financial Assets.</v>
          </cell>
          <cell r="B818" t="str">
            <v>Financial Assets.</v>
          </cell>
          <cell r="C818" t="str">
            <v>Financial Instrument Tiers</v>
          </cell>
          <cell r="D818" t="str">
            <v>Adj may be required</v>
          </cell>
        </row>
        <row r="819">
          <cell r="A819" t="str">
            <v>Financial Liabilities.</v>
          </cell>
          <cell r="B819" t="str">
            <v>Financial Liabilities.</v>
          </cell>
          <cell r="C819" t="str">
            <v>Financial Instrument Tiers</v>
          </cell>
          <cell r="D819" t="str">
            <v>Adj may be required</v>
          </cell>
        </row>
        <row r="822">
          <cell r="A822">
            <v>212600001</v>
          </cell>
          <cell r="B822" t="str">
            <v>Lease Liabilities - Right-of-use assets &lt; 1 year</v>
          </cell>
          <cell r="C822" t="str">
            <v>Maturity Analysis of Leases</v>
          </cell>
          <cell r="D822" t="str">
            <v>Adj may be required</v>
          </cell>
        </row>
        <row r="823">
          <cell r="A823">
            <v>212600002</v>
          </cell>
          <cell r="B823" t="str">
            <v>Lease Liabilities - Right-of-use assets GROH &lt; 1 year</v>
          </cell>
          <cell r="C823" t="str">
            <v>Maturity Analysis of Leases</v>
          </cell>
          <cell r="D823" t="str">
            <v>Adj may be required</v>
          </cell>
        </row>
        <row r="824">
          <cell r="A824">
            <v>212600003</v>
          </cell>
          <cell r="B824" t="str">
            <v>Lease Liabilities - Right-of-use assets GOA &lt; 1 year</v>
          </cell>
          <cell r="C824" t="str">
            <v>Maturity Analysis of Leases</v>
          </cell>
          <cell r="D824" t="str">
            <v>Adj may be required</v>
          </cell>
        </row>
        <row r="825">
          <cell r="A825">
            <v>212600004</v>
          </cell>
          <cell r="B825" t="str">
            <v>Lease Liabilities - Right-of-use assets StateFleet &lt; 1 year</v>
          </cell>
          <cell r="C825" t="str">
            <v>Maturity Analysis of Leases</v>
          </cell>
          <cell r="D825" t="str">
            <v>Adj may be required</v>
          </cell>
        </row>
        <row r="826">
          <cell r="A826">
            <v>212600005</v>
          </cell>
          <cell r="B826" t="str">
            <v>Lease Liabilities - Peppercorn leases &lt; 1 year</v>
          </cell>
          <cell r="C826" t="str">
            <v>Maturity Analysis of Leases</v>
          </cell>
          <cell r="D826" t="str">
            <v>Adj may be required</v>
          </cell>
        </row>
        <row r="827">
          <cell r="A827">
            <v>222500001</v>
          </cell>
          <cell r="B827" t="str">
            <v xml:space="preserve">Lease Liabilities - Right-of-use assets  &gt; 1 &lt; 5 years </v>
          </cell>
          <cell r="C827" t="str">
            <v>Maturity Analysis of Leases</v>
          </cell>
          <cell r="D827" t="str">
            <v>Adj may be required</v>
          </cell>
        </row>
        <row r="828">
          <cell r="A828">
            <v>222500002</v>
          </cell>
          <cell r="B828" t="str">
            <v>Lease Liabilities - Right-of-use assets GROH &gt; 1 &lt; 5 years</v>
          </cell>
          <cell r="C828" t="str">
            <v>Maturity Analysis of Leases</v>
          </cell>
          <cell r="D828" t="str">
            <v>Adj may be required</v>
          </cell>
        </row>
        <row r="829">
          <cell r="A829">
            <v>222500003</v>
          </cell>
          <cell r="B829" t="str">
            <v>Lease Liabilities - Right-of-use assets GOA &gt; 1 &lt; 5 years</v>
          </cell>
          <cell r="C829" t="str">
            <v>Maturity Analysis of Leases</v>
          </cell>
          <cell r="D829" t="str">
            <v>Adj may be required</v>
          </cell>
        </row>
        <row r="830">
          <cell r="A830">
            <v>222500004</v>
          </cell>
          <cell r="B830" t="str">
            <v>Lease Liabilities - Right-of-use assets StateFleet &gt; 1 &lt; 5 years</v>
          </cell>
          <cell r="C830" t="str">
            <v>Maturity Analysis of Leases</v>
          </cell>
          <cell r="D830" t="str">
            <v>Adj may be required</v>
          </cell>
        </row>
        <row r="831">
          <cell r="A831">
            <v>222500005</v>
          </cell>
          <cell r="B831" t="str">
            <v>Lease Liabilities - Peppercorn leases  &gt; 1 &lt; 5 years</v>
          </cell>
          <cell r="C831" t="str">
            <v>Maturity Analysis of Leases</v>
          </cell>
          <cell r="D831" t="str">
            <v>Adj may be required</v>
          </cell>
        </row>
        <row r="832">
          <cell r="A832">
            <v>222500006</v>
          </cell>
          <cell r="B832" t="str">
            <v>Lease Liabilities - Right-of-use assets  &gt;5 years</v>
          </cell>
          <cell r="C832" t="str">
            <v>Maturity Analysis of Leases</v>
          </cell>
          <cell r="D832" t="str">
            <v>Adj may be required</v>
          </cell>
        </row>
        <row r="833">
          <cell r="A833">
            <v>222500007</v>
          </cell>
          <cell r="B833" t="str">
            <v>Lease Liabilities - Right-of-use assets GROH &gt;5 years</v>
          </cell>
          <cell r="C833" t="str">
            <v>Maturity Analysis of Leases</v>
          </cell>
          <cell r="D833" t="str">
            <v>Adj may be required</v>
          </cell>
        </row>
        <row r="834">
          <cell r="A834">
            <v>222500008</v>
          </cell>
          <cell r="B834" t="str">
            <v>Lease Liabilities - Right-of-use assets GOA &gt;5 years</v>
          </cell>
          <cell r="C834" t="str">
            <v>Maturity Analysis of Leases</v>
          </cell>
          <cell r="D834" t="str">
            <v>Adj may be required</v>
          </cell>
        </row>
        <row r="835">
          <cell r="A835">
            <v>222500009</v>
          </cell>
          <cell r="B835" t="str">
            <v>Lease Liabilities - Right-of-use assets StateFleet &gt;5 years</v>
          </cell>
          <cell r="C835" t="str">
            <v>Maturity Analysis of Leases</v>
          </cell>
          <cell r="D835" t="str">
            <v>Adj may be required</v>
          </cell>
        </row>
        <row r="836">
          <cell r="A836">
            <v>222500010</v>
          </cell>
          <cell r="B836" t="str">
            <v>Lease Liabilities - Peppercorn leases  &gt;5 years</v>
          </cell>
          <cell r="C836" t="str">
            <v>Maturity Analysis of Leases</v>
          </cell>
          <cell r="D836" t="str">
            <v>Adj may be required</v>
          </cell>
        </row>
        <row r="837">
          <cell r="A837">
            <v>114110015</v>
          </cell>
          <cell r="B837" t="str">
            <v>Finance lease receivable - current</v>
          </cell>
          <cell r="C837" t="str">
            <v>Maturity Analysis of Leases</v>
          </cell>
          <cell r="D837" t="str">
            <v>Adj may be required</v>
          </cell>
        </row>
        <row r="838">
          <cell r="A838">
            <v>123110006</v>
          </cell>
          <cell r="B838" t="str">
            <v>Finance lease receivable - non current</v>
          </cell>
          <cell r="C838" t="str">
            <v>Maturity Analysis of Leases</v>
          </cell>
          <cell r="D838" t="str">
            <v>Adj may be required</v>
          </cell>
        </row>
        <row r="842">
          <cell r="A842">
            <v>181000001</v>
          </cell>
          <cell r="B842" t="str">
            <v>Right-of-use assets - Land leased (at fair value)</v>
          </cell>
          <cell r="C842" t="str">
            <v>ROU Assets Reconciliation</v>
          </cell>
          <cell r="D842" t="str">
            <v>Adj may be required</v>
          </cell>
        </row>
        <row r="843">
          <cell r="A843">
            <v>181000002</v>
          </cell>
          <cell r="B843" t="str">
            <v>Right-of-use assets - Peppercorn leases - Land (at fair value)</v>
          </cell>
          <cell r="C843" t="str">
            <v>ROU Assets Reconciliation</v>
          </cell>
          <cell r="D843" t="str">
            <v>Adj may be required</v>
          </cell>
        </row>
        <row r="844">
          <cell r="A844">
            <v>181000003</v>
          </cell>
          <cell r="B844" t="str">
            <v>Accum Depreciation - Right-of-use assets - Peppercorn leases - Land (at fair value)</v>
          </cell>
          <cell r="C844" t="str">
            <v>ROU Assets Reconciliation</v>
          </cell>
          <cell r="D844" t="str">
            <v>Adj may be required</v>
          </cell>
        </row>
        <row r="845">
          <cell r="A845">
            <v>181000005</v>
          </cell>
          <cell r="B845" t="str">
            <v>Accumulated impairment losses - right-of-use assets - land (at cost)</v>
          </cell>
          <cell r="C845" t="str">
            <v>ROU Assets Reconciliation</v>
          </cell>
          <cell r="D845" t="str">
            <v>Adj may be required</v>
          </cell>
        </row>
        <row r="846">
          <cell r="A846">
            <v>181000004</v>
          </cell>
          <cell r="B846" t="str">
            <v>Accum Depreciation - Right-of-use assets - Land (at fair value)</v>
          </cell>
          <cell r="C846" t="str">
            <v>ROU Assets Reconciliation</v>
          </cell>
          <cell r="D846" t="str">
            <v>Adj may be required</v>
          </cell>
        </row>
        <row r="847">
          <cell r="A847">
            <v>182100001</v>
          </cell>
          <cell r="B847" t="str">
            <v>Right-of-use assets - Buildings leased (at fair value)</v>
          </cell>
          <cell r="C847" t="str">
            <v>ROU Assets Reconciliation</v>
          </cell>
          <cell r="D847" t="str">
            <v>Adj may be required</v>
          </cell>
        </row>
        <row r="848">
          <cell r="A848">
            <v>182100002</v>
          </cell>
          <cell r="B848" t="str">
            <v>Right-of-use assets - Peppercorn leases - Buildings (at fair value)</v>
          </cell>
          <cell r="C848" t="str">
            <v>ROU Assets Reconciliation</v>
          </cell>
          <cell r="D848" t="str">
            <v>Adj may be required</v>
          </cell>
        </row>
        <row r="849">
          <cell r="A849">
            <v>182100005</v>
          </cell>
          <cell r="B849" t="str">
            <v>Right-of-use assets - Buildings leased (at Cost)</v>
          </cell>
          <cell r="C849" t="str">
            <v>ROU Assets Reconciliation</v>
          </cell>
          <cell r="D849" t="str">
            <v>Adj may be required</v>
          </cell>
        </row>
        <row r="850">
          <cell r="A850">
            <v>182100003</v>
          </cell>
          <cell r="B850" t="str">
            <v>Accum Depreciation - Right-of-use assets - Buildings leased (at fair value)</v>
          </cell>
          <cell r="C850" t="str">
            <v>ROU Assets Reconciliation</v>
          </cell>
          <cell r="D850" t="str">
            <v>Adj may be required</v>
          </cell>
        </row>
        <row r="851">
          <cell r="A851">
            <v>182100004</v>
          </cell>
          <cell r="B851" t="str">
            <v>Accum Depreciation - Right-of-use assets Peppercorn leases- Buildings leased (at fair value)</v>
          </cell>
          <cell r="C851" t="str">
            <v>ROU Assets Reconciliation</v>
          </cell>
          <cell r="D851" t="str">
            <v>Adj may be required</v>
          </cell>
        </row>
        <row r="852">
          <cell r="A852">
            <v>182000007</v>
          </cell>
          <cell r="B852" t="str">
            <v>Accumulated impairment losses - right-of-use assets - buildings leased</v>
          </cell>
          <cell r="C852" t="str">
            <v>ROU Assets Reconciliation</v>
          </cell>
          <cell r="D852" t="str">
            <v>Adj may be required</v>
          </cell>
        </row>
        <row r="853">
          <cell r="A853">
            <v>182100006</v>
          </cell>
          <cell r="B853" t="str">
            <v>Accum Depreciation - Right-of-use assets - Buildings leased (at Cost)</v>
          </cell>
          <cell r="C853" t="str">
            <v>ROU Assets Reconciliation</v>
          </cell>
          <cell r="D853" t="str">
            <v>Adj may be required</v>
          </cell>
        </row>
        <row r="854">
          <cell r="A854">
            <v>183000000</v>
          </cell>
          <cell r="B854" t="str">
            <v>Right-of-use assets - Accommodation leased</v>
          </cell>
          <cell r="C854" t="str">
            <v>ROU Assets Reconciliation</v>
          </cell>
          <cell r="D854" t="str">
            <v>Adj may be required</v>
          </cell>
        </row>
        <row r="855">
          <cell r="A855">
            <v>183100001</v>
          </cell>
          <cell r="B855" t="str">
            <v>Right-of-use assets - Accommodation leased (at fair value)</v>
          </cell>
          <cell r="C855" t="str">
            <v>ROU Assets Reconciliation</v>
          </cell>
          <cell r="D855" t="str">
            <v>Adj may be required</v>
          </cell>
        </row>
        <row r="856">
          <cell r="A856">
            <v>183100002</v>
          </cell>
          <cell r="B856" t="str">
            <v>Right-of-use assets - Peppercorn leases - Accommodation (at fair value)</v>
          </cell>
          <cell r="C856" t="str">
            <v>ROU Assets Reconciliation</v>
          </cell>
          <cell r="D856" t="str">
            <v>Adj may be required</v>
          </cell>
        </row>
        <row r="857">
          <cell r="A857">
            <v>183100003</v>
          </cell>
          <cell r="B857" t="str">
            <v>Accum Depreciation - Right-of-use assets - Accommodation leased (at fair value)</v>
          </cell>
          <cell r="C857" t="str">
            <v>ROU Assets Reconciliation</v>
          </cell>
          <cell r="D857" t="str">
            <v>Adj may be required</v>
          </cell>
        </row>
        <row r="858">
          <cell r="A858">
            <v>183000005</v>
          </cell>
          <cell r="B858" t="str">
            <v>Accumulated Impairment losses - Right-of-use assets - Accommodation Leased</v>
          </cell>
          <cell r="C858" t="str">
            <v>ROU Assets Reconciliation</v>
          </cell>
          <cell r="D858" t="str">
            <v>Adj may be required</v>
          </cell>
        </row>
        <row r="859">
          <cell r="A859">
            <v>183100004</v>
          </cell>
          <cell r="B859" t="str">
            <v>Accum Depreciation - Right-of-use assets Peppercorn leases- Accommodation leased (at fair value)</v>
          </cell>
          <cell r="C859" t="str">
            <v>ROU Assets Reconciliation</v>
          </cell>
          <cell r="D859" t="str">
            <v>Adj may be required</v>
          </cell>
        </row>
        <row r="860">
          <cell r="A860">
            <v>184100001</v>
          </cell>
          <cell r="B860" t="str">
            <v>Right-of-use assets - Space Accommodation leased (at fair value)</v>
          </cell>
          <cell r="C860" t="str">
            <v>ROU Assets Reconciliation</v>
          </cell>
          <cell r="D860" t="str">
            <v>Adj may be required</v>
          </cell>
        </row>
        <row r="861">
          <cell r="A861">
            <v>184100002</v>
          </cell>
          <cell r="B861" t="str">
            <v>Right-of-use assets - Peppercorn leases - Space Accommodation (at fair value)</v>
          </cell>
          <cell r="C861" t="str">
            <v>ROU Assets Reconciliation</v>
          </cell>
          <cell r="D861" t="str">
            <v>Adj may be required</v>
          </cell>
        </row>
        <row r="862">
          <cell r="A862">
            <v>184100003</v>
          </cell>
          <cell r="B862" t="str">
            <v>Accum Depreciation - Right-of-use assets - Space Accommodation leased (at fair value)</v>
          </cell>
          <cell r="C862" t="str">
            <v>ROU Assets Reconciliation</v>
          </cell>
          <cell r="D862" t="str">
            <v>Adj may be required</v>
          </cell>
        </row>
        <row r="863">
          <cell r="A863">
            <v>184000005</v>
          </cell>
          <cell r="B863" t="str">
            <v>Accumulated Impairment losses - Right-of-use assets - Space Accommodation Leased</v>
          </cell>
          <cell r="C863" t="str">
            <v>ROU Assets Reconciliation</v>
          </cell>
          <cell r="D863" t="str">
            <v>Adj may be required</v>
          </cell>
        </row>
        <row r="864">
          <cell r="A864">
            <v>184100004</v>
          </cell>
          <cell r="B864" t="str">
            <v>Accum Depreciation - Right-of-use assets-Peppercorn leases-Space Accommodation leased (at fair value)</v>
          </cell>
          <cell r="C864" t="str">
            <v>ROU Assets Reconciliation</v>
          </cell>
          <cell r="D864" t="str">
            <v>Adj may be required</v>
          </cell>
        </row>
        <row r="865">
          <cell r="A865">
            <v>185000000</v>
          </cell>
          <cell r="B865" t="str">
            <v>Right-of-use assets - Occupancy lease</v>
          </cell>
          <cell r="C865" t="str">
            <v>ROU Assets Reconciliation</v>
          </cell>
          <cell r="D865" t="str">
            <v>Adj may be required</v>
          </cell>
        </row>
        <row r="866">
          <cell r="A866">
            <v>185100001</v>
          </cell>
          <cell r="B866" t="str">
            <v>Right-of-use assets - Occupancy lease (at fair value)</v>
          </cell>
          <cell r="C866" t="str">
            <v>ROU Assets Reconciliation</v>
          </cell>
          <cell r="D866" t="str">
            <v>Adj may be required</v>
          </cell>
        </row>
        <row r="867">
          <cell r="A867">
            <v>185100002</v>
          </cell>
          <cell r="B867" t="str">
            <v>Right-of-use assets - Peppercorn leases - Occupancy lease (at fair value)</v>
          </cell>
          <cell r="C867" t="str">
            <v>ROU Assets Reconciliation</v>
          </cell>
          <cell r="D867" t="str">
            <v>Adj may be required</v>
          </cell>
        </row>
        <row r="868">
          <cell r="A868">
            <v>185100003</v>
          </cell>
          <cell r="B868" t="str">
            <v>Accum Depreciation - Right-of-use assets - Occupancy lease (at fair value)</v>
          </cell>
          <cell r="C868" t="str">
            <v>ROU Assets Reconciliation</v>
          </cell>
          <cell r="D868" t="str">
            <v>Adj may be required</v>
          </cell>
        </row>
        <row r="869">
          <cell r="A869">
            <v>185000005</v>
          </cell>
          <cell r="B869" t="str">
            <v>Accumulated Impairment losses - Right-of-use assets - Occupancy Leased</v>
          </cell>
          <cell r="C869" t="str">
            <v>ROU Assets Reconciliation</v>
          </cell>
          <cell r="D869" t="str">
            <v>Adj may be required</v>
          </cell>
        </row>
        <row r="870">
          <cell r="A870">
            <v>185100004</v>
          </cell>
          <cell r="B870" t="str">
            <v>Accum Depreciation - Right-of-use assets-Peppercorn leases- Occupancy lease (at fair value)</v>
          </cell>
          <cell r="C870" t="str">
            <v>ROU Assets Reconciliation</v>
          </cell>
          <cell r="D870" t="str">
            <v>Adj may be required</v>
          </cell>
        </row>
        <row r="871">
          <cell r="A871">
            <v>186100001</v>
          </cell>
          <cell r="B871" t="str">
            <v>Right-of-use assets - Plant and equipment leased (at cost)</v>
          </cell>
          <cell r="C871" t="str">
            <v>ROU Assets Reconciliation</v>
          </cell>
          <cell r="D871" t="str">
            <v>Adj may be required</v>
          </cell>
        </row>
        <row r="872">
          <cell r="A872">
            <v>186100002</v>
          </cell>
          <cell r="B872" t="str">
            <v>Right-of-use assets - Peppercorn leases - Plant and equipment (at cost)</v>
          </cell>
          <cell r="C872" t="str">
            <v>ROU Assets Reconciliation</v>
          </cell>
          <cell r="D872" t="str">
            <v>Adj may be required</v>
          </cell>
        </row>
        <row r="873">
          <cell r="A873">
            <v>186100003</v>
          </cell>
          <cell r="B873" t="str">
            <v>Right-of-use assets - Motor Vehicles leased (at cost)</v>
          </cell>
          <cell r="C873" t="str">
            <v>ROU Assets Reconciliation</v>
          </cell>
          <cell r="D873" t="str">
            <v>Adj may be required</v>
          </cell>
        </row>
        <row r="874">
          <cell r="A874">
            <v>186100004</v>
          </cell>
          <cell r="B874" t="str">
            <v>Right-of-use assets - Peppercorn leases - Motor vehicles (at cost)</v>
          </cell>
          <cell r="C874" t="str">
            <v>ROU Assets Reconciliation</v>
          </cell>
          <cell r="D874" t="str">
            <v>Adj may be required</v>
          </cell>
        </row>
        <row r="875">
          <cell r="A875">
            <v>186100005</v>
          </cell>
          <cell r="B875" t="str">
            <v>Right-of-use assets - Information, computer and telecommunications equipment leased (at cost)</v>
          </cell>
          <cell r="C875" t="str">
            <v>ROU Assets Reconciliation</v>
          </cell>
          <cell r="D875" t="str">
            <v>Adj may be required</v>
          </cell>
        </row>
        <row r="876">
          <cell r="A876">
            <v>186100006</v>
          </cell>
          <cell r="B876" t="str">
            <v>Right-of-use assets - Peppercorn leases- Information, computer and telecommunications equipment leased (at cost)</v>
          </cell>
          <cell r="C876" t="str">
            <v>ROU Assets Reconciliation</v>
          </cell>
          <cell r="D876" t="str">
            <v>Adj may be required</v>
          </cell>
        </row>
        <row r="877">
          <cell r="A877">
            <v>186100007</v>
          </cell>
          <cell r="B877" t="str">
            <v>Right-of-use assets - Office equipment leased (at cost)</v>
          </cell>
          <cell r="C877" t="str">
            <v>ROU Assets Reconciliation</v>
          </cell>
          <cell r="D877" t="str">
            <v>Adj may be required</v>
          </cell>
        </row>
        <row r="878">
          <cell r="A878">
            <v>186100008</v>
          </cell>
          <cell r="B878" t="str">
            <v>Right-of-use assets - Peppercorn leases- Office equipment leased (at cost)</v>
          </cell>
          <cell r="C878" t="str">
            <v>ROU Assets Reconciliation</v>
          </cell>
          <cell r="D878" t="str">
            <v>Adj may be required</v>
          </cell>
        </row>
        <row r="879">
          <cell r="A879">
            <v>186100009</v>
          </cell>
          <cell r="B879" t="str">
            <v>Right-of-use assets - Other fixed assets leased (at cost)</v>
          </cell>
          <cell r="C879" t="str">
            <v>ROU Assets Reconciliation</v>
          </cell>
          <cell r="D879" t="str">
            <v>Adj may be required</v>
          </cell>
        </row>
        <row r="880">
          <cell r="A880">
            <v>186100010</v>
          </cell>
          <cell r="B880" t="str">
            <v>Right-of-use assets - Peppercorn leases - Other fixed assets (at cost)</v>
          </cell>
          <cell r="C880" t="str">
            <v>ROU Assets Reconciliation</v>
          </cell>
          <cell r="D880" t="str">
            <v>Adj may be required</v>
          </cell>
        </row>
        <row r="881">
          <cell r="A881">
            <v>186100011</v>
          </cell>
          <cell r="B881" t="str">
            <v>Accum Depreciation - Right-of-use assets - Plant and equipment leased (cost)</v>
          </cell>
          <cell r="C881" t="str">
            <v>ROU Assets Reconciliation</v>
          </cell>
          <cell r="D881" t="str">
            <v>Adj may be required</v>
          </cell>
        </row>
        <row r="882">
          <cell r="A882">
            <v>186000025</v>
          </cell>
          <cell r="B882" t="str">
            <v>Accumulated Impairment losses - Right-of-use assets - Plant and Equipment leased</v>
          </cell>
          <cell r="C882" t="str">
            <v>ROU Assets Reconciliation</v>
          </cell>
          <cell r="D882" t="str">
            <v>Adj may be required</v>
          </cell>
        </row>
        <row r="883">
          <cell r="A883">
            <v>186000026</v>
          </cell>
          <cell r="B883" t="str">
            <v>Accumulated Impairment losses - Right-of-use assets - Motor Vehicles leased</v>
          </cell>
          <cell r="C883" t="str">
            <v>ROU Assets Reconciliation</v>
          </cell>
          <cell r="D883" t="str">
            <v>Adj may be required</v>
          </cell>
        </row>
        <row r="884">
          <cell r="A884">
            <v>186000027</v>
          </cell>
          <cell r="B884" t="str">
            <v>Accumulated Impairment losses - Right-of-use assets - ICT equipment leased</v>
          </cell>
          <cell r="C884" t="str">
            <v>ROU Assets Reconciliation</v>
          </cell>
          <cell r="D884" t="str">
            <v>Adj may be required</v>
          </cell>
        </row>
        <row r="885">
          <cell r="A885">
            <v>186000028</v>
          </cell>
          <cell r="B885" t="str">
            <v>Accumulated Impairment losses - Right-of-use assets - Office Equipment leased</v>
          </cell>
          <cell r="C885" t="str">
            <v>ROU Assets Reconciliation</v>
          </cell>
          <cell r="D885" t="str">
            <v>Adj may be required</v>
          </cell>
        </row>
        <row r="886">
          <cell r="A886">
            <v>186000029</v>
          </cell>
          <cell r="B886" t="str">
            <v>Accumulated Impairment losses - Right-of-use assets - Other fixed assets leased</v>
          </cell>
          <cell r="C886" t="str">
            <v>ROU Assets Reconciliation</v>
          </cell>
          <cell r="D886" t="str">
            <v>Adj may be required</v>
          </cell>
        </row>
        <row r="887">
          <cell r="A887">
            <v>186100012</v>
          </cell>
          <cell r="B887" t="str">
            <v>Accum Depreciation - Right-of-use assets - Peppercorn leases - Plant and equipment (at cost)</v>
          </cell>
          <cell r="C887" t="str">
            <v>ROU Assets Reconciliation</v>
          </cell>
          <cell r="D887" t="str">
            <v>Adj may be required</v>
          </cell>
        </row>
        <row r="888">
          <cell r="A888">
            <v>186100013</v>
          </cell>
          <cell r="B888" t="str">
            <v>Accum Depreciation - Right-of-use assets - Motor vehicles leased (at cost)</v>
          </cell>
          <cell r="C888" t="str">
            <v>ROU Assets Reconciliation</v>
          </cell>
          <cell r="D888" t="str">
            <v>Adj may be required</v>
          </cell>
        </row>
        <row r="889">
          <cell r="A889">
            <v>186100014</v>
          </cell>
          <cell r="B889" t="str">
            <v>Accum Depreciation - Right-of-use assets - Peppercorn leases - Motor vehicles (at cost)</v>
          </cell>
          <cell r="C889" t="str">
            <v>ROU Assets Reconciliation</v>
          </cell>
          <cell r="D889" t="str">
            <v>Adj may be required</v>
          </cell>
        </row>
        <row r="890">
          <cell r="A890">
            <v>186100015</v>
          </cell>
          <cell r="B890" t="str">
            <v>Accum Depreciation - Right-of-use assets - Information, computer and telecommunications equipment leased (at cost)</v>
          </cell>
          <cell r="C890" t="str">
            <v>ROU Assets Reconciliation</v>
          </cell>
          <cell r="D890" t="str">
            <v>Adj may be required</v>
          </cell>
        </row>
        <row r="891">
          <cell r="A891">
            <v>186100016</v>
          </cell>
          <cell r="B891" t="str">
            <v>Accum Depreciation - Right-of-use assets - Peppercorn leases - Information, computer and telecommunications equipment (at cost)</v>
          </cell>
          <cell r="C891" t="str">
            <v>ROU Assets Reconciliation</v>
          </cell>
          <cell r="D891" t="str">
            <v>Adj may be required</v>
          </cell>
        </row>
        <row r="892">
          <cell r="A892">
            <v>186100017</v>
          </cell>
          <cell r="B892" t="str">
            <v>Accum Depreciation - Right-of-use assets - office equipment leased (at cost)</v>
          </cell>
          <cell r="C892" t="str">
            <v>ROU Assets Reconciliation</v>
          </cell>
          <cell r="D892" t="str">
            <v>Adj may be required</v>
          </cell>
        </row>
        <row r="893">
          <cell r="A893">
            <v>186100018</v>
          </cell>
          <cell r="B893" t="str">
            <v>Accum Amortisation - Right-of-use assets - Information, computer and telecommunications equipment leased (at cost)</v>
          </cell>
          <cell r="C893" t="str">
            <v>ROU Assets Reconciliation</v>
          </cell>
          <cell r="D893" t="str">
            <v>Adj may be required</v>
          </cell>
        </row>
        <row r="894">
          <cell r="A894">
            <v>186100019</v>
          </cell>
          <cell r="B894" t="str">
            <v>Accum Amortisation - Right-of-use assets - Peppercorn leases - Information, computer and telecommunications equipment leased (at cost)</v>
          </cell>
          <cell r="C894" t="str">
            <v>ROU Assets Reconciliation</v>
          </cell>
          <cell r="D894" t="str">
            <v>Adj may be required</v>
          </cell>
        </row>
        <row r="895">
          <cell r="A895">
            <v>186100020</v>
          </cell>
          <cell r="B895" t="str">
            <v>Accum Depreciation - Right-of-use assets - Peppercorn leases - office equipment leased (at cost)</v>
          </cell>
          <cell r="C895" t="str">
            <v>ROU Assets Reconciliation</v>
          </cell>
          <cell r="D895" t="str">
            <v>Adj may be required</v>
          </cell>
        </row>
        <row r="896">
          <cell r="A896">
            <v>186100021</v>
          </cell>
          <cell r="B896" t="str">
            <v>Accum Depreciation - Right-of-use assets - Other fixed assets leased (at cost)</v>
          </cell>
          <cell r="C896" t="str">
            <v>ROU Assets Reconciliation</v>
          </cell>
          <cell r="D896" t="str">
            <v>Adj may be required</v>
          </cell>
        </row>
        <row r="897">
          <cell r="A897">
            <v>186100022</v>
          </cell>
          <cell r="B897" t="str">
            <v>Accum Depreciation - Right-of-use assets - Peppercorn leases - other fixed assets (at cost)</v>
          </cell>
          <cell r="C897" t="str">
            <v>ROU Assets Reconciliation</v>
          </cell>
          <cell r="D897" t="str">
            <v>Adj may be required</v>
          </cell>
        </row>
        <row r="898">
          <cell r="A898">
            <v>186100023</v>
          </cell>
          <cell r="B898" t="str">
            <v>Accum Amortisation - Right-of-use assets -Other fixed assets (at cost)</v>
          </cell>
          <cell r="C898" t="str">
            <v>ROU Assets Reconciliation</v>
          </cell>
          <cell r="D898" t="str">
            <v>Adj may be required</v>
          </cell>
        </row>
        <row r="899">
          <cell r="A899">
            <v>186100024</v>
          </cell>
          <cell r="B899" t="str">
            <v>Accum Amortisation - Right-of-use assets - Peppercorn leases - Other fixed assets (at cost)</v>
          </cell>
          <cell r="C899" t="str">
            <v>ROU Assets Reconciliation</v>
          </cell>
          <cell r="D899" t="str">
            <v>Adj may be required</v>
          </cell>
        </row>
        <row r="900">
          <cell r="A900">
            <v>187000001</v>
          </cell>
          <cell r="B900" t="str">
            <v>Right-of-use assets - Intangibles - Renewable Energy Certificates</v>
          </cell>
          <cell r="C900" t="str">
            <v>ROU Assets Reconciliation</v>
          </cell>
          <cell r="D900" t="str">
            <v>Adj may be required</v>
          </cell>
        </row>
        <row r="901">
          <cell r="A901">
            <v>187000002</v>
          </cell>
          <cell r="B901" t="str">
            <v>Right-of-use assets - Intangibles - Software (at cost)</v>
          </cell>
          <cell r="C901" t="str">
            <v>ROU Assets Reconciliation</v>
          </cell>
          <cell r="D901" t="str">
            <v>Adj may be required</v>
          </cell>
        </row>
        <row r="902">
          <cell r="A902">
            <v>187000003</v>
          </cell>
          <cell r="B902" t="str">
            <v xml:space="preserve"> Accum Amortisation - Right-of-use assets - Intangibles - Renewable Energy Certificates</v>
          </cell>
          <cell r="C902" t="str">
            <v>ROU Assets Reconciliation</v>
          </cell>
          <cell r="D902" t="str">
            <v>Adj may be required</v>
          </cell>
        </row>
        <row r="903">
          <cell r="A903">
            <v>187000004</v>
          </cell>
          <cell r="B903" t="str">
            <v>Accum Amortisation - Right-of-use assets - Intangibles - Software (at cost)</v>
          </cell>
          <cell r="C903" t="str">
            <v>ROU Assets Reconciliation</v>
          </cell>
          <cell r="D903" t="str">
            <v>Adj may be required</v>
          </cell>
        </row>
        <row r="904">
          <cell r="A904">
            <v>578100001</v>
          </cell>
          <cell r="B904" t="str">
            <v>Depreciation Expense for Right-of-use assets</v>
          </cell>
          <cell r="C904" t="str">
            <v>ROU Assets Reconciliation</v>
          </cell>
          <cell r="D904" t="str">
            <v>Adj may be required</v>
          </cell>
        </row>
        <row r="905">
          <cell r="A905">
            <v>578100002</v>
          </cell>
          <cell r="B905" t="str">
            <v xml:space="preserve">Amortisation Expense for Right-of-use assets </v>
          </cell>
          <cell r="C905" t="str">
            <v>ROU Assets Reconciliation</v>
          </cell>
          <cell r="D905" t="str">
            <v>Adj may be required</v>
          </cell>
        </row>
        <row r="906">
          <cell r="A906">
            <v>551000008</v>
          </cell>
          <cell r="B906" t="str">
            <v>Impairment losses - ROU assets</v>
          </cell>
          <cell r="C906" t="str">
            <v>ROU Assets Reconciliation</v>
          </cell>
          <cell r="D906" t="str">
            <v>Adj may be required</v>
          </cell>
        </row>
        <row r="907">
          <cell r="A907">
            <v>578100003</v>
          </cell>
          <cell r="B907" t="str">
            <v>Depreciation expense - leased staff motor vehicle (employee benefit)</v>
          </cell>
          <cell r="C907" t="str">
            <v>ROU Assets Reconciliation</v>
          </cell>
          <cell r="D907" t="str">
            <v>Adj may be required</v>
          </cell>
        </row>
      </sheetData>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IMS query pasting (TOTAL CPID)"/>
      <sheetName val="Agency Queries"/>
      <sheetName val="Analytical Review"/>
      <sheetName val="Central rec"/>
      <sheetName val="PPE"/>
      <sheetName val="Intangibles"/>
      <sheetName val="Provisions"/>
      <sheetName val="Comm &amp; Cont"/>
      <sheetName val="FIn Inst"/>
      <sheetName val="Deriv"/>
      <sheetName val="sens ana"/>
      <sheetName val="FI Tiers"/>
      <sheetName val="Suppl Data"/>
      <sheetName val="Prior yrSupp Data"/>
      <sheetName val="Assets FV"/>
      <sheetName val="FV L3"/>
      <sheetName val="Statement of Income"/>
      <sheetName val="Statement of Financial Position"/>
      <sheetName val="Statement of Cash Flows"/>
      <sheetName val="Summary"/>
      <sheetName val="Failed Checks"/>
      <sheetName val="Passed Checks"/>
      <sheetName val="Central_Reconciliation"/>
      <sheetName val="WATC_Rec"/>
      <sheetName val="Variance Analysis AR"/>
      <sheetName val="Lists"/>
      <sheetName val="Agency lists"/>
    </sheetNames>
    <sheetDataSet>
      <sheetData sheetId="0"/>
      <sheetData sheetId="1">
        <row r="18">
          <cell r="C18" t="str">
            <v>AccountCode</v>
          </cell>
          <cell r="D18" t="str">
            <v>AccountTitle</v>
          </cell>
          <cell r="E18" t="str">
            <v>Sep 14 Actual</v>
          </cell>
          <cell r="F18" t="str">
            <v>Dec 14 Actual</v>
          </cell>
          <cell r="G18" t="str">
            <v>Mar 15 Actual</v>
          </cell>
          <cell r="H18" t="str">
            <v>Jun 15 Actual</v>
          </cell>
          <cell r="I18" t="str">
            <v>Sep 15 Actual</v>
          </cell>
          <cell r="J18" t="str">
            <v>Dec 15 Actual</v>
          </cell>
          <cell r="K18" t="str">
            <v>Mar 16 Actual</v>
          </cell>
          <cell r="L18" t="str">
            <v>Jun 16 Actual</v>
          </cell>
          <cell r="M18" t="str">
            <v>2016-17 (Budget)</v>
          </cell>
        </row>
        <row r="19">
          <cell r="C19">
            <v>470000001</v>
          </cell>
          <cell r="D19" t="str">
            <v>Interest Revenue</v>
          </cell>
          <cell r="E19">
            <v>19484</v>
          </cell>
          <cell r="F19">
            <v>45094</v>
          </cell>
          <cell r="G19">
            <v>74412</v>
          </cell>
          <cell r="H19">
            <v>92835</v>
          </cell>
          <cell r="I19">
            <v>13713</v>
          </cell>
          <cell r="J19">
            <v>28842</v>
          </cell>
          <cell r="K19">
            <v>44792</v>
          </cell>
          <cell r="L19">
            <v>70803</v>
          </cell>
          <cell r="M19">
            <v>105625</v>
          </cell>
        </row>
        <row r="20">
          <cell r="C20">
            <v>470000002</v>
          </cell>
          <cell r="D20" t="str">
            <v>Interest Revenue - WATC</v>
          </cell>
          <cell r="E20">
            <v>338782</v>
          </cell>
          <cell r="F20">
            <v>676461</v>
          </cell>
          <cell r="G20">
            <v>1011389</v>
          </cell>
          <cell r="H20">
            <v>1337833</v>
          </cell>
          <cell r="I20">
            <v>335862</v>
          </cell>
          <cell r="J20">
            <v>701906</v>
          </cell>
          <cell r="K20">
            <v>1067141</v>
          </cell>
          <cell r="L20">
            <v>1430246</v>
          </cell>
          <cell r="M20">
            <v>1398780</v>
          </cell>
        </row>
        <row r="21">
          <cell r="C21">
            <v>484000501</v>
          </cell>
          <cell r="D21" t="str">
            <v>Revenue - Other</v>
          </cell>
          <cell r="E21">
            <v>201</v>
          </cell>
          <cell r="F21">
            <v>490</v>
          </cell>
          <cell r="G21">
            <v>909</v>
          </cell>
          <cell r="H21">
            <v>1508</v>
          </cell>
          <cell r="I21">
            <v>199</v>
          </cell>
          <cell r="J21">
            <v>769</v>
          </cell>
          <cell r="K21">
            <v>1284</v>
          </cell>
          <cell r="L21">
            <v>2058</v>
          </cell>
          <cell r="M21">
            <v>1509</v>
          </cell>
        </row>
        <row r="22">
          <cell r="C22">
            <v>485000004</v>
          </cell>
          <cell r="D22" t="str">
            <v>Unrealised Gains/Losses on Marked-to-Market Securities</v>
          </cell>
          <cell r="E22">
            <v>16888</v>
          </cell>
          <cell r="F22">
            <v>-58824</v>
          </cell>
          <cell r="G22">
            <v>-89664</v>
          </cell>
          <cell r="H22">
            <v>8650</v>
          </cell>
          <cell r="I22">
            <v>-38435</v>
          </cell>
          <cell r="J22">
            <v>58184</v>
          </cell>
          <cell r="K22">
            <v>6179</v>
          </cell>
          <cell r="L22">
            <v>-51912</v>
          </cell>
        </row>
        <row r="23">
          <cell r="C23">
            <v>485000006</v>
          </cell>
          <cell r="D23" t="str">
            <v>Unrealised Gains/Losses on Derivative Instruments</v>
          </cell>
          <cell r="E23">
            <v>-1633</v>
          </cell>
          <cell r="F23">
            <v>57501</v>
          </cell>
          <cell r="G23">
            <v>89417</v>
          </cell>
          <cell r="H23">
            <v>13873</v>
          </cell>
          <cell r="I23">
            <v>60835</v>
          </cell>
          <cell r="J23">
            <v>18348</v>
          </cell>
          <cell r="K23">
            <v>59360</v>
          </cell>
          <cell r="L23">
            <v>139790</v>
          </cell>
        </row>
        <row r="24">
          <cell r="C24">
            <v>521000001</v>
          </cell>
          <cell r="D24" t="str">
            <v>Salaries, wages, allow &amp; leave entitle (exclude FBT, super &amp; workers comp)</v>
          </cell>
          <cell r="E24">
            <v>2227</v>
          </cell>
          <cell r="F24">
            <v>4163</v>
          </cell>
          <cell r="G24">
            <v>6615</v>
          </cell>
          <cell r="H24">
            <v>9186</v>
          </cell>
          <cell r="I24">
            <v>2162</v>
          </cell>
          <cell r="J24">
            <v>4439</v>
          </cell>
          <cell r="K24">
            <v>6541</v>
          </cell>
          <cell r="L24">
            <v>9045</v>
          </cell>
          <cell r="M24">
            <v>9100</v>
          </cell>
        </row>
        <row r="25">
          <cell r="C25">
            <v>521000002</v>
          </cell>
          <cell r="D25" t="str">
            <v>Other staffing costs expense</v>
          </cell>
          <cell r="E25">
            <v>107</v>
          </cell>
          <cell r="F25">
            <v>214</v>
          </cell>
          <cell r="G25">
            <v>297</v>
          </cell>
          <cell r="H25">
            <v>371</v>
          </cell>
          <cell r="I25">
            <v>163</v>
          </cell>
          <cell r="J25">
            <v>273</v>
          </cell>
          <cell r="K25">
            <v>332</v>
          </cell>
          <cell r="L25">
            <v>340</v>
          </cell>
          <cell r="M25">
            <v>661</v>
          </cell>
        </row>
        <row r="26">
          <cell r="C26">
            <v>521000003</v>
          </cell>
          <cell r="D26" t="str">
            <v>Staff travel expense</v>
          </cell>
          <cell r="E26">
            <v>6</v>
          </cell>
          <cell r="F26">
            <v>61</v>
          </cell>
          <cell r="G26">
            <v>67</v>
          </cell>
          <cell r="H26">
            <v>96</v>
          </cell>
          <cell r="I26">
            <v>52</v>
          </cell>
          <cell r="J26">
            <v>89</v>
          </cell>
          <cell r="K26">
            <v>101</v>
          </cell>
          <cell r="L26">
            <v>167</v>
          </cell>
          <cell r="M26">
            <v>401</v>
          </cell>
        </row>
        <row r="27">
          <cell r="C27">
            <v>531100001</v>
          </cell>
          <cell r="D27" t="str">
            <v>Govt Employees Super Act Exp to GESB - Concurrent Cont</v>
          </cell>
          <cell r="E27">
            <v>267</v>
          </cell>
          <cell r="F27">
            <v>519</v>
          </cell>
          <cell r="G27">
            <v>765</v>
          </cell>
          <cell r="H27">
            <v>983</v>
          </cell>
          <cell r="I27">
            <v>253</v>
          </cell>
          <cell r="J27">
            <v>479</v>
          </cell>
          <cell r="K27">
            <v>768</v>
          </cell>
          <cell r="L27">
            <v>984</v>
          </cell>
          <cell r="M27">
            <v>1070</v>
          </cell>
        </row>
        <row r="28">
          <cell r="C28">
            <v>541000001</v>
          </cell>
          <cell r="D28" t="str">
            <v>Interest Expense (Exclude WATC)</v>
          </cell>
          <cell r="E28">
            <v>363194</v>
          </cell>
          <cell r="F28">
            <v>701758</v>
          </cell>
          <cell r="G28">
            <v>1056981</v>
          </cell>
          <cell r="H28">
            <v>1415315</v>
          </cell>
          <cell r="I28">
            <v>360200</v>
          </cell>
          <cell r="J28">
            <v>785101</v>
          </cell>
          <cell r="K28">
            <v>1139021</v>
          </cell>
          <cell r="L28">
            <v>1558017</v>
          </cell>
          <cell r="M28">
            <v>1468529</v>
          </cell>
        </row>
        <row r="29">
          <cell r="C29">
            <v>551000001</v>
          </cell>
          <cell r="D29" t="str">
            <v>Depreciation of Fixed Assets</v>
          </cell>
          <cell r="E29">
            <v>75</v>
          </cell>
          <cell r="F29">
            <v>148</v>
          </cell>
          <cell r="G29">
            <v>220</v>
          </cell>
          <cell r="H29">
            <v>290</v>
          </cell>
          <cell r="I29">
            <v>78</v>
          </cell>
          <cell r="J29">
            <v>155</v>
          </cell>
          <cell r="K29">
            <v>215</v>
          </cell>
          <cell r="L29">
            <v>266</v>
          </cell>
          <cell r="M29">
            <v>285</v>
          </cell>
        </row>
        <row r="30">
          <cell r="C30">
            <v>551000005</v>
          </cell>
          <cell r="D30" t="str">
            <v>Amortisation of Intangibles</v>
          </cell>
          <cell r="E30">
            <v>37</v>
          </cell>
          <cell r="F30">
            <v>72</v>
          </cell>
          <cell r="G30">
            <v>106</v>
          </cell>
          <cell r="H30">
            <v>139</v>
          </cell>
          <cell r="I30">
            <v>16</v>
          </cell>
          <cell r="J30">
            <v>33</v>
          </cell>
          <cell r="K30">
            <v>46</v>
          </cell>
          <cell r="L30">
            <v>58</v>
          </cell>
          <cell r="M30">
            <v>222</v>
          </cell>
        </row>
        <row r="31">
          <cell r="C31">
            <v>575200001</v>
          </cell>
          <cell r="D31" t="str">
            <v>State taxes expense (including payroll tax, FID, BAD, stamp duty etc)</v>
          </cell>
          <cell r="E31">
            <v>91</v>
          </cell>
          <cell r="F31">
            <v>208</v>
          </cell>
          <cell r="G31">
            <v>350</v>
          </cell>
          <cell r="H31">
            <v>507</v>
          </cell>
          <cell r="I31">
            <v>163</v>
          </cell>
          <cell r="J31">
            <v>247</v>
          </cell>
          <cell r="K31">
            <v>394</v>
          </cell>
          <cell r="L31">
            <v>583</v>
          </cell>
          <cell r="M31">
            <v>520</v>
          </cell>
        </row>
        <row r="32">
          <cell r="C32">
            <v>575210005</v>
          </cell>
          <cell r="D32" t="str">
            <v>TER - Current Tax Expense</v>
          </cell>
          <cell r="E32">
            <v>2108</v>
          </cell>
          <cell r="F32">
            <v>3412</v>
          </cell>
          <cell r="G32">
            <v>5227</v>
          </cell>
          <cell r="H32">
            <v>6867</v>
          </cell>
          <cell r="I32">
            <v>2319</v>
          </cell>
          <cell r="J32">
            <v>4285</v>
          </cell>
          <cell r="K32">
            <v>8253</v>
          </cell>
          <cell r="L32">
            <v>4871</v>
          </cell>
          <cell r="M32">
            <v>4919</v>
          </cell>
        </row>
        <row r="33">
          <cell r="C33">
            <v>575210006</v>
          </cell>
          <cell r="D33" t="str">
            <v>TER - Deferred Tax Expense</v>
          </cell>
          <cell r="E33">
            <v>-47</v>
          </cell>
          <cell r="F33">
            <v>55</v>
          </cell>
          <cell r="G33">
            <v>65</v>
          </cell>
          <cell r="H33">
            <v>64</v>
          </cell>
          <cell r="I33">
            <v>-25</v>
          </cell>
          <cell r="J33">
            <v>-20</v>
          </cell>
          <cell r="K33">
            <v>-18</v>
          </cell>
          <cell r="L33">
            <v>-47</v>
          </cell>
        </row>
        <row r="34">
          <cell r="C34">
            <v>575300005</v>
          </cell>
          <cell r="D34" t="str">
            <v>Accommodation (Exc Operating Lease) - Expense</v>
          </cell>
          <cell r="E34">
            <v>171</v>
          </cell>
          <cell r="F34">
            <v>366</v>
          </cell>
          <cell r="G34">
            <v>549</v>
          </cell>
          <cell r="H34">
            <v>726</v>
          </cell>
          <cell r="I34">
            <v>128</v>
          </cell>
          <cell r="J34">
            <v>441</v>
          </cell>
          <cell r="K34">
            <v>606</v>
          </cell>
          <cell r="L34">
            <v>738</v>
          </cell>
          <cell r="M34">
            <v>766</v>
          </cell>
        </row>
        <row r="35">
          <cell r="C35">
            <v>575400002</v>
          </cell>
          <cell r="D35" t="str">
            <v>Equipment Repairs &amp; Maintenance - Expense</v>
          </cell>
          <cell r="E35">
            <v>427</v>
          </cell>
          <cell r="F35">
            <v>530</v>
          </cell>
          <cell r="G35">
            <v>1016</v>
          </cell>
          <cell r="H35">
            <v>1005</v>
          </cell>
          <cell r="I35">
            <v>585</v>
          </cell>
          <cell r="J35">
            <v>1086</v>
          </cell>
          <cell r="K35">
            <v>1127</v>
          </cell>
          <cell r="L35">
            <v>1252</v>
          </cell>
          <cell r="M35">
            <v>1505</v>
          </cell>
        </row>
        <row r="36">
          <cell r="C36">
            <v>575700001</v>
          </cell>
          <cell r="D36" t="str">
            <v>Dividend Expense</v>
          </cell>
          <cell r="H36">
            <v>9356</v>
          </cell>
          <cell r="L36">
            <v>10496</v>
          </cell>
          <cell r="M36">
            <v>10496</v>
          </cell>
        </row>
        <row r="37">
          <cell r="C37">
            <v>575900003</v>
          </cell>
          <cell r="D37" t="str">
            <v>Communication Expenses (Phones, Computing Communications, Couriers etc)</v>
          </cell>
          <cell r="E37">
            <v>16</v>
          </cell>
          <cell r="F37">
            <v>41</v>
          </cell>
          <cell r="G37">
            <v>67</v>
          </cell>
          <cell r="H37">
            <v>90</v>
          </cell>
          <cell r="I37">
            <v>17</v>
          </cell>
          <cell r="J37">
            <v>47</v>
          </cell>
          <cell r="K37">
            <v>60</v>
          </cell>
          <cell r="L37">
            <v>98</v>
          </cell>
          <cell r="M37">
            <v>94</v>
          </cell>
        </row>
        <row r="38">
          <cell r="C38">
            <v>575900004</v>
          </cell>
          <cell r="D38" t="str">
            <v>Services &amp; Contracts Expense - Professional Services Not Elsewhere Classified</v>
          </cell>
          <cell r="E38">
            <v>115</v>
          </cell>
          <cell r="F38">
            <v>667</v>
          </cell>
          <cell r="G38">
            <v>991</v>
          </cell>
          <cell r="H38">
            <v>1181</v>
          </cell>
          <cell r="I38">
            <v>399</v>
          </cell>
          <cell r="J38">
            <v>762</v>
          </cell>
          <cell r="K38">
            <v>1110</v>
          </cell>
          <cell r="L38">
            <v>1808</v>
          </cell>
          <cell r="M38">
            <v>2048</v>
          </cell>
        </row>
        <row r="39">
          <cell r="C39">
            <v>575900005</v>
          </cell>
          <cell r="D39" t="str">
            <v>Consumable Expenses</v>
          </cell>
          <cell r="E39">
            <v>10</v>
          </cell>
          <cell r="F39">
            <v>32</v>
          </cell>
          <cell r="G39">
            <v>66</v>
          </cell>
          <cell r="H39">
            <v>90</v>
          </cell>
          <cell r="I39">
            <v>6</v>
          </cell>
          <cell r="J39">
            <v>49</v>
          </cell>
          <cell r="K39">
            <v>68</v>
          </cell>
          <cell r="L39">
            <v>98</v>
          </cell>
          <cell r="M39">
            <v>136</v>
          </cell>
        </row>
        <row r="40">
          <cell r="C40">
            <v>575900013</v>
          </cell>
          <cell r="D40" t="str">
            <v>All Other Expenses</v>
          </cell>
          <cell r="E40">
            <v>112</v>
          </cell>
          <cell r="F40">
            <v>395</v>
          </cell>
          <cell r="G40">
            <v>749</v>
          </cell>
          <cell r="H40">
            <v>1642</v>
          </cell>
          <cell r="I40">
            <v>305</v>
          </cell>
          <cell r="J40">
            <v>644</v>
          </cell>
          <cell r="K40">
            <v>938</v>
          </cell>
          <cell r="L40">
            <v>1480</v>
          </cell>
          <cell r="M40">
            <v>4181</v>
          </cell>
        </row>
        <row r="41">
          <cell r="C41">
            <v>111100001</v>
          </cell>
          <cell r="D41" t="str">
            <v>Non-Restricted Cash at Bank (a/cs Unrelated to Public Bank a/c)</v>
          </cell>
          <cell r="E41">
            <v>3320</v>
          </cell>
          <cell r="F41">
            <v>305</v>
          </cell>
          <cell r="G41">
            <v>751</v>
          </cell>
          <cell r="H41">
            <v>2259</v>
          </cell>
          <cell r="I41">
            <v>2107</v>
          </cell>
          <cell r="J41">
            <v>1401</v>
          </cell>
          <cell r="K41">
            <v>76177</v>
          </cell>
          <cell r="L41">
            <v>221663</v>
          </cell>
          <cell r="M41">
            <v>1909</v>
          </cell>
        </row>
        <row r="42">
          <cell r="C42">
            <v>111101011</v>
          </cell>
          <cell r="D42" t="str">
            <v>Cash investments - current</v>
          </cell>
          <cell r="E42">
            <v>1357046</v>
          </cell>
          <cell r="F42">
            <v>2121686</v>
          </cell>
          <cell r="G42">
            <v>1731125</v>
          </cell>
          <cell r="H42">
            <v>1952674</v>
          </cell>
          <cell r="I42">
            <v>2113259</v>
          </cell>
          <cell r="J42">
            <v>2031354</v>
          </cell>
          <cell r="K42">
            <v>2775924</v>
          </cell>
          <cell r="L42">
            <v>3362557</v>
          </cell>
          <cell r="M42">
            <v>1952674</v>
          </cell>
        </row>
        <row r="43">
          <cell r="C43">
            <v>111101031</v>
          </cell>
          <cell r="D43" t="str">
            <v>Other investments - current</v>
          </cell>
          <cell r="E43">
            <v>1382230</v>
          </cell>
          <cell r="F43">
            <v>1550618</v>
          </cell>
          <cell r="G43">
            <v>2180151</v>
          </cell>
          <cell r="H43">
            <v>947451</v>
          </cell>
          <cell r="I43">
            <v>447499</v>
          </cell>
          <cell r="J43">
            <v>472411</v>
          </cell>
          <cell r="K43">
            <v>298784</v>
          </cell>
          <cell r="L43">
            <v>276454</v>
          </cell>
          <cell r="M43">
            <v>1547326</v>
          </cell>
        </row>
        <row r="44">
          <cell r="C44">
            <v>112210001</v>
          </cell>
          <cell r="D44" t="str">
            <v>Government securities - current</v>
          </cell>
          <cell r="E44">
            <v>421637</v>
          </cell>
          <cell r="F44">
            <v>626505</v>
          </cell>
          <cell r="G44">
            <v>499534</v>
          </cell>
          <cell r="K44">
            <v>395116</v>
          </cell>
          <cell r="L44">
            <v>399495</v>
          </cell>
        </row>
        <row r="45">
          <cell r="C45">
            <v>114110001</v>
          </cell>
          <cell r="D45" t="str">
            <v>Debtors - current</v>
          </cell>
          <cell r="H45">
            <v>78</v>
          </cell>
          <cell r="L45">
            <v>312561</v>
          </cell>
          <cell r="M45">
            <v>78</v>
          </cell>
        </row>
        <row r="46">
          <cell r="C46">
            <v>114110008</v>
          </cell>
          <cell r="D46" t="str">
            <v>FX hedging (borrowings) receivable - current</v>
          </cell>
          <cell r="E46">
            <v>2261</v>
          </cell>
          <cell r="F46">
            <v>24881</v>
          </cell>
          <cell r="I46">
            <v>8439</v>
          </cell>
          <cell r="L46">
            <v>4547</v>
          </cell>
        </row>
        <row r="47">
          <cell r="C47">
            <v>115131002</v>
          </cell>
          <cell r="D47" t="str">
            <v>WATC - Loans  - Current</v>
          </cell>
          <cell r="E47">
            <v>34490519</v>
          </cell>
          <cell r="F47">
            <v>35633664</v>
          </cell>
          <cell r="G47">
            <v>36024515</v>
          </cell>
          <cell r="H47">
            <v>39163589</v>
          </cell>
          <cell r="I47">
            <v>39953041</v>
          </cell>
          <cell r="J47">
            <v>41628539</v>
          </cell>
          <cell r="K47">
            <v>41765663</v>
          </cell>
          <cell r="L47">
            <v>45431970</v>
          </cell>
          <cell r="M47">
            <v>45205889</v>
          </cell>
        </row>
        <row r="48">
          <cell r="C48">
            <v>116100001</v>
          </cell>
          <cell r="D48" t="str">
            <v>Interest Receivable - Current</v>
          </cell>
          <cell r="E48">
            <v>1193</v>
          </cell>
          <cell r="F48">
            <v>892</v>
          </cell>
          <cell r="G48">
            <v>769</v>
          </cell>
          <cell r="H48">
            <v>1423</v>
          </cell>
          <cell r="I48">
            <v>1007</v>
          </cell>
          <cell r="J48">
            <v>607</v>
          </cell>
          <cell r="K48">
            <v>313</v>
          </cell>
          <cell r="L48">
            <v>1204</v>
          </cell>
          <cell r="M48">
            <v>1423</v>
          </cell>
        </row>
        <row r="49">
          <cell r="C49">
            <v>116100004</v>
          </cell>
          <cell r="D49" t="str">
            <v>WATC - Interest Receivable</v>
          </cell>
          <cell r="E49">
            <v>254781</v>
          </cell>
          <cell r="F49">
            <v>247537</v>
          </cell>
          <cell r="G49">
            <v>252289</v>
          </cell>
          <cell r="H49">
            <v>240182</v>
          </cell>
          <cell r="I49">
            <v>259840</v>
          </cell>
          <cell r="J49">
            <v>272930</v>
          </cell>
          <cell r="K49">
            <v>274651</v>
          </cell>
          <cell r="L49">
            <v>271261</v>
          </cell>
          <cell r="M49">
            <v>153702</v>
          </cell>
        </row>
        <row r="50">
          <cell r="C50">
            <v>116230001</v>
          </cell>
          <cell r="D50" t="str">
            <v>Deferred expenses - current</v>
          </cell>
          <cell r="E50">
            <v>8687</v>
          </cell>
          <cell r="F50">
            <v>8687</v>
          </cell>
          <cell r="H50">
            <v>554</v>
          </cell>
          <cell r="I50">
            <v>1279</v>
          </cell>
          <cell r="J50">
            <v>1923</v>
          </cell>
          <cell r="K50">
            <v>898</v>
          </cell>
          <cell r="L50">
            <v>4957</v>
          </cell>
          <cell r="M50">
            <v>554</v>
          </cell>
        </row>
        <row r="51">
          <cell r="C51">
            <v>117000001</v>
          </cell>
          <cell r="D51" t="str">
            <v>Derivative Financial Assets Held-for-Trading - Current</v>
          </cell>
          <cell r="E51">
            <v>356149</v>
          </cell>
          <cell r="F51">
            <v>412889</v>
          </cell>
          <cell r="G51">
            <v>419309</v>
          </cell>
          <cell r="H51">
            <v>513395</v>
          </cell>
          <cell r="I51">
            <v>480543</v>
          </cell>
          <cell r="J51">
            <v>424158</v>
          </cell>
          <cell r="K51">
            <v>466960</v>
          </cell>
          <cell r="L51">
            <v>687767</v>
          </cell>
        </row>
        <row r="52">
          <cell r="C52">
            <v>128510001</v>
          </cell>
          <cell r="D52" t="str">
            <v>Office Equipment, Computers etc (at cost)</v>
          </cell>
          <cell r="E52">
            <v>2663</v>
          </cell>
          <cell r="F52">
            <v>2673</v>
          </cell>
          <cell r="G52">
            <v>2673</v>
          </cell>
          <cell r="H52">
            <v>2798</v>
          </cell>
          <cell r="I52">
            <v>2800</v>
          </cell>
          <cell r="J52">
            <v>2817</v>
          </cell>
          <cell r="K52">
            <v>2817</v>
          </cell>
          <cell r="L52">
            <v>2718</v>
          </cell>
          <cell r="M52">
            <v>3477</v>
          </cell>
        </row>
        <row r="53">
          <cell r="C53">
            <v>128900007</v>
          </cell>
          <cell r="D53" t="str">
            <v>Accum Depn of Office Equip, Computers etc (at cost)</v>
          </cell>
          <cell r="E53">
            <v>1786</v>
          </cell>
          <cell r="F53">
            <v>1859</v>
          </cell>
          <cell r="G53">
            <v>1931</v>
          </cell>
          <cell r="H53">
            <v>2001</v>
          </cell>
          <cell r="I53">
            <v>2079</v>
          </cell>
          <cell r="J53">
            <v>2156</v>
          </cell>
          <cell r="K53">
            <v>2216</v>
          </cell>
          <cell r="L53">
            <v>2166</v>
          </cell>
          <cell r="M53">
            <v>2286</v>
          </cell>
        </row>
        <row r="54">
          <cell r="C54">
            <v>130120002</v>
          </cell>
          <cell r="D54" t="str">
            <v>Deferred Tax Assets</v>
          </cell>
          <cell r="E54">
            <v>1131</v>
          </cell>
          <cell r="F54">
            <v>1029</v>
          </cell>
          <cell r="G54">
            <v>1022</v>
          </cell>
          <cell r="H54">
            <v>1022</v>
          </cell>
          <cell r="I54">
            <v>1045</v>
          </cell>
          <cell r="J54">
            <v>1039</v>
          </cell>
          <cell r="K54">
            <v>1038</v>
          </cell>
          <cell r="L54">
            <v>1067</v>
          </cell>
          <cell r="M54">
            <v>1022</v>
          </cell>
        </row>
        <row r="55">
          <cell r="C55">
            <v>130130004</v>
          </cell>
          <cell r="D55" t="str">
            <v>Intangibles - Software (at cost)</v>
          </cell>
          <cell r="E55">
            <v>8205</v>
          </cell>
          <cell r="F55">
            <v>8205</v>
          </cell>
          <cell r="G55">
            <v>8211</v>
          </cell>
          <cell r="H55">
            <v>8232</v>
          </cell>
          <cell r="I55">
            <v>8233</v>
          </cell>
          <cell r="J55">
            <v>8239</v>
          </cell>
          <cell r="K55">
            <v>8244</v>
          </cell>
          <cell r="L55">
            <v>8244</v>
          </cell>
          <cell r="M55">
            <v>9391</v>
          </cell>
        </row>
        <row r="56">
          <cell r="C56">
            <v>130130005</v>
          </cell>
          <cell r="D56" t="str">
            <v>Intangibles - Accum Amortisation of Software (at cost)</v>
          </cell>
          <cell r="E56">
            <v>8044</v>
          </cell>
          <cell r="F56">
            <v>8079</v>
          </cell>
          <cell r="G56">
            <v>8114</v>
          </cell>
          <cell r="H56">
            <v>8146</v>
          </cell>
          <cell r="I56">
            <v>8163</v>
          </cell>
          <cell r="J56">
            <v>8180</v>
          </cell>
          <cell r="K56">
            <v>8193</v>
          </cell>
          <cell r="L56">
            <v>8205</v>
          </cell>
          <cell r="M56">
            <v>8368</v>
          </cell>
        </row>
        <row r="57">
          <cell r="C57">
            <v>211100001</v>
          </cell>
          <cell r="D57" t="str">
            <v>Creditors - current</v>
          </cell>
          <cell r="E57">
            <v>7977</v>
          </cell>
          <cell r="F57">
            <v>10422</v>
          </cell>
          <cell r="G57">
            <v>6177</v>
          </cell>
          <cell r="H57">
            <v>2905724</v>
          </cell>
          <cell r="I57">
            <v>2301</v>
          </cell>
          <cell r="J57">
            <v>2329</v>
          </cell>
          <cell r="K57">
            <v>2168</v>
          </cell>
          <cell r="L57">
            <v>2956510</v>
          </cell>
          <cell r="M57">
            <v>2905724</v>
          </cell>
        </row>
        <row r="58">
          <cell r="C58">
            <v>211100002</v>
          </cell>
          <cell r="D58" t="str">
            <v>GST payable</v>
          </cell>
          <cell r="E58">
            <v>5</v>
          </cell>
          <cell r="F58">
            <v>43</v>
          </cell>
          <cell r="G58">
            <v>53</v>
          </cell>
          <cell r="H58">
            <v>59</v>
          </cell>
          <cell r="I58">
            <v>61</v>
          </cell>
          <cell r="J58">
            <v>111</v>
          </cell>
          <cell r="K58">
            <v>35</v>
          </cell>
          <cell r="L58">
            <v>49</v>
          </cell>
          <cell r="M58">
            <v>59</v>
          </cell>
        </row>
        <row r="59">
          <cell r="C59">
            <v>211100003</v>
          </cell>
          <cell r="D59" t="str">
            <v>FX hedging (borrowings) payables - current</v>
          </cell>
          <cell r="H59">
            <v>198</v>
          </cell>
          <cell r="J59">
            <v>4973</v>
          </cell>
          <cell r="K59">
            <v>11841</v>
          </cell>
          <cell r="M59">
            <v>198</v>
          </cell>
        </row>
        <row r="60">
          <cell r="C60">
            <v>211100022</v>
          </cell>
          <cell r="D60" t="str">
            <v>TER - Current Tax Payable</v>
          </cell>
          <cell r="E60">
            <v>8348</v>
          </cell>
          <cell r="F60">
            <v>9652</v>
          </cell>
          <cell r="G60">
            <v>11467</v>
          </cell>
          <cell r="H60">
            <v>13106</v>
          </cell>
          <cell r="I60">
            <v>9186</v>
          </cell>
          <cell r="J60">
            <v>11152</v>
          </cell>
          <cell r="K60">
            <v>15119</v>
          </cell>
          <cell r="L60">
            <v>11738</v>
          </cell>
          <cell r="M60">
            <v>13106</v>
          </cell>
        </row>
        <row r="61">
          <cell r="C61">
            <v>213110001</v>
          </cell>
          <cell r="D61" t="str">
            <v>Annual Leave Provision - Current</v>
          </cell>
          <cell r="E61">
            <v>1203</v>
          </cell>
          <cell r="F61">
            <v>1113</v>
          </cell>
          <cell r="G61">
            <v>1090</v>
          </cell>
          <cell r="H61">
            <v>1079</v>
          </cell>
          <cell r="I61">
            <v>1089</v>
          </cell>
          <cell r="J61">
            <v>1056</v>
          </cell>
          <cell r="K61">
            <v>1044</v>
          </cell>
          <cell r="L61">
            <v>1072</v>
          </cell>
          <cell r="M61">
            <v>1079</v>
          </cell>
        </row>
        <row r="62">
          <cell r="C62">
            <v>213120001</v>
          </cell>
          <cell r="D62" t="str">
            <v>Long Service Leave Provision - Current</v>
          </cell>
          <cell r="E62">
            <v>1600</v>
          </cell>
          <cell r="F62">
            <v>1457</v>
          </cell>
          <cell r="G62">
            <v>1455</v>
          </cell>
          <cell r="H62">
            <v>1479</v>
          </cell>
          <cell r="I62">
            <v>1533</v>
          </cell>
          <cell r="J62">
            <v>1543</v>
          </cell>
          <cell r="K62">
            <v>1592</v>
          </cell>
          <cell r="L62">
            <v>1674</v>
          </cell>
          <cell r="M62">
            <v>1479</v>
          </cell>
        </row>
        <row r="63">
          <cell r="C63">
            <v>214200001</v>
          </cell>
          <cell r="D63" t="str">
            <v>Interest Payable - Current (Exclude WATC)</v>
          </cell>
          <cell r="E63">
            <v>385874</v>
          </cell>
          <cell r="F63">
            <v>383428</v>
          </cell>
          <cell r="G63">
            <v>391170</v>
          </cell>
          <cell r="H63">
            <v>476554</v>
          </cell>
          <cell r="I63">
            <v>401215</v>
          </cell>
          <cell r="J63">
            <v>448679</v>
          </cell>
          <cell r="K63">
            <v>418389</v>
          </cell>
          <cell r="L63">
            <v>576523</v>
          </cell>
          <cell r="M63">
            <v>476554</v>
          </cell>
        </row>
        <row r="64">
          <cell r="C64">
            <v>214300006</v>
          </cell>
          <cell r="D64" t="str">
            <v>WATC - Interest Prepayments by Lenders</v>
          </cell>
          <cell r="E64">
            <v>18581</v>
          </cell>
          <cell r="F64">
            <v>15172</v>
          </cell>
          <cell r="G64">
            <v>12793</v>
          </cell>
          <cell r="H64">
            <v>42032</v>
          </cell>
          <cell r="I64">
            <v>25424</v>
          </cell>
          <cell r="J64">
            <v>24212</v>
          </cell>
          <cell r="K64">
            <v>17699</v>
          </cell>
          <cell r="L64">
            <v>15352</v>
          </cell>
          <cell r="M64">
            <v>42032</v>
          </cell>
        </row>
        <row r="65">
          <cell r="C65">
            <v>215000002</v>
          </cell>
          <cell r="D65" t="str">
            <v>Other Financial Liabilities Actively Trading - Current</v>
          </cell>
          <cell r="E65">
            <v>37743736</v>
          </cell>
          <cell r="F65">
            <v>40092507</v>
          </cell>
          <cell r="G65">
            <v>40566006</v>
          </cell>
          <cell r="H65">
            <v>39268741</v>
          </cell>
          <cell r="I65">
            <v>42708139</v>
          </cell>
          <cell r="J65">
            <v>44216535</v>
          </cell>
          <cell r="K65">
            <v>45454584</v>
          </cell>
          <cell r="L65">
            <v>47297946</v>
          </cell>
          <cell r="M65">
            <v>45311041</v>
          </cell>
        </row>
        <row r="66">
          <cell r="C66">
            <v>223200001</v>
          </cell>
          <cell r="D66" t="str">
            <v>Long service leave provision - non-current</v>
          </cell>
          <cell r="E66">
            <v>246</v>
          </cell>
          <cell r="F66">
            <v>230</v>
          </cell>
          <cell r="G66">
            <v>315</v>
          </cell>
          <cell r="H66">
            <v>303</v>
          </cell>
          <cell r="I66">
            <v>304</v>
          </cell>
          <cell r="J66">
            <v>296</v>
          </cell>
          <cell r="K66">
            <v>299</v>
          </cell>
          <cell r="L66">
            <v>328</v>
          </cell>
          <cell r="M66">
            <v>303</v>
          </cell>
        </row>
        <row r="67">
          <cell r="C67">
            <v>223420001</v>
          </cell>
          <cell r="D67" t="str">
            <v>Super Liability - GESB Schemes - Non-Current</v>
          </cell>
          <cell r="E67">
            <v>720</v>
          </cell>
          <cell r="F67">
            <v>631</v>
          </cell>
          <cell r="G67">
            <v>546</v>
          </cell>
          <cell r="H67">
            <v>545</v>
          </cell>
          <cell r="I67">
            <v>557</v>
          </cell>
          <cell r="J67">
            <v>570</v>
          </cell>
          <cell r="K67">
            <v>524</v>
          </cell>
          <cell r="L67">
            <v>483</v>
          </cell>
          <cell r="M67">
            <v>545</v>
          </cell>
        </row>
        <row r="68">
          <cell r="C68">
            <v>224300008</v>
          </cell>
          <cell r="D68" t="str">
            <v>Deferred Tax Liabilities</v>
          </cell>
          <cell r="E68">
            <v>5</v>
          </cell>
          <cell r="F68">
            <v>6</v>
          </cell>
          <cell r="G68">
            <v>9</v>
          </cell>
          <cell r="H68">
            <v>8</v>
          </cell>
          <cell r="I68">
            <v>6</v>
          </cell>
          <cell r="J68">
            <v>5</v>
          </cell>
          <cell r="K68">
            <v>6</v>
          </cell>
          <cell r="L68">
            <v>6</v>
          </cell>
          <cell r="M68">
            <v>8</v>
          </cell>
        </row>
        <row r="69">
          <cell r="C69">
            <v>311100007</v>
          </cell>
          <cell r="D69" t="str">
            <v>Accumulated surplus/deficit b/f</v>
          </cell>
          <cell r="E69">
            <v>106891</v>
          </cell>
          <cell r="F69">
            <v>106891</v>
          </cell>
          <cell r="G69">
            <v>106891</v>
          </cell>
          <cell r="H69">
            <v>106891</v>
          </cell>
          <cell r="I69">
            <v>113682</v>
          </cell>
          <cell r="J69">
            <v>113682</v>
          </cell>
          <cell r="K69">
            <v>113682</v>
          </cell>
          <cell r="L69">
            <v>113682</v>
          </cell>
          <cell r="M69">
            <v>113682</v>
          </cell>
        </row>
        <row r="70">
          <cell r="C70">
            <v>311100009</v>
          </cell>
          <cell r="D70" t="str">
            <v>Surplus/deficit for period</v>
          </cell>
          <cell r="E70">
            <v>4806</v>
          </cell>
          <cell r="F70">
            <v>8081</v>
          </cell>
          <cell r="G70">
            <v>12332</v>
          </cell>
          <cell r="H70">
            <v>6791</v>
          </cell>
          <cell r="I70">
            <v>5353</v>
          </cell>
          <cell r="J70">
            <v>9939</v>
          </cell>
          <cell r="K70">
            <v>19194</v>
          </cell>
          <cell r="L70">
            <v>731</v>
          </cell>
          <cell r="M70">
            <v>981</v>
          </cell>
        </row>
        <row r="71">
          <cell r="C71">
            <v>616000001</v>
          </cell>
          <cell r="D71" t="str">
            <v>Interest Received</v>
          </cell>
          <cell r="E71">
            <v>19395</v>
          </cell>
          <cell r="F71">
            <v>36286</v>
          </cell>
          <cell r="G71">
            <v>53578</v>
          </cell>
          <cell r="H71">
            <v>98683</v>
          </cell>
          <cell r="I71">
            <v>16879</v>
          </cell>
          <cell r="J71">
            <v>30271</v>
          </cell>
          <cell r="K71">
            <v>44488</v>
          </cell>
          <cell r="L71">
            <v>68606</v>
          </cell>
          <cell r="M71">
            <v>105625</v>
          </cell>
        </row>
        <row r="72">
          <cell r="C72">
            <v>616000002</v>
          </cell>
          <cell r="D72" t="str">
            <v>Interest Received - WATC</v>
          </cell>
          <cell r="E72">
            <v>308389</v>
          </cell>
          <cell r="F72">
            <v>646763</v>
          </cell>
          <cell r="G72">
            <v>970399</v>
          </cell>
          <cell r="H72">
            <v>1306325</v>
          </cell>
          <cell r="I72">
            <v>313914</v>
          </cell>
          <cell r="J72">
            <v>658788</v>
          </cell>
          <cell r="K72">
            <v>1016521</v>
          </cell>
          <cell r="L72">
            <v>1378507</v>
          </cell>
          <cell r="M72">
            <v>1398780</v>
          </cell>
        </row>
        <row r="73">
          <cell r="C73">
            <v>619100111</v>
          </cell>
          <cell r="D73" t="str">
            <v>GST receipts on sales</v>
          </cell>
          <cell r="E73">
            <v>29</v>
          </cell>
          <cell r="F73">
            <v>60</v>
          </cell>
          <cell r="G73">
            <v>105</v>
          </cell>
          <cell r="H73">
            <v>161</v>
          </cell>
          <cell r="I73">
            <v>29</v>
          </cell>
          <cell r="J73">
            <v>106</v>
          </cell>
          <cell r="K73">
            <v>162</v>
          </cell>
          <cell r="L73">
            <v>229</v>
          </cell>
        </row>
        <row r="74">
          <cell r="C74">
            <v>619100112</v>
          </cell>
          <cell r="D74" t="str">
            <v>GST receipts from Australian Taxation Office</v>
          </cell>
          <cell r="F74">
            <v>27</v>
          </cell>
          <cell r="G74">
            <v>48</v>
          </cell>
          <cell r="H74">
            <v>66</v>
          </cell>
          <cell r="J74">
            <v>36</v>
          </cell>
          <cell r="K74">
            <v>41</v>
          </cell>
          <cell r="L74">
            <v>41</v>
          </cell>
        </row>
        <row r="75">
          <cell r="C75">
            <v>619100131</v>
          </cell>
          <cell r="D75" t="str">
            <v>Other Receipts</v>
          </cell>
          <cell r="E75">
            <v>4913</v>
          </cell>
          <cell r="F75">
            <v>8549</v>
          </cell>
          <cell r="G75">
            <v>5066</v>
          </cell>
          <cell r="H75">
            <v>815</v>
          </cell>
          <cell r="I75">
            <v>268</v>
          </cell>
          <cell r="J75">
            <v>912</v>
          </cell>
          <cell r="K75">
            <v>1630</v>
          </cell>
          <cell r="L75">
            <v>1964</v>
          </cell>
          <cell r="M75">
            <v>1509</v>
          </cell>
        </row>
        <row r="76">
          <cell r="C76">
            <v>621000001</v>
          </cell>
          <cell r="D76" t="str">
            <v>Payments for salaries, wages, allowances and leave entitlements</v>
          </cell>
          <cell r="E76">
            <v>2310</v>
          </cell>
          <cell r="F76">
            <v>4494</v>
          </cell>
          <cell r="G76">
            <v>6887</v>
          </cell>
          <cell r="H76">
            <v>8860</v>
          </cell>
          <cell r="I76">
            <v>2693</v>
          </cell>
          <cell r="J76">
            <v>5002</v>
          </cell>
          <cell r="K76">
            <v>7064</v>
          </cell>
          <cell r="L76">
            <v>9428</v>
          </cell>
          <cell r="M76">
            <v>9100</v>
          </cell>
        </row>
        <row r="77">
          <cell r="C77">
            <v>621000002</v>
          </cell>
          <cell r="D77" t="str">
            <v>Payments for Other Staffing Costs</v>
          </cell>
          <cell r="E77">
            <v>107</v>
          </cell>
          <cell r="F77">
            <v>214</v>
          </cell>
          <cell r="G77">
            <v>298</v>
          </cell>
          <cell r="H77">
            <v>349</v>
          </cell>
          <cell r="I77">
            <v>184</v>
          </cell>
          <cell r="J77">
            <v>294</v>
          </cell>
          <cell r="K77">
            <v>353</v>
          </cell>
          <cell r="L77">
            <v>361</v>
          </cell>
          <cell r="M77">
            <v>661</v>
          </cell>
        </row>
        <row r="78">
          <cell r="C78">
            <v>621000003</v>
          </cell>
          <cell r="D78" t="str">
            <v>Payments for Staff travel</v>
          </cell>
          <cell r="E78">
            <v>7</v>
          </cell>
          <cell r="F78">
            <v>61</v>
          </cell>
          <cell r="G78">
            <v>67</v>
          </cell>
          <cell r="H78">
            <v>90</v>
          </cell>
          <cell r="I78">
            <v>59</v>
          </cell>
          <cell r="J78">
            <v>96</v>
          </cell>
          <cell r="K78">
            <v>108</v>
          </cell>
          <cell r="L78">
            <v>174</v>
          </cell>
          <cell r="M78">
            <v>401</v>
          </cell>
        </row>
        <row r="79">
          <cell r="C79">
            <v>622000201</v>
          </cell>
          <cell r="D79" t="str">
            <v>Super Payments to GESB - Concurrent Contributions.</v>
          </cell>
          <cell r="E79">
            <v>193</v>
          </cell>
          <cell r="F79">
            <v>595</v>
          </cell>
          <cell r="G79">
            <v>926</v>
          </cell>
          <cell r="H79">
            <v>1146</v>
          </cell>
          <cell r="I79">
            <v>240</v>
          </cell>
          <cell r="J79">
            <v>454</v>
          </cell>
          <cell r="K79">
            <v>788</v>
          </cell>
          <cell r="L79">
            <v>1010</v>
          </cell>
          <cell r="M79">
            <v>1070</v>
          </cell>
        </row>
        <row r="80">
          <cell r="C80">
            <v>623000001</v>
          </cell>
          <cell r="D80" t="str">
            <v>Payment of Interest (Exclude WATC)</v>
          </cell>
          <cell r="E80">
            <v>385673</v>
          </cell>
          <cell r="F80">
            <v>762738</v>
          </cell>
          <cell r="G80">
            <v>1152865</v>
          </cell>
          <cell r="H80">
            <v>1547497</v>
          </cell>
          <cell r="I80">
            <v>426276</v>
          </cell>
          <cell r="J80">
            <v>871369</v>
          </cell>
          <cell r="K80">
            <v>1332336</v>
          </cell>
          <cell r="L80">
            <v>1770759</v>
          </cell>
          <cell r="M80">
            <v>1468529</v>
          </cell>
        </row>
        <row r="81">
          <cell r="C81">
            <v>624200101</v>
          </cell>
          <cell r="D81" t="str">
            <v>Payment of TER - Income tax</v>
          </cell>
          <cell r="I81">
            <v>6240</v>
          </cell>
          <cell r="J81">
            <v>6240</v>
          </cell>
          <cell r="K81">
            <v>6240</v>
          </cell>
          <cell r="L81">
            <v>6240</v>
          </cell>
          <cell r="M81">
            <v>4919</v>
          </cell>
        </row>
        <row r="82">
          <cell r="C82">
            <v>624200201</v>
          </cell>
          <cell r="D82" t="str">
            <v>Dividend Contribution Payment</v>
          </cell>
          <cell r="H82">
            <v>9356</v>
          </cell>
          <cell r="L82">
            <v>10496</v>
          </cell>
          <cell r="M82">
            <v>10496</v>
          </cell>
        </row>
        <row r="83">
          <cell r="C83">
            <v>625100001</v>
          </cell>
          <cell r="D83" t="str">
            <v>Communication Payments (Telephones, Computing Communications, Couriers etc)</v>
          </cell>
          <cell r="E83">
            <v>31</v>
          </cell>
          <cell r="F83">
            <v>57</v>
          </cell>
          <cell r="G83">
            <v>83</v>
          </cell>
          <cell r="H83">
            <v>105</v>
          </cell>
          <cell r="I83">
            <v>18</v>
          </cell>
          <cell r="J83">
            <v>48</v>
          </cell>
          <cell r="K83">
            <v>61</v>
          </cell>
          <cell r="L83">
            <v>98</v>
          </cell>
          <cell r="M83">
            <v>94</v>
          </cell>
        </row>
        <row r="84">
          <cell r="C84">
            <v>625200001</v>
          </cell>
          <cell r="D84" t="str">
            <v>Services &amp; Contracts Payments - Prof Services Not Elsewhere Classified</v>
          </cell>
          <cell r="E84">
            <v>283</v>
          </cell>
          <cell r="F84">
            <v>835</v>
          </cell>
          <cell r="G84">
            <v>1159</v>
          </cell>
          <cell r="H84">
            <v>1246</v>
          </cell>
          <cell r="I84">
            <v>501</v>
          </cell>
          <cell r="J84">
            <v>864</v>
          </cell>
          <cell r="K84">
            <v>1212</v>
          </cell>
          <cell r="L84">
            <v>1795</v>
          </cell>
          <cell r="M84">
            <v>2048</v>
          </cell>
        </row>
        <row r="85">
          <cell r="C85">
            <v>625300001</v>
          </cell>
          <cell r="D85" t="str">
            <v>Consumable Payments</v>
          </cell>
          <cell r="E85">
            <v>10</v>
          </cell>
          <cell r="F85">
            <v>32</v>
          </cell>
          <cell r="G85">
            <v>66</v>
          </cell>
          <cell r="H85">
            <v>83</v>
          </cell>
          <cell r="I85">
            <v>14</v>
          </cell>
          <cell r="J85">
            <v>56</v>
          </cell>
          <cell r="K85">
            <v>75</v>
          </cell>
          <cell r="L85">
            <v>104</v>
          </cell>
          <cell r="M85">
            <v>136</v>
          </cell>
        </row>
        <row r="86">
          <cell r="C86">
            <v>625400001</v>
          </cell>
          <cell r="D86" t="str">
            <v>State taxes paid (including payroll tax, FID, BAD, stamp duty etc)</v>
          </cell>
          <cell r="E86">
            <v>91</v>
          </cell>
          <cell r="F86">
            <v>208</v>
          </cell>
          <cell r="G86">
            <v>350</v>
          </cell>
          <cell r="H86">
            <v>508</v>
          </cell>
          <cell r="I86">
            <v>163</v>
          </cell>
          <cell r="J86">
            <v>247</v>
          </cell>
          <cell r="K86">
            <v>394</v>
          </cell>
          <cell r="L86">
            <v>583</v>
          </cell>
          <cell r="M86">
            <v>520</v>
          </cell>
        </row>
        <row r="87">
          <cell r="C87">
            <v>625700001</v>
          </cell>
          <cell r="D87" t="str">
            <v>All Other Payments</v>
          </cell>
          <cell r="E87">
            <v>452</v>
          </cell>
          <cell r="F87">
            <v>830</v>
          </cell>
          <cell r="G87">
            <v>1119</v>
          </cell>
          <cell r="H87">
            <v>1429</v>
          </cell>
          <cell r="I87">
            <v>719</v>
          </cell>
          <cell r="J87">
            <v>1291</v>
          </cell>
          <cell r="K87">
            <v>1511</v>
          </cell>
          <cell r="L87">
            <v>2006</v>
          </cell>
          <cell r="M87">
            <v>4181</v>
          </cell>
        </row>
        <row r="88">
          <cell r="C88">
            <v>626300001</v>
          </cell>
          <cell r="D88" t="str">
            <v>Payments for accommodation (excluding operating lease expense)</v>
          </cell>
          <cell r="E88">
            <v>118</v>
          </cell>
          <cell r="F88">
            <v>314</v>
          </cell>
          <cell r="G88">
            <v>497</v>
          </cell>
          <cell r="H88">
            <v>674</v>
          </cell>
          <cell r="I88">
            <v>129</v>
          </cell>
          <cell r="J88">
            <v>441</v>
          </cell>
          <cell r="K88">
            <v>606</v>
          </cell>
          <cell r="L88">
            <v>795</v>
          </cell>
          <cell r="M88">
            <v>766</v>
          </cell>
        </row>
        <row r="89">
          <cell r="C89">
            <v>626600001</v>
          </cell>
          <cell r="D89" t="str">
            <v>Payments for equipment repairs and maintenance</v>
          </cell>
          <cell r="E89">
            <v>430</v>
          </cell>
          <cell r="F89">
            <v>532</v>
          </cell>
          <cell r="G89">
            <v>1018</v>
          </cell>
          <cell r="H89">
            <v>1005</v>
          </cell>
          <cell r="I89">
            <v>587</v>
          </cell>
          <cell r="J89">
            <v>1088</v>
          </cell>
          <cell r="K89">
            <v>1128</v>
          </cell>
          <cell r="L89">
            <v>1627</v>
          </cell>
          <cell r="M89">
            <v>1505</v>
          </cell>
        </row>
        <row r="90">
          <cell r="C90">
            <v>627300001</v>
          </cell>
          <cell r="D90" t="str">
            <v>GST Payments on Purchases</v>
          </cell>
          <cell r="E90">
            <v>64</v>
          </cell>
          <cell r="F90">
            <v>84</v>
          </cell>
          <cell r="G90">
            <v>140</v>
          </cell>
          <cell r="H90">
            <v>232</v>
          </cell>
          <cell r="I90">
            <v>21</v>
          </cell>
          <cell r="J90">
            <v>59</v>
          </cell>
          <cell r="K90">
            <v>196</v>
          </cell>
          <cell r="L90">
            <v>240</v>
          </cell>
        </row>
        <row r="91">
          <cell r="C91">
            <v>627300002</v>
          </cell>
          <cell r="D91" t="str">
            <v>GST Payments to Australian Taxation Office</v>
          </cell>
          <cell r="E91">
            <v>1</v>
          </cell>
          <cell r="F91">
            <v>1</v>
          </cell>
          <cell r="G91">
            <v>1</v>
          </cell>
          <cell r="H91">
            <v>1</v>
          </cell>
          <cell r="I91">
            <v>8</v>
          </cell>
          <cell r="J91">
            <v>8</v>
          </cell>
          <cell r="K91">
            <v>8</v>
          </cell>
          <cell r="L91">
            <v>24</v>
          </cell>
        </row>
        <row r="92">
          <cell r="C92">
            <v>713100001</v>
          </cell>
          <cell r="D92" t="str">
            <v>Proceeds of sale of investments</v>
          </cell>
          <cell r="E92">
            <v>1063288</v>
          </cell>
          <cell r="F92">
            <v>2049023</v>
          </cell>
          <cell r="G92">
            <v>2294120</v>
          </cell>
          <cell r="H92">
            <v>4843341</v>
          </cell>
          <cell r="I92">
            <v>943978</v>
          </cell>
          <cell r="J92">
            <v>1207408</v>
          </cell>
          <cell r="K92">
            <v>1676888</v>
          </cell>
          <cell r="L92">
            <v>2168302</v>
          </cell>
          <cell r="M92">
            <v>5000000</v>
          </cell>
        </row>
        <row r="93">
          <cell r="C93">
            <v>721100002</v>
          </cell>
          <cell r="D93" t="str">
            <v>Payment for fixed assets (all other fixed assets)</v>
          </cell>
          <cell r="L93">
            <v>1</v>
          </cell>
        </row>
        <row r="94">
          <cell r="C94">
            <v>721100003</v>
          </cell>
          <cell r="D94" t="str">
            <v>Payment for fixed assets (computer equipment)</v>
          </cell>
          <cell r="F94">
            <v>10</v>
          </cell>
          <cell r="G94">
            <v>10</v>
          </cell>
          <cell r="H94">
            <v>135</v>
          </cell>
          <cell r="I94">
            <v>2</v>
          </cell>
          <cell r="J94">
            <v>19</v>
          </cell>
          <cell r="K94">
            <v>19</v>
          </cell>
          <cell r="L94">
            <v>20</v>
          </cell>
          <cell r="M94">
            <v>679</v>
          </cell>
        </row>
        <row r="95">
          <cell r="C95">
            <v>721100004</v>
          </cell>
          <cell r="D95" t="str">
            <v>Payment for fixed assets (computer software)</v>
          </cell>
          <cell r="E95">
            <v>18</v>
          </cell>
          <cell r="F95">
            <v>18</v>
          </cell>
          <cell r="G95">
            <v>23</v>
          </cell>
          <cell r="H95">
            <v>45</v>
          </cell>
          <cell r="J95">
            <v>6</v>
          </cell>
          <cell r="K95">
            <v>11</v>
          </cell>
          <cell r="L95">
            <v>11</v>
          </cell>
          <cell r="M95">
            <v>1159</v>
          </cell>
        </row>
        <row r="96">
          <cell r="C96">
            <v>722100001</v>
          </cell>
          <cell r="D96" t="str">
            <v>Payments for purchase of investments</v>
          </cell>
          <cell r="E96">
            <v>1357626</v>
          </cell>
          <cell r="F96">
            <v>2707263</v>
          </cell>
          <cell r="G96">
            <v>3441977</v>
          </cell>
          <cell r="H96">
            <v>4286942</v>
          </cell>
          <cell r="I96">
            <v>446768</v>
          </cell>
          <cell r="J96">
            <v>732910</v>
          </cell>
          <cell r="K96">
            <v>1421546</v>
          </cell>
          <cell r="L96">
            <v>1893924</v>
          </cell>
          <cell r="M96">
            <v>5000000</v>
          </cell>
        </row>
        <row r="97">
          <cell r="C97">
            <v>811100007</v>
          </cell>
          <cell r="D97" t="str">
            <v>WATC - Borrowings Repaid to WATC from Agencies</v>
          </cell>
          <cell r="E97">
            <v>2202656</v>
          </cell>
          <cell r="F97">
            <v>3566508</v>
          </cell>
          <cell r="G97">
            <v>4608609</v>
          </cell>
          <cell r="H97">
            <v>6707397</v>
          </cell>
          <cell r="I97">
            <v>936869</v>
          </cell>
          <cell r="J97">
            <v>2865864</v>
          </cell>
          <cell r="K97">
            <v>4481744</v>
          </cell>
          <cell r="L97">
            <v>7749145</v>
          </cell>
          <cell r="M97">
            <v>10000000</v>
          </cell>
        </row>
        <row r="98">
          <cell r="C98">
            <v>811200001</v>
          </cell>
          <cell r="D98" t="str">
            <v>Proceeds of Borrowings</v>
          </cell>
          <cell r="E98">
            <v>5187445</v>
          </cell>
          <cell r="F98">
            <v>9843985</v>
          </cell>
          <cell r="G98">
            <v>14344247</v>
          </cell>
          <cell r="H98">
            <v>20905740</v>
          </cell>
          <cell r="I98">
            <v>4417150</v>
          </cell>
          <cell r="J98">
            <v>9142822</v>
          </cell>
          <cell r="K98">
            <v>14299203</v>
          </cell>
          <cell r="L98">
            <v>19790062</v>
          </cell>
          <cell r="M98">
            <v>36042300</v>
          </cell>
        </row>
        <row r="99">
          <cell r="C99">
            <v>821200001</v>
          </cell>
          <cell r="D99" t="str">
            <v>Repayment of Borrowings</v>
          </cell>
          <cell r="E99">
            <v>3488213</v>
          </cell>
          <cell r="F99">
            <v>6455525</v>
          </cell>
          <cell r="G99">
            <v>10724571</v>
          </cell>
          <cell r="H99">
            <v>17804291</v>
          </cell>
          <cell r="I99">
            <v>1235598</v>
          </cell>
          <cell r="J99">
            <v>3966414</v>
          </cell>
          <cell r="K99">
            <v>8117534</v>
          </cell>
          <cell r="L99">
            <v>12419951</v>
          </cell>
          <cell r="M99">
            <v>30000000</v>
          </cell>
        </row>
        <row r="100">
          <cell r="C100">
            <v>821200005</v>
          </cell>
          <cell r="D100" t="str">
            <v>WATC - Borrowings On-Lent by WATC to Agencies</v>
          </cell>
          <cell r="E100">
            <v>3406889</v>
          </cell>
          <cell r="F100">
            <v>5312169</v>
          </cell>
          <cell r="G100">
            <v>6429011</v>
          </cell>
          <cell r="H100">
            <v>9460374</v>
          </cell>
          <cell r="I100">
            <v>4348436</v>
          </cell>
          <cell r="J100">
            <v>8241480</v>
          </cell>
          <cell r="K100">
            <v>9732321</v>
          </cell>
          <cell r="L100">
            <v>13407924</v>
          </cell>
          <cell r="M100">
            <v>16042300</v>
          </cell>
        </row>
        <row r="101">
          <cell r="C101">
            <v>910000001</v>
          </cell>
          <cell r="D101" t="str">
            <v>Cash at the beginning of the period</v>
          </cell>
          <cell r="E101">
            <v>1216765</v>
          </cell>
          <cell r="F101">
            <v>1216765</v>
          </cell>
          <cell r="G101">
            <v>1216765</v>
          </cell>
          <cell r="H101">
            <v>1216765</v>
          </cell>
          <cell r="I101">
            <v>1954933</v>
          </cell>
          <cell r="J101">
            <v>1954933</v>
          </cell>
          <cell r="K101">
            <v>1954933</v>
          </cell>
          <cell r="L101">
            <v>1954933</v>
          </cell>
          <cell r="M101">
            <v>1954933</v>
          </cell>
        </row>
        <row r="102">
          <cell r="C102">
            <v>930000001</v>
          </cell>
          <cell r="D102" t="str">
            <v>Prior period adjustments</v>
          </cell>
          <cell r="E102">
            <v>2</v>
          </cell>
          <cell r="F102">
            <v>5</v>
          </cell>
          <cell r="G102">
            <v>7</v>
          </cell>
          <cell r="H102">
            <v>8</v>
          </cell>
          <cell r="I102">
            <v>2</v>
          </cell>
          <cell r="J102">
            <v>1</v>
          </cell>
          <cell r="K102">
            <v>2</v>
          </cell>
          <cell r="L102">
            <v>2</v>
          </cell>
        </row>
        <row r="103">
          <cell r="C103"/>
        </row>
        <row r="104">
          <cell r="C104"/>
        </row>
        <row r="105">
          <cell r="C105"/>
        </row>
        <row r="106">
          <cell r="C106"/>
        </row>
        <row r="107">
          <cell r="C107"/>
        </row>
        <row r="108">
          <cell r="C108"/>
        </row>
        <row r="109">
          <cell r="C109"/>
        </row>
        <row r="110">
          <cell r="C110"/>
        </row>
        <row r="111">
          <cell r="C111"/>
        </row>
        <row r="112">
          <cell r="C112"/>
        </row>
        <row r="113">
          <cell r="C113"/>
        </row>
        <row r="114">
          <cell r="C114"/>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9">
          <cell r="A39" t="str">
            <v>Revised Estimated Outturn</v>
          </cell>
        </row>
        <row r="40">
          <cell r="A40" t="str">
            <v>PFPS</v>
          </cell>
        </row>
        <row r="41">
          <cell r="A41" t="str">
            <v>MYR</v>
          </cell>
        </row>
        <row r="42">
          <cell r="A42" t="str">
            <v>Budget</v>
          </cell>
        </row>
      </sheetData>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2013 Invoices"/>
      <sheetName val="Hardcopy"/>
      <sheetName val="2013 Invoice Calcs Impsub 3.2"/>
      <sheetName val="Agency List 18 June 2015"/>
      <sheetName val="Costing 2014 Finance Copy"/>
      <sheetName val="2014 COSTING Template"/>
      <sheetName val="Sheet5"/>
      <sheetName val="Pivot"/>
      <sheetName val="Sheet1"/>
      <sheetName val="Statewide UGSR 18 June 2015"/>
      <sheetName val="Statewide Hardcopy"/>
      <sheetName val="Housing Invoice "/>
      <sheetName val="Housing Revenue split"/>
      <sheetName val="Rural data "/>
      <sheetName val="Country Towns data"/>
      <sheetName val="Bunbury U data"/>
      <sheetName val="Metro data"/>
      <sheetName val="Bunbury Rural data"/>
      <sheetName val="2014 Costing Template Metro"/>
      <sheetName val="2014 Costing Temp Country Towns"/>
      <sheetName val="2014 COSTING Template Rural"/>
      <sheetName val="2014 Costing Temp Bunbury Urban"/>
      <sheetName val="2014 Costing Temp Bunbury R"/>
      <sheetName val="Summary Costing Data Invoice "/>
      <sheetName val="SLSD split"/>
      <sheetName val="Costing 2014 Finance Copy (2)"/>
    </sheetNames>
    <sheetDataSet>
      <sheetData sheetId="0">
        <row r="4">
          <cell r="A4" t="str">
            <v>SADA</v>
          </cell>
          <cell r="B4" t="str">
            <v>Chargeable</v>
          </cell>
          <cell r="C4" t="str">
            <v>SADA</v>
          </cell>
          <cell r="D4" t="str">
            <v>WESTERN AUSTRALIAN ALCOHOL AND DRUG AUTHORITY</v>
          </cell>
          <cell r="F4">
            <v>2</v>
          </cell>
          <cell r="H4">
            <v>7</v>
          </cell>
          <cell r="I4">
            <v>9</v>
          </cell>
          <cell r="J4">
            <v>545.83999999999992</v>
          </cell>
        </row>
        <row r="5">
          <cell r="A5" t="str">
            <v>SALT</v>
          </cell>
          <cell r="B5" t="str">
            <v>Chargeable</v>
          </cell>
          <cell r="C5" t="str">
            <v>SALT</v>
          </cell>
          <cell r="D5" t="str">
            <v>DEPARTMENT OF INDIGENOUS AFFAIRS (SALT)</v>
          </cell>
          <cell r="E5">
            <v>92</v>
          </cell>
          <cell r="F5">
            <v>14</v>
          </cell>
          <cell r="G5">
            <v>15</v>
          </cell>
          <cell r="H5">
            <v>167</v>
          </cell>
          <cell r="I5">
            <v>288</v>
          </cell>
          <cell r="J5">
            <v>8993.6299999999992</v>
          </cell>
        </row>
        <row r="6">
          <cell r="A6" t="str">
            <v>SAPA</v>
          </cell>
          <cell r="B6" t="str">
            <v>Chargeable</v>
          </cell>
          <cell r="C6" t="str">
            <v>SAPA</v>
          </cell>
          <cell r="D6" t="str">
            <v>DEPARTMENT OF INDIGENOUS AFFAIRS (SAPA)</v>
          </cell>
          <cell r="E6">
            <v>68</v>
          </cell>
          <cell r="F6">
            <v>2</v>
          </cell>
          <cell r="G6">
            <v>4</v>
          </cell>
          <cell r="H6">
            <v>34</v>
          </cell>
          <cell r="I6">
            <v>108</v>
          </cell>
          <cell r="J6">
            <v>3933.0199999999995</v>
          </cell>
        </row>
        <row r="7">
          <cell r="A7" t="str">
            <v>SART</v>
          </cell>
          <cell r="B7" t="str">
            <v>Chargeable</v>
          </cell>
          <cell r="C7" t="str">
            <v>SART</v>
          </cell>
          <cell r="D7" t="str">
            <v>BOARD OF THE ART GALLERY OF WA</v>
          </cell>
          <cell r="H7">
            <v>4</v>
          </cell>
          <cell r="I7">
            <v>4</v>
          </cell>
          <cell r="J7">
            <v>210.44</v>
          </cell>
        </row>
        <row r="8">
          <cell r="A8" t="str">
            <v>SBCB</v>
          </cell>
          <cell r="B8" t="str">
            <v>Chargeable</v>
          </cell>
          <cell r="C8" t="str">
            <v>SBCB</v>
          </cell>
          <cell r="D8" t="str">
            <v>BUNBURY CEMETERY BOARD</v>
          </cell>
          <cell r="F8">
            <v>1</v>
          </cell>
          <cell r="H8">
            <v>9</v>
          </cell>
          <cell r="I8">
            <v>10</v>
          </cell>
          <cell r="J8">
            <v>426.65</v>
          </cell>
        </row>
        <row r="9">
          <cell r="A9" t="str">
            <v>SBGP</v>
          </cell>
          <cell r="B9" t="str">
            <v>Chargeable</v>
          </cell>
          <cell r="C9" t="str">
            <v>SBGP</v>
          </cell>
          <cell r="D9" t="str">
            <v>BOTANIC GARDENS AND PARKS AUTHORITY</v>
          </cell>
          <cell r="E9">
            <v>2</v>
          </cell>
          <cell r="H9">
            <v>62</v>
          </cell>
          <cell r="I9">
            <v>64</v>
          </cell>
          <cell r="J9">
            <v>1098.1399999999999</v>
          </cell>
        </row>
        <row r="10">
          <cell r="A10" t="str">
            <v>SBPB</v>
          </cell>
          <cell r="B10" t="str">
            <v>Chargeable</v>
          </cell>
          <cell r="C10" t="str">
            <v>SBPB</v>
          </cell>
          <cell r="D10" t="str">
            <v>BURSWOOD PARK BOARD</v>
          </cell>
          <cell r="F10">
            <v>1</v>
          </cell>
          <cell r="H10">
            <v>15</v>
          </cell>
          <cell r="I10">
            <v>16</v>
          </cell>
          <cell r="J10">
            <v>509.80999999999995</v>
          </cell>
        </row>
        <row r="11">
          <cell r="A11" t="str">
            <v>SCHH</v>
          </cell>
          <cell r="B11" t="str">
            <v>Chargeable</v>
          </cell>
          <cell r="C11" t="str">
            <v>SCHH</v>
          </cell>
          <cell r="D11" t="str">
            <v>COUNTRY HIGH SCHOOL HOSTELS AUTHORITY</v>
          </cell>
          <cell r="F11">
            <v>4</v>
          </cell>
          <cell r="H11">
            <v>10</v>
          </cell>
          <cell r="I11">
            <v>14</v>
          </cell>
          <cell r="J11">
            <v>881.24</v>
          </cell>
        </row>
        <row r="12">
          <cell r="A12" t="str">
            <v>SCLM</v>
          </cell>
          <cell r="B12" t="str">
            <v>Chargeable</v>
          </cell>
          <cell r="C12" t="str">
            <v>SCLM</v>
          </cell>
          <cell r="D12" t="str">
            <v>DEPARTMENT OF PARKS AND WILDLIFE</v>
          </cell>
          <cell r="E12">
            <v>328</v>
          </cell>
          <cell r="F12">
            <v>23</v>
          </cell>
          <cell r="G12">
            <v>401</v>
          </cell>
          <cell r="H12">
            <v>3017</v>
          </cell>
          <cell r="I12">
            <v>3769</v>
          </cell>
          <cell r="J12">
            <v>70747.839999999997</v>
          </cell>
        </row>
        <row r="13">
          <cell r="A13" t="str">
            <v>SDER</v>
          </cell>
          <cell r="B13" t="str">
            <v>Chargeable</v>
          </cell>
          <cell r="C13" t="str">
            <v>SDER</v>
          </cell>
          <cell r="D13" t="str">
            <v>DEPARTMENT OF ENVIRONMENT REGULATION</v>
          </cell>
          <cell r="H13">
            <v>2</v>
          </cell>
          <cell r="I13">
            <v>2</v>
          </cell>
          <cell r="J13">
            <v>182.72</v>
          </cell>
        </row>
        <row r="14">
          <cell r="A14" t="str">
            <v>SCSO</v>
          </cell>
          <cell r="B14" t="str">
            <v>Chargeable</v>
          </cell>
          <cell r="C14" t="str">
            <v>SCSO</v>
          </cell>
          <cell r="D14" t="str">
            <v>LOTTERIES COMMISSION</v>
          </cell>
          <cell r="H14">
            <v>11</v>
          </cell>
          <cell r="I14">
            <v>11</v>
          </cell>
          <cell r="J14">
            <v>307.45999999999998</v>
          </cell>
        </row>
        <row r="15">
          <cell r="A15" t="str">
            <v>SCUL</v>
          </cell>
          <cell r="B15" t="str">
            <v>Chargeable</v>
          </cell>
          <cell r="C15" t="str">
            <v>SCUL</v>
          </cell>
          <cell r="D15" t="str">
            <v>DEPARTMENT OF CULTURE AND THE ARTS</v>
          </cell>
          <cell r="H15">
            <v>10</v>
          </cell>
          <cell r="I15">
            <v>10</v>
          </cell>
          <cell r="J15">
            <v>293.60000000000002</v>
          </cell>
        </row>
        <row r="16">
          <cell r="A16" t="str">
            <v>SDHW</v>
          </cell>
          <cell r="B16" t="str">
            <v>Chargeable</v>
          </cell>
          <cell r="C16" t="str">
            <v>SDHW</v>
          </cell>
          <cell r="D16" t="str">
            <v>DEPARTMENT OF FINANCE (BMW)</v>
          </cell>
          <cell r="E16">
            <v>3</v>
          </cell>
          <cell r="F16">
            <v>17</v>
          </cell>
          <cell r="G16">
            <v>1</v>
          </cell>
          <cell r="H16">
            <v>82</v>
          </cell>
          <cell r="I16">
            <v>103</v>
          </cell>
          <cell r="J16">
            <v>3955.49</v>
          </cell>
        </row>
        <row r="17">
          <cell r="A17" t="str">
            <v>SDIR</v>
          </cell>
          <cell r="B17" t="str">
            <v>Chargeable</v>
          </cell>
          <cell r="C17" t="str">
            <v>SDIR</v>
          </cell>
          <cell r="D17" t="str">
            <v>DEPARTMENT OF MINES AND PETROLEUM</v>
          </cell>
          <cell r="E17">
            <v>60</v>
          </cell>
          <cell r="F17">
            <v>2</v>
          </cell>
          <cell r="G17">
            <v>9</v>
          </cell>
          <cell r="H17">
            <v>147</v>
          </cell>
          <cell r="I17">
            <v>218</v>
          </cell>
          <cell r="J17">
            <v>5367.7699999999995</v>
          </cell>
        </row>
        <row r="18">
          <cell r="A18" t="str">
            <v>SEDT</v>
          </cell>
          <cell r="B18" t="str">
            <v>Chargeable</v>
          </cell>
          <cell r="C18" t="str">
            <v>SEDT</v>
          </cell>
          <cell r="D18" t="str">
            <v>TRUSTEES OF THE PUBLIC EDUCATION ENDOWMENT</v>
          </cell>
          <cell r="E18">
            <v>1</v>
          </cell>
          <cell r="I18">
            <v>1</v>
          </cell>
          <cell r="J18">
            <v>196.91</v>
          </cell>
        </row>
        <row r="19">
          <cell r="A19" t="str">
            <v>SFES</v>
          </cell>
          <cell r="B19" t="str">
            <v>Chargeable</v>
          </cell>
          <cell r="C19" t="str">
            <v>SFES</v>
          </cell>
          <cell r="D19" t="str">
            <v>FIRE AND EMERGENCY SERVICES AUTHORITY OF WA</v>
          </cell>
          <cell r="E19">
            <v>5</v>
          </cell>
          <cell r="F19">
            <v>23</v>
          </cell>
          <cell r="G19">
            <v>3</v>
          </cell>
          <cell r="H19">
            <v>138</v>
          </cell>
          <cell r="I19">
            <v>169</v>
          </cell>
          <cell r="J19">
            <v>5778.4699999999993</v>
          </cell>
        </row>
        <row r="20">
          <cell r="A20" t="str">
            <v>SFPC</v>
          </cell>
          <cell r="B20" t="str">
            <v>Chargeable</v>
          </cell>
          <cell r="C20" t="str">
            <v>SFPC</v>
          </cell>
          <cell r="D20" t="str">
            <v>FOREST PRODUCTS COMMISSION</v>
          </cell>
          <cell r="E20">
            <v>4</v>
          </cell>
          <cell r="G20">
            <v>1</v>
          </cell>
          <cell r="H20">
            <v>12</v>
          </cell>
          <cell r="I20">
            <v>17</v>
          </cell>
          <cell r="J20">
            <v>529.73</v>
          </cell>
        </row>
        <row r="21">
          <cell r="A21" t="str">
            <v>SGDA</v>
          </cell>
          <cell r="B21" t="str">
            <v>Chargeable</v>
          </cell>
          <cell r="C21" t="str">
            <v>SGDA</v>
          </cell>
          <cell r="D21" t="str">
            <v>MID WEST DEVELOPMENT COMMISSION</v>
          </cell>
          <cell r="H21">
            <v>1</v>
          </cell>
          <cell r="I21">
            <v>1</v>
          </cell>
          <cell r="J21">
            <v>168.86</v>
          </cell>
        </row>
        <row r="22">
          <cell r="A22" t="str">
            <v>SIHA</v>
          </cell>
          <cell r="B22" t="str">
            <v>Chargeable</v>
          </cell>
          <cell r="C22" t="str">
            <v>SIHA</v>
          </cell>
          <cell r="D22" t="str">
            <v>DISABILITY SERVICES COMMISSION</v>
          </cell>
          <cell r="F22">
            <v>4</v>
          </cell>
          <cell r="G22">
            <v>1</v>
          </cell>
          <cell r="H22">
            <v>17</v>
          </cell>
          <cell r="I22">
            <v>22</v>
          </cell>
          <cell r="J22">
            <v>1019.03</v>
          </cell>
        </row>
        <row r="23">
          <cell r="A23" t="str">
            <v>SKCE</v>
          </cell>
          <cell r="B23" t="str">
            <v>Chargeable</v>
          </cell>
          <cell r="C23" t="str">
            <v>SKCE</v>
          </cell>
          <cell r="D23" t="str">
            <v>KALGOORLIE-BOULDER CEMETERY BOARD</v>
          </cell>
          <cell r="H23">
            <v>5</v>
          </cell>
          <cell r="I23">
            <v>5</v>
          </cell>
          <cell r="J23">
            <v>224.3</v>
          </cell>
        </row>
        <row r="24">
          <cell r="A24" t="str">
            <v>SLAC</v>
          </cell>
          <cell r="B24" t="str">
            <v>Chargeable</v>
          </cell>
          <cell r="C24" t="str">
            <v>SLAC</v>
          </cell>
          <cell r="D24" t="str">
            <v>LEGAL AID COMMISSION OF WESTERN  AUSTRALIA</v>
          </cell>
          <cell r="H24">
            <v>1</v>
          </cell>
          <cell r="I24">
            <v>1</v>
          </cell>
          <cell r="J24">
            <v>168.86</v>
          </cell>
        </row>
        <row r="25">
          <cell r="A25" t="str">
            <v>SLIB</v>
          </cell>
          <cell r="B25" t="str">
            <v>Chargeable</v>
          </cell>
          <cell r="C25" t="str">
            <v>SLIB</v>
          </cell>
          <cell r="D25" t="str">
            <v>LIBRARY &amp; INFORMATION SERVICE OF W A</v>
          </cell>
          <cell r="H25">
            <v>5</v>
          </cell>
          <cell r="I25">
            <v>5</v>
          </cell>
          <cell r="J25">
            <v>224.3</v>
          </cell>
        </row>
        <row r="26">
          <cell r="A26" t="str">
            <v>SMCB</v>
          </cell>
          <cell r="B26" t="str">
            <v>Chargeable</v>
          </cell>
          <cell r="C26" t="str">
            <v>SMCB</v>
          </cell>
          <cell r="D26" t="str">
            <v>METROPOLITAN CEMETERIES BOARD</v>
          </cell>
          <cell r="E26">
            <v>1</v>
          </cell>
          <cell r="H26">
            <v>127</v>
          </cell>
          <cell r="I26">
            <v>128</v>
          </cell>
          <cell r="J26">
            <v>1957.13</v>
          </cell>
        </row>
        <row r="27">
          <cell r="A27" t="str">
            <v>SMEA</v>
          </cell>
          <cell r="B27" t="str">
            <v>Chargeable</v>
          </cell>
          <cell r="C27" t="str">
            <v>SMEA</v>
          </cell>
          <cell r="D27" t="str">
            <v>WESTERN AUSTRALIAN MEAT INDUSTRY AUTHORITY</v>
          </cell>
          <cell r="E27">
            <v>2</v>
          </cell>
          <cell r="H27">
            <v>9</v>
          </cell>
          <cell r="I27">
            <v>11</v>
          </cell>
          <cell r="J27">
            <v>363.56</v>
          </cell>
        </row>
        <row r="28">
          <cell r="A28" t="str">
            <v>SMET</v>
          </cell>
          <cell r="B28" t="str">
            <v>Chargeable</v>
          </cell>
          <cell r="C28" t="str">
            <v>SMET</v>
          </cell>
          <cell r="D28" t="str">
            <v>METROPOLITAN REDEVELOPMENT AUTHORITY</v>
          </cell>
          <cell r="E28">
            <v>16</v>
          </cell>
          <cell r="F28">
            <v>1</v>
          </cell>
          <cell r="G28">
            <v>3</v>
          </cell>
          <cell r="H28">
            <v>93</v>
          </cell>
          <cell r="I28">
            <v>113</v>
          </cell>
          <cell r="J28">
            <v>2383.7600000000002</v>
          </cell>
        </row>
        <row r="29">
          <cell r="A29" t="str">
            <v>SMHD</v>
          </cell>
          <cell r="B29" t="str">
            <v>Chargeable</v>
          </cell>
          <cell r="C29" t="str">
            <v>SMHD</v>
          </cell>
          <cell r="D29" t="str">
            <v>DEPARTMENT OF TRANSPORT (MARINES AND HARBOURS)</v>
          </cell>
          <cell r="E29">
            <v>8</v>
          </cell>
          <cell r="F29">
            <v>4</v>
          </cell>
          <cell r="G29">
            <v>1</v>
          </cell>
          <cell r="H29">
            <v>32</v>
          </cell>
          <cell r="I29">
            <v>45</v>
          </cell>
          <cell r="J29">
            <v>1562.21</v>
          </cell>
        </row>
        <row r="30">
          <cell r="A30" t="str">
            <v>SMMT</v>
          </cell>
          <cell r="B30" t="str">
            <v>Chargeable</v>
          </cell>
          <cell r="C30" t="str">
            <v>SMMT</v>
          </cell>
          <cell r="D30" t="str">
            <v>PERTH MARKET AUTHORITY</v>
          </cell>
          <cell r="H30">
            <v>2</v>
          </cell>
          <cell r="I30">
            <v>2</v>
          </cell>
          <cell r="J30">
            <v>4390.8999999999996</v>
          </cell>
        </row>
        <row r="31">
          <cell r="A31" t="str">
            <v>SMNT</v>
          </cell>
          <cell r="B31" t="str">
            <v>Chargeable</v>
          </cell>
          <cell r="C31" t="str">
            <v>SMNT</v>
          </cell>
          <cell r="D31" t="str">
            <v>GOLD CORPORATION</v>
          </cell>
          <cell r="E31">
            <v>14</v>
          </cell>
          <cell r="G31">
            <v>1</v>
          </cell>
          <cell r="H31">
            <v>24</v>
          </cell>
          <cell r="I31">
            <v>39</v>
          </cell>
          <cell r="J31">
            <v>1115.1500000000001</v>
          </cell>
        </row>
        <row r="32">
          <cell r="A32" t="str">
            <v>SMRD</v>
          </cell>
          <cell r="B32" t="str">
            <v>Chargeable</v>
          </cell>
          <cell r="C32" t="str">
            <v>SMRD</v>
          </cell>
          <cell r="D32" t="str">
            <v>MAIN ROADS WESTERN AUSTRALIA</v>
          </cell>
          <cell r="E32">
            <v>272</v>
          </cell>
          <cell r="F32">
            <v>108</v>
          </cell>
          <cell r="G32">
            <v>355</v>
          </cell>
          <cell r="H32">
            <v>604</v>
          </cell>
          <cell r="I32">
            <v>1339</v>
          </cell>
          <cell r="J32">
            <v>46370.55</v>
          </cell>
        </row>
        <row r="33">
          <cell r="A33" t="str">
            <v>SMRR</v>
          </cell>
          <cell r="B33" t="str">
            <v>Chargeable</v>
          </cell>
          <cell r="C33" t="str">
            <v>SMRD-SMRR</v>
          </cell>
          <cell r="D33" t="str">
            <v>MAIN ROADS WESTERN AUSTRALIA - ROADS</v>
          </cell>
          <cell r="E33">
            <v>1</v>
          </cell>
          <cell r="G33">
            <v>4</v>
          </cell>
          <cell r="H33">
            <v>103</v>
          </cell>
          <cell r="I33">
            <v>108</v>
          </cell>
          <cell r="J33">
            <v>5812.5</v>
          </cell>
        </row>
        <row r="34">
          <cell r="A34" t="str">
            <v>SMUS</v>
          </cell>
          <cell r="B34" t="str">
            <v>Chargeable</v>
          </cell>
          <cell r="C34" t="str">
            <v>SMUS</v>
          </cell>
          <cell r="D34" t="str">
            <v>THE WESTERN AUSTRALIAN MUSEUM</v>
          </cell>
          <cell r="E34">
            <v>1</v>
          </cell>
          <cell r="H34">
            <v>31</v>
          </cell>
          <cell r="I34">
            <v>32</v>
          </cell>
          <cell r="J34">
            <v>626.56999999999994</v>
          </cell>
        </row>
        <row r="35">
          <cell r="A35" t="str">
            <v>SNTT</v>
          </cell>
          <cell r="B35" t="str">
            <v>Chargeable</v>
          </cell>
          <cell r="C35" t="str">
            <v>SNTT</v>
          </cell>
          <cell r="D35" t="str">
            <v>THE NATIONAL TRUST OF AUSTRALIA (WA)</v>
          </cell>
          <cell r="E35">
            <v>33</v>
          </cell>
          <cell r="F35">
            <v>41</v>
          </cell>
          <cell r="G35">
            <v>14</v>
          </cell>
          <cell r="H35">
            <v>177</v>
          </cell>
          <cell r="I35">
            <v>265</v>
          </cell>
          <cell r="J35">
            <v>10585.339999999998</v>
          </cell>
        </row>
        <row r="36">
          <cell r="A36" t="str">
            <v>SPMB</v>
          </cell>
          <cell r="B36" t="str">
            <v>Chargeable</v>
          </cell>
          <cell r="C36" t="str">
            <v>SPMB</v>
          </cell>
          <cell r="D36" t="str">
            <v>W A POTATO MARKETING BOARD</v>
          </cell>
          <cell r="H36">
            <v>4</v>
          </cell>
          <cell r="I36">
            <v>4</v>
          </cell>
          <cell r="J36">
            <v>210.44</v>
          </cell>
        </row>
        <row r="37">
          <cell r="A37" t="str">
            <v>SPTT</v>
          </cell>
          <cell r="B37" t="str">
            <v>Chargeable</v>
          </cell>
          <cell r="C37" t="str">
            <v>SPTT</v>
          </cell>
          <cell r="D37" t="str">
            <v>PERTH THEATRE TRUST</v>
          </cell>
          <cell r="F37">
            <v>1</v>
          </cell>
          <cell r="H37">
            <v>4</v>
          </cell>
          <cell r="I37">
            <v>5</v>
          </cell>
          <cell r="J37">
            <v>357.35</v>
          </cell>
        </row>
        <row r="38">
          <cell r="A38" t="str">
            <v>SRIA</v>
          </cell>
          <cell r="B38" t="str">
            <v>Chargeable</v>
          </cell>
          <cell r="C38" t="str">
            <v>SRIA</v>
          </cell>
          <cell r="D38" t="str">
            <v>ROTTNEST ISLAND AUTHORITY</v>
          </cell>
          <cell r="H38">
            <v>474</v>
          </cell>
          <cell r="I38">
            <v>474</v>
          </cell>
          <cell r="J38">
            <v>6724.6399999999994</v>
          </cell>
        </row>
        <row r="39">
          <cell r="A39" t="str">
            <v>SRLY</v>
          </cell>
          <cell r="B39" t="str">
            <v>Chargeable</v>
          </cell>
          <cell r="C39" t="str">
            <v>SRLY</v>
          </cell>
          <cell r="D39" t="str">
            <v>PUBLIC TRANSPORT AUTHORITY OF WESTERN AUSTRALIA</v>
          </cell>
          <cell r="E39">
            <v>1358</v>
          </cell>
          <cell r="F39">
            <v>6</v>
          </cell>
          <cell r="G39">
            <v>220</v>
          </cell>
          <cell r="H39">
            <v>1277</v>
          </cell>
          <cell r="I39">
            <v>2861</v>
          </cell>
          <cell r="J39">
            <v>11625</v>
          </cell>
        </row>
        <row r="40">
          <cell r="A40" t="str">
            <v>SRIC</v>
          </cell>
          <cell r="B40" t="str">
            <v>Chargeable</v>
          </cell>
          <cell r="C40" t="str">
            <v>SRLY-SRIC</v>
          </cell>
          <cell r="D40" t="str">
            <v>PUBLIC TRANSPORT AUTHORITY OF WESTERN AUSTRALIA - Rail</v>
          </cell>
          <cell r="E40">
            <v>373</v>
          </cell>
          <cell r="F40">
            <v>2</v>
          </cell>
          <cell r="G40">
            <v>310</v>
          </cell>
          <cell r="H40">
            <v>832</v>
          </cell>
          <cell r="I40">
            <v>1517</v>
          </cell>
          <cell r="J40">
            <v>8137.5</v>
          </cell>
        </row>
        <row r="41">
          <cell r="A41" t="str">
            <v>SSCT</v>
          </cell>
          <cell r="B41" t="str">
            <v>Chargeable</v>
          </cell>
          <cell r="C41" t="str">
            <v>SSCT</v>
          </cell>
          <cell r="D41" t="str">
            <v>WESTERN AUSTRALIAN SPORTS CENTRE TRUST</v>
          </cell>
          <cell r="E41">
            <v>3</v>
          </cell>
          <cell r="H41">
            <v>56</v>
          </cell>
          <cell r="I41">
            <v>59</v>
          </cell>
          <cell r="J41">
            <v>1056.8899999999999</v>
          </cell>
        </row>
        <row r="42">
          <cell r="A42" t="str">
            <v>SSHC</v>
          </cell>
          <cell r="B42" t="str">
            <v>Chargeable</v>
          </cell>
          <cell r="C42" t="str">
            <v>SSHC</v>
          </cell>
          <cell r="D42" t="str">
            <v>DEPARTMENT OF HOUSING (SSHC)</v>
          </cell>
          <cell r="E42">
            <v>2597</v>
          </cell>
          <cell r="F42">
            <v>7697</v>
          </cell>
          <cell r="G42">
            <v>741</v>
          </cell>
          <cell r="H42">
            <v>16864</v>
          </cell>
          <cell r="I42">
            <v>27899</v>
          </cell>
          <cell r="J42">
            <v>442545.64</v>
          </cell>
        </row>
        <row r="43">
          <cell r="A43" t="str">
            <v>CAHH</v>
          </cell>
          <cell r="B43" t="str">
            <v>Chargeable</v>
          </cell>
          <cell r="C43" t="str">
            <v>SSHC-CAHH</v>
          </cell>
          <cell r="D43" t="str">
            <v>DEPARTMENT OF HOUSING (Community Housing Group)</v>
          </cell>
          <cell r="E43">
            <v>61</v>
          </cell>
          <cell r="F43">
            <v>22</v>
          </cell>
          <cell r="H43">
            <v>80</v>
          </cell>
          <cell r="I43">
            <v>163</v>
          </cell>
        </row>
        <row r="44">
          <cell r="A44" t="str">
            <v>CBHL</v>
          </cell>
          <cell r="B44" t="str">
            <v>Chargeable</v>
          </cell>
          <cell r="C44" t="str">
            <v>SSHC-CBHL</v>
          </cell>
          <cell r="D44" t="str">
            <v>DEPARTMENT OF HOUSING (Community Housing Group)</v>
          </cell>
          <cell r="E44">
            <v>3</v>
          </cell>
          <cell r="H44">
            <v>4</v>
          </cell>
          <cell r="I44">
            <v>7</v>
          </cell>
        </row>
        <row r="45">
          <cell r="A45" t="str">
            <v>CCHH</v>
          </cell>
          <cell r="B45" t="str">
            <v>Chargeable</v>
          </cell>
          <cell r="C45" t="str">
            <v>SSHC-CCHH</v>
          </cell>
          <cell r="D45" t="str">
            <v>DEPARTMENT OF HOUSING (Community Housing Group)</v>
          </cell>
          <cell r="H45">
            <v>1</v>
          </cell>
          <cell r="I45">
            <v>1</v>
          </cell>
        </row>
        <row r="46">
          <cell r="A46" t="str">
            <v>CCHL</v>
          </cell>
          <cell r="B46" t="str">
            <v>Chargeable</v>
          </cell>
          <cell r="C46" t="str">
            <v>SSHC-CCHL</v>
          </cell>
          <cell r="D46" t="str">
            <v>DEPARTMENT OF HOUSING (Community Housing Group)</v>
          </cell>
          <cell r="E46">
            <v>1</v>
          </cell>
          <cell r="H46">
            <v>5</v>
          </cell>
          <cell r="I46">
            <v>6</v>
          </cell>
        </row>
        <row r="47">
          <cell r="A47" t="str">
            <v>CFHH</v>
          </cell>
          <cell r="B47" t="str">
            <v>Chargeable</v>
          </cell>
          <cell r="C47" t="str">
            <v>SSHC-CFHH</v>
          </cell>
          <cell r="D47" t="str">
            <v>DEPARTMENT OF HOUSING (Community Housing Group)</v>
          </cell>
          <cell r="E47">
            <v>43</v>
          </cell>
          <cell r="F47">
            <v>13</v>
          </cell>
          <cell r="H47">
            <v>90</v>
          </cell>
          <cell r="I47">
            <v>146</v>
          </cell>
        </row>
        <row r="48">
          <cell r="A48" t="str">
            <v>CGSC</v>
          </cell>
          <cell r="B48" t="str">
            <v>Chargeable</v>
          </cell>
          <cell r="C48" t="str">
            <v>SSHC-CGSC</v>
          </cell>
          <cell r="D48" t="str">
            <v>DEPARTMENT OF HOUSING (Community Housing Group)</v>
          </cell>
          <cell r="E48">
            <v>1</v>
          </cell>
          <cell r="F48">
            <v>39</v>
          </cell>
          <cell r="I48">
            <v>40</v>
          </cell>
        </row>
        <row r="49">
          <cell r="A49" t="str">
            <v>CSCL</v>
          </cell>
          <cell r="B49" t="str">
            <v>Chargeable</v>
          </cell>
          <cell r="C49" t="str">
            <v>SSHC-CSCL</v>
          </cell>
          <cell r="D49" t="str">
            <v>DEPARTMENT OF HOUSING (Community Housing Group)</v>
          </cell>
          <cell r="E49">
            <v>3</v>
          </cell>
          <cell r="F49">
            <v>25</v>
          </cell>
          <cell r="H49">
            <v>5</v>
          </cell>
          <cell r="I49">
            <v>33</v>
          </cell>
        </row>
        <row r="50">
          <cell r="A50" t="str">
            <v>CSLH</v>
          </cell>
          <cell r="B50" t="str">
            <v>Chargeable</v>
          </cell>
          <cell r="C50" t="str">
            <v>SSHC-CSLH</v>
          </cell>
          <cell r="D50" t="str">
            <v>DEPARTMENT OF HOUSING (Community Housing Group)</v>
          </cell>
          <cell r="E50">
            <v>86</v>
          </cell>
          <cell r="H50">
            <v>47</v>
          </cell>
          <cell r="I50">
            <v>133</v>
          </cell>
        </row>
        <row r="51">
          <cell r="A51" t="str">
            <v>SSHG</v>
          </cell>
          <cell r="B51" t="str">
            <v>Chargeable</v>
          </cell>
          <cell r="C51" t="str">
            <v>SSHC-SSHG</v>
          </cell>
          <cell r="D51" t="str">
            <v>DEPARTMENT OF HOUSING (SSHG)</v>
          </cell>
          <cell r="E51">
            <v>27</v>
          </cell>
          <cell r="F51">
            <v>394</v>
          </cell>
          <cell r="G51">
            <v>27</v>
          </cell>
          <cell r="H51">
            <v>1617</v>
          </cell>
          <cell r="I51">
            <v>2065</v>
          </cell>
        </row>
        <row r="52">
          <cell r="A52" t="str">
            <v>SSPC</v>
          </cell>
          <cell r="B52" t="str">
            <v>Chargeable</v>
          </cell>
          <cell r="C52" t="str">
            <v>SSPC</v>
          </cell>
          <cell r="D52" t="str">
            <v>W A PLANNING COMMISSION</v>
          </cell>
          <cell r="E52">
            <v>134</v>
          </cell>
          <cell r="F52">
            <v>4</v>
          </cell>
          <cell r="G52">
            <v>28</v>
          </cell>
          <cell r="H52">
            <v>2281</v>
          </cell>
          <cell r="I52">
            <v>2447</v>
          </cell>
          <cell r="J52">
            <v>37195.919999999998</v>
          </cell>
        </row>
        <row r="53">
          <cell r="A53" t="str">
            <v>SSRT</v>
          </cell>
          <cell r="B53" t="str">
            <v>Chargeable</v>
          </cell>
          <cell r="C53" t="str">
            <v>SSRT</v>
          </cell>
          <cell r="D53" t="str">
            <v>SWAN RIVER TRUST</v>
          </cell>
          <cell r="E53">
            <v>5</v>
          </cell>
          <cell r="G53">
            <v>16</v>
          </cell>
          <cell r="H53">
            <v>10</v>
          </cell>
          <cell r="I53">
            <v>31</v>
          </cell>
          <cell r="J53">
            <v>1155.47</v>
          </cell>
        </row>
        <row r="54">
          <cell r="A54" t="str">
            <v>SSWD</v>
          </cell>
          <cell r="B54" t="str">
            <v>Chargeable</v>
          </cell>
          <cell r="C54" t="str">
            <v>SSWD</v>
          </cell>
          <cell r="D54" t="str">
            <v>SOUTH WEST DEVELOPMENT COMMISSION</v>
          </cell>
          <cell r="E54">
            <v>2</v>
          </cell>
          <cell r="H54">
            <v>20</v>
          </cell>
          <cell r="I54">
            <v>22</v>
          </cell>
          <cell r="J54">
            <v>516.02</v>
          </cell>
        </row>
        <row r="55">
          <cell r="A55" t="str">
            <v>STAB</v>
          </cell>
          <cell r="B55" t="str">
            <v>Chargeable</v>
          </cell>
          <cell r="C55" t="str">
            <v>STAB</v>
          </cell>
          <cell r="D55" t="str">
            <v>RACING &amp; WAGERING WESTERN AUSTRALIA</v>
          </cell>
          <cell r="F55">
            <v>26</v>
          </cell>
          <cell r="H55">
            <v>21</v>
          </cell>
          <cell r="I55">
            <v>47</v>
          </cell>
          <cell r="J55">
            <v>4265.72</v>
          </cell>
        </row>
        <row r="56">
          <cell r="A56" t="str">
            <v>STFE</v>
          </cell>
          <cell r="B56" t="str">
            <v>Chargeable</v>
          </cell>
          <cell r="C56" t="str">
            <v>STFE</v>
          </cell>
          <cell r="D56" t="str">
            <v>DEPARTMENT OF TRAINING &amp; WORKFORCE DEVELOPMENT</v>
          </cell>
          <cell r="E56">
            <v>2</v>
          </cell>
          <cell r="F56">
            <v>55</v>
          </cell>
          <cell r="G56">
            <v>15</v>
          </cell>
          <cell r="H56">
            <v>482</v>
          </cell>
          <cell r="I56">
            <v>554</v>
          </cell>
          <cell r="J56">
            <v>15610.939999999999</v>
          </cell>
        </row>
        <row r="57">
          <cell r="A57" t="str">
            <v>STPT</v>
          </cell>
          <cell r="B57" t="str">
            <v>Chargeable</v>
          </cell>
          <cell r="C57" t="str">
            <v>STPT</v>
          </cell>
          <cell r="D57" t="str">
            <v>DEPARTMENT OF TRANSPORT (STPT)</v>
          </cell>
          <cell r="E57">
            <v>19</v>
          </cell>
          <cell r="F57">
            <v>3</v>
          </cell>
          <cell r="G57">
            <v>9</v>
          </cell>
          <cell r="H57">
            <v>53</v>
          </cell>
          <cell r="I57">
            <v>84</v>
          </cell>
          <cell r="J57">
            <v>2493.5299999999997</v>
          </cell>
        </row>
        <row r="58">
          <cell r="A58" t="str">
            <v>SWAS</v>
          </cell>
          <cell r="B58" t="str">
            <v>Chargeable</v>
          </cell>
          <cell r="C58" t="str">
            <v>SWAS</v>
          </cell>
          <cell r="D58" t="str">
            <v>WORKCOVER WA AUTHORITY</v>
          </cell>
          <cell r="H58">
            <v>1</v>
          </cell>
          <cell r="I58">
            <v>1</v>
          </cell>
          <cell r="J58">
            <v>168.86</v>
          </cell>
        </row>
        <row r="59">
          <cell r="A59" t="str">
            <v>SWWC</v>
          </cell>
          <cell r="B59" t="str">
            <v>Chargeable</v>
          </cell>
          <cell r="C59" t="str">
            <v>SWWC</v>
          </cell>
          <cell r="D59" t="str">
            <v>DEPARTMENT OF WATER</v>
          </cell>
          <cell r="E59">
            <v>433</v>
          </cell>
          <cell r="F59">
            <v>4</v>
          </cell>
          <cell r="G59">
            <v>76</v>
          </cell>
          <cell r="H59">
            <v>445</v>
          </cell>
          <cell r="I59">
            <v>958</v>
          </cell>
          <cell r="J59">
            <v>21955.329999999998</v>
          </cell>
        </row>
        <row r="60">
          <cell r="A60" t="str">
            <v>SYSR</v>
          </cell>
          <cell r="B60" t="str">
            <v>Chargeable</v>
          </cell>
          <cell r="C60" t="str">
            <v>SYSR</v>
          </cell>
          <cell r="D60" t="str">
            <v>DEPARTMENT OF SPORT AND RECREATION</v>
          </cell>
          <cell r="F60">
            <v>1</v>
          </cell>
          <cell r="H60">
            <v>107</v>
          </cell>
          <cell r="I60">
            <v>108</v>
          </cell>
          <cell r="J60">
            <v>1784.93</v>
          </cell>
        </row>
        <row r="61">
          <cell r="A61" t="str">
            <v>SZOO</v>
          </cell>
          <cell r="B61" t="str">
            <v>Chargeable</v>
          </cell>
          <cell r="C61" t="str">
            <v>SZOO</v>
          </cell>
          <cell r="D61" t="str">
            <v>ZOOLOGICAL PARKS AUTHORITY</v>
          </cell>
          <cell r="E61">
            <v>1</v>
          </cell>
          <cell r="H61">
            <v>119</v>
          </cell>
          <cell r="I61">
            <v>120</v>
          </cell>
          <cell r="J61">
            <v>1846.25</v>
          </cell>
        </row>
        <row r="62">
          <cell r="A62" t="str">
            <v>SILD</v>
          </cell>
          <cell r="B62" t="str">
            <v>Chargeable</v>
          </cell>
          <cell r="C62" t="str">
            <v>SILD</v>
          </cell>
          <cell r="D62" t="str">
            <v>Landcorp consult</v>
          </cell>
          <cell r="J62">
            <v>41619</v>
          </cell>
        </row>
        <row r="63">
          <cell r="A63" t="str">
            <v>SENC</v>
          </cell>
          <cell r="B63" t="str">
            <v>Chargeable</v>
          </cell>
          <cell r="C63" t="str">
            <v>SENC</v>
          </cell>
          <cell r="D63" t="str">
            <v>Western Power Consult</v>
          </cell>
          <cell r="J63">
            <v>30275</v>
          </cell>
        </row>
        <row r="64">
          <cell r="A64" t="str">
            <v>SAGD</v>
          </cell>
          <cell r="B64" t="str">
            <v>Non chargeable</v>
          </cell>
          <cell r="C64" t="str">
            <v>SAGD</v>
          </cell>
          <cell r="D64" t="str">
            <v>DEPARTMENT OF AGRICULTURE AND FOOD</v>
          </cell>
          <cell r="E64">
            <v>30</v>
          </cell>
          <cell r="F64">
            <v>15</v>
          </cell>
          <cell r="G64">
            <v>5</v>
          </cell>
          <cell r="H64">
            <v>675</v>
          </cell>
          <cell r="I64">
            <v>725</v>
          </cell>
          <cell r="J64">
            <v>13175.3</v>
          </cell>
        </row>
        <row r="65">
          <cell r="A65" t="str">
            <v>SAPB</v>
          </cell>
          <cell r="B65" t="str">
            <v>Non chargeable</v>
          </cell>
          <cell r="C65" t="str">
            <v>SAPB</v>
          </cell>
          <cell r="D65" t="str">
            <v>AGRICULTURE PROTECTION BOARD OF W A</v>
          </cell>
          <cell r="E65">
            <v>1</v>
          </cell>
          <cell r="F65">
            <v>1</v>
          </cell>
          <cell r="H65">
            <v>29</v>
          </cell>
          <cell r="I65">
            <v>31</v>
          </cell>
          <cell r="J65">
            <v>745.76</v>
          </cell>
        </row>
        <row r="66">
          <cell r="A66" t="str">
            <v>SATG</v>
          </cell>
          <cell r="B66" t="str">
            <v>Non chargeable</v>
          </cell>
          <cell r="C66" t="str">
            <v>SATG</v>
          </cell>
          <cell r="D66" t="str">
            <v>DEPARTMENT OF THE ATTORNEY GENERAL</v>
          </cell>
          <cell r="E66">
            <v>2</v>
          </cell>
          <cell r="F66">
            <v>7</v>
          </cell>
          <cell r="G66">
            <v>1</v>
          </cell>
          <cell r="H66">
            <v>35</v>
          </cell>
          <cell r="I66">
            <v>45</v>
          </cell>
          <cell r="J66">
            <v>1793.0599999999997</v>
          </cell>
        </row>
        <row r="67">
          <cell r="A67" t="str">
            <v>SCEP</v>
          </cell>
          <cell r="B67" t="str">
            <v>Non chargeable</v>
          </cell>
          <cell r="C67" t="str">
            <v>SCEP</v>
          </cell>
          <cell r="D67" t="str">
            <v>DEPARTMENT OF COMMERCE</v>
          </cell>
          <cell r="F67">
            <v>1</v>
          </cell>
          <cell r="G67">
            <v>2</v>
          </cell>
          <cell r="H67">
            <v>22</v>
          </cell>
          <cell r="I67">
            <v>25</v>
          </cell>
          <cell r="J67">
            <v>688.36999999999989</v>
          </cell>
        </row>
        <row r="68">
          <cell r="A68" t="str">
            <v>SCOR</v>
          </cell>
          <cell r="B68" t="str">
            <v>Non chargeable</v>
          </cell>
          <cell r="C68" t="str">
            <v>SCOR</v>
          </cell>
          <cell r="D68" t="str">
            <v>DEPARTMENT OF CORRECTIVE SERVICES</v>
          </cell>
          <cell r="E68">
            <v>7</v>
          </cell>
          <cell r="F68">
            <v>1</v>
          </cell>
          <cell r="G68">
            <v>1</v>
          </cell>
          <cell r="H68">
            <v>65</v>
          </cell>
          <cell r="I68">
            <v>74</v>
          </cell>
          <cell r="J68">
            <v>1536.9499999999998</v>
          </cell>
        </row>
        <row r="69">
          <cell r="A69" t="str">
            <v>SCWD</v>
          </cell>
          <cell r="B69" t="str">
            <v>Non chargeable</v>
          </cell>
          <cell r="C69" t="str">
            <v>SCWD</v>
          </cell>
          <cell r="D69" t="str">
            <v>DEPARTMENT FOR COMMUNITIES</v>
          </cell>
          <cell r="E69">
            <v>2</v>
          </cell>
          <cell r="F69">
            <v>1</v>
          </cell>
          <cell r="H69">
            <v>36</v>
          </cell>
          <cell r="I69">
            <v>39</v>
          </cell>
          <cell r="J69">
            <v>884.68999999999994</v>
          </cell>
        </row>
        <row r="70">
          <cell r="A70" t="str">
            <v>SDBN</v>
          </cell>
          <cell r="B70" t="str">
            <v>Non chargeable</v>
          </cell>
          <cell r="C70" t="str">
            <v>SDBN</v>
          </cell>
          <cell r="D70" t="str">
            <v>DEPARTMENT OF REGIONAL DEVELOPMENT &amp; LANDS (DBNGP)</v>
          </cell>
          <cell r="E70">
            <v>55</v>
          </cell>
          <cell r="F70">
            <v>1</v>
          </cell>
          <cell r="G70">
            <v>4</v>
          </cell>
          <cell r="H70">
            <v>8</v>
          </cell>
          <cell r="I70">
            <v>68</v>
          </cell>
          <cell r="J70">
            <v>2880.9199999999996</v>
          </cell>
        </row>
        <row r="71">
          <cell r="A71" t="str">
            <v>SDCP</v>
          </cell>
          <cell r="B71" t="str">
            <v>Non chargeable</v>
          </cell>
          <cell r="C71" t="str">
            <v>SDCP</v>
          </cell>
          <cell r="D71" t="str">
            <v>DEPARTMENT OF CHILD PROTECTION</v>
          </cell>
          <cell r="E71">
            <v>4</v>
          </cell>
          <cell r="F71">
            <v>13</v>
          </cell>
          <cell r="H71">
            <v>161</v>
          </cell>
          <cell r="I71">
            <v>178</v>
          </cell>
          <cell r="J71">
            <v>4463.93</v>
          </cell>
        </row>
        <row r="72">
          <cell r="A72" t="str">
            <v>SDLI</v>
          </cell>
          <cell r="B72" t="str">
            <v>Non chargeable</v>
          </cell>
          <cell r="C72" t="str">
            <v>SDLI</v>
          </cell>
          <cell r="D72" t="str">
            <v>LANDGATE - WA LAND INFORMATION AUTHORITY</v>
          </cell>
          <cell r="E72">
            <v>29</v>
          </cell>
          <cell r="G72">
            <v>28</v>
          </cell>
          <cell r="H72">
            <v>379</v>
          </cell>
          <cell r="I72">
            <v>436</v>
          </cell>
          <cell r="J72">
            <v>7764.8899999999994</v>
          </cell>
        </row>
        <row r="73">
          <cell r="A73" t="str">
            <v>SDPP</v>
          </cell>
          <cell r="B73" t="str">
            <v>Non chargeable</v>
          </cell>
          <cell r="C73" t="str">
            <v>SDPP</v>
          </cell>
          <cell r="D73" t="str">
            <v>DEPARTMENT OF PUBLIC PROSECUTION</v>
          </cell>
          <cell r="E73">
            <v>18</v>
          </cell>
          <cell r="F73">
            <v>11</v>
          </cell>
          <cell r="G73">
            <v>2</v>
          </cell>
          <cell r="H73">
            <v>2</v>
          </cell>
          <cell r="I73">
            <v>33</v>
          </cell>
          <cell r="J73">
            <v>2634.6499999999996</v>
          </cell>
        </row>
        <row r="74">
          <cell r="A74" t="str">
            <v>SEDD</v>
          </cell>
          <cell r="B74" t="str">
            <v>Non chargeable</v>
          </cell>
          <cell r="C74" t="str">
            <v>SEDD</v>
          </cell>
          <cell r="D74" t="str">
            <v>DEPARTMENT OF EDUCATION</v>
          </cell>
          <cell r="E74">
            <v>79</v>
          </cell>
          <cell r="F74">
            <v>24</v>
          </cell>
          <cell r="G74">
            <v>19</v>
          </cell>
          <cell r="H74">
            <v>913</v>
          </cell>
          <cell r="I74">
            <v>1035</v>
          </cell>
          <cell r="J74">
            <v>20420.54</v>
          </cell>
        </row>
        <row r="75">
          <cell r="A75" t="str">
            <v>SFSH</v>
          </cell>
          <cell r="B75" t="str">
            <v>Non chargeable</v>
          </cell>
          <cell r="C75" t="str">
            <v>SFSH</v>
          </cell>
          <cell r="D75" t="str">
            <v>DEPARTMENT OF FISHERIES</v>
          </cell>
          <cell r="E75">
            <v>5</v>
          </cell>
          <cell r="F75">
            <v>2</v>
          </cell>
          <cell r="G75">
            <v>1</v>
          </cell>
          <cell r="H75">
            <v>19</v>
          </cell>
          <cell r="I75">
            <v>27</v>
          </cell>
          <cell r="J75">
            <v>962.48</v>
          </cell>
        </row>
        <row r="76">
          <cell r="A76" t="str">
            <v>SGDR</v>
          </cell>
          <cell r="B76" t="str">
            <v>Non chargeable</v>
          </cell>
          <cell r="C76" t="str">
            <v>SGDR</v>
          </cell>
          <cell r="D76" t="str">
            <v>GOVERNOR'S ESTABLISHMENT</v>
          </cell>
          <cell r="H76">
            <v>7</v>
          </cell>
          <cell r="I76">
            <v>7</v>
          </cell>
          <cell r="J76">
            <v>252.01999999999998</v>
          </cell>
        </row>
        <row r="77">
          <cell r="A77" t="str">
            <v>SHDD</v>
          </cell>
          <cell r="B77" t="str">
            <v>Non chargeable</v>
          </cell>
          <cell r="C77" t="str">
            <v>SHDD</v>
          </cell>
          <cell r="D77" t="str">
            <v>DEPARTMENT OF HEALTH</v>
          </cell>
          <cell r="E77">
            <v>25</v>
          </cell>
          <cell r="F77">
            <v>228</v>
          </cell>
          <cell r="G77">
            <v>19</v>
          </cell>
          <cell r="H77">
            <v>1590</v>
          </cell>
          <cell r="I77">
            <v>1862</v>
          </cell>
          <cell r="J77">
            <v>57510.259999999995</v>
          </cell>
        </row>
        <row r="78">
          <cell r="A78" t="str">
            <v>SJHP</v>
          </cell>
          <cell r="B78" t="str">
            <v>Non chargeable</v>
          </cell>
          <cell r="C78" t="str">
            <v>SJHP</v>
          </cell>
          <cell r="D78" t="str">
            <v>PARLIAMENTARY SERVICES DEPARTMENT</v>
          </cell>
          <cell r="H78">
            <v>2</v>
          </cell>
          <cell r="I78">
            <v>2</v>
          </cell>
          <cell r="J78">
            <v>182.72</v>
          </cell>
        </row>
        <row r="79">
          <cell r="A79" t="str">
            <v>SLLP</v>
          </cell>
          <cell r="B79" t="str">
            <v>Non chargeable</v>
          </cell>
          <cell r="C79" t="str">
            <v>SLLP</v>
          </cell>
          <cell r="D79" t="str">
            <v>MINISTER FOR WORKS (DPI)</v>
          </cell>
          <cell r="E79">
            <v>8</v>
          </cell>
          <cell r="F79">
            <v>1</v>
          </cell>
          <cell r="G79">
            <v>3</v>
          </cell>
          <cell r="H79">
            <v>24</v>
          </cell>
          <cell r="I79">
            <v>36</v>
          </cell>
          <cell r="J79">
            <v>1092.1399999999999</v>
          </cell>
        </row>
        <row r="80">
          <cell r="A80" t="str">
            <v>SLSD</v>
          </cell>
          <cell r="B80" t="str">
            <v>Non chargeable</v>
          </cell>
          <cell r="C80" t="str">
            <v>SLSD</v>
          </cell>
          <cell r="D80" t="str">
            <v>DEPARTMENT OF LANDS (SLSD)</v>
          </cell>
          <cell r="E80">
            <v>19671</v>
          </cell>
          <cell r="F80">
            <v>67</v>
          </cell>
          <cell r="G80">
            <v>9780</v>
          </cell>
          <cell r="H80">
            <v>44041</v>
          </cell>
          <cell r="I80">
            <v>73559</v>
          </cell>
          <cell r="J80">
            <v>1165685.78</v>
          </cell>
        </row>
        <row r="81">
          <cell r="A81" t="str">
            <v>SLSL</v>
          </cell>
          <cell r="B81" t="str">
            <v>Non chargeable</v>
          </cell>
          <cell r="C81" t="str">
            <v>SLSL</v>
          </cell>
          <cell r="D81" t="str">
            <v>LAND SURVEYORS LICENSING BOARD</v>
          </cell>
          <cell r="H81">
            <v>1</v>
          </cell>
          <cell r="I81">
            <v>1</v>
          </cell>
          <cell r="J81">
            <v>168.86</v>
          </cell>
        </row>
        <row r="82">
          <cell r="A82" t="str">
            <v>SNPN</v>
          </cell>
          <cell r="B82" t="str">
            <v>Non chargeable</v>
          </cell>
          <cell r="C82" t="str">
            <v>SNPN</v>
          </cell>
          <cell r="D82" t="str">
            <v>DEPARTMENT OF LANDS (SNPN)</v>
          </cell>
          <cell r="E82">
            <v>5</v>
          </cell>
          <cell r="H82">
            <v>2</v>
          </cell>
          <cell r="I82">
            <v>7</v>
          </cell>
          <cell r="J82">
            <v>392.27</v>
          </cell>
        </row>
        <row r="83">
          <cell r="A83" t="str">
            <v>SPAW</v>
          </cell>
          <cell r="B83" t="str">
            <v>Non chargeable</v>
          </cell>
          <cell r="C83" t="str">
            <v>SPAW</v>
          </cell>
          <cell r="D83" t="str">
            <v>DEPARTMENT OF LANDS (SPAW)</v>
          </cell>
          <cell r="E83">
            <v>379</v>
          </cell>
          <cell r="G83">
            <v>1041</v>
          </cell>
          <cell r="H83">
            <v>6541</v>
          </cell>
          <cell r="I83">
            <v>7961</v>
          </cell>
          <cell r="J83">
            <v>143711.44</v>
          </cell>
        </row>
        <row r="84">
          <cell r="A84" t="str">
            <v>SPLV</v>
          </cell>
          <cell r="B84" t="str">
            <v>Non chargeable</v>
          </cell>
          <cell r="C84" t="str">
            <v>SPLV</v>
          </cell>
          <cell r="D84" t="str">
            <v>DEPARTMENT OF LANDS (SPLV)</v>
          </cell>
          <cell r="E84">
            <v>189</v>
          </cell>
          <cell r="G84">
            <v>87</v>
          </cell>
          <cell r="H84">
            <v>210</v>
          </cell>
          <cell r="I84">
            <v>486</v>
          </cell>
          <cell r="J84">
            <v>11827.1</v>
          </cell>
        </row>
        <row r="85">
          <cell r="A85" t="str">
            <v>SPOL</v>
          </cell>
          <cell r="B85" t="str">
            <v>Non chargeable</v>
          </cell>
          <cell r="C85" t="str">
            <v>SPOL</v>
          </cell>
          <cell r="D85" t="str">
            <v>POLICE SERVICE</v>
          </cell>
          <cell r="E85">
            <v>3</v>
          </cell>
          <cell r="F85">
            <v>61</v>
          </cell>
          <cell r="G85">
            <v>7</v>
          </cell>
          <cell r="H85">
            <v>362</v>
          </cell>
          <cell r="I85">
            <v>433</v>
          </cell>
          <cell r="J85">
            <v>14544.949999999999</v>
          </cell>
        </row>
        <row r="86">
          <cell r="A86" t="str">
            <v>SPSE</v>
          </cell>
          <cell r="B86" t="str">
            <v>Non chargeable</v>
          </cell>
          <cell r="C86" t="str">
            <v>SPSE</v>
          </cell>
          <cell r="D86" t="str">
            <v>DEPARTMENT OF EDUCATION SERVICES</v>
          </cell>
          <cell r="F86">
            <v>1</v>
          </cell>
          <cell r="G86">
            <v>2</v>
          </cell>
          <cell r="I86">
            <v>3</v>
          </cell>
          <cell r="J86">
            <v>383.45</v>
          </cell>
        </row>
        <row r="87">
          <cell r="A87" t="str">
            <v>SBPO</v>
          </cell>
          <cell r="B87" t="str">
            <v>Don’t Want</v>
          </cell>
          <cell r="C87" t="str">
            <v>SBPO</v>
          </cell>
          <cell r="D87" t="str">
            <v>BROOME PORT AUTHORITY</v>
          </cell>
          <cell r="F87">
            <v>1</v>
          </cell>
          <cell r="H87">
            <v>2</v>
          </cell>
          <cell r="I87">
            <v>3</v>
          </cell>
          <cell r="J87">
            <v>329.63</v>
          </cell>
        </row>
        <row r="88">
          <cell r="A88" t="str">
            <v>SBUS</v>
          </cell>
          <cell r="B88" t="str">
            <v>Don’t Want</v>
          </cell>
          <cell r="C88" t="str">
            <v>SBUS</v>
          </cell>
          <cell r="D88" t="str">
            <v>BUSSELTON WATER BOARD</v>
          </cell>
          <cell r="E88">
            <v>8</v>
          </cell>
          <cell r="H88">
            <v>9</v>
          </cell>
          <cell r="I88">
            <v>17</v>
          </cell>
          <cell r="J88">
            <v>615.02</v>
          </cell>
        </row>
        <row r="89">
          <cell r="A89" t="str">
            <v>SBWB</v>
          </cell>
          <cell r="B89" t="str">
            <v>Don’t Want</v>
          </cell>
          <cell r="C89" t="str">
            <v>SBWB</v>
          </cell>
          <cell r="D89" t="str">
            <v>BUNBURY WATER BOARD</v>
          </cell>
          <cell r="E89">
            <v>3</v>
          </cell>
          <cell r="H89">
            <v>13</v>
          </cell>
          <cell r="I89">
            <v>16</v>
          </cell>
          <cell r="J89">
            <v>460.90999999999997</v>
          </cell>
        </row>
        <row r="90">
          <cell r="A90" t="str">
            <v>SCAE</v>
          </cell>
          <cell r="B90" t="str">
            <v>Don’t Want</v>
          </cell>
          <cell r="C90" t="str">
            <v>SCAE</v>
          </cell>
          <cell r="D90" t="str">
            <v>EDITH COWAN UNIVERSITY</v>
          </cell>
          <cell r="E90">
            <v>3</v>
          </cell>
          <cell r="H90">
            <v>10</v>
          </cell>
          <cell r="I90">
            <v>13</v>
          </cell>
          <cell r="J90">
            <v>419.33</v>
          </cell>
        </row>
        <row r="91">
          <cell r="A91" t="str">
            <v>SDPA</v>
          </cell>
          <cell r="B91" t="str">
            <v>Don’t Want</v>
          </cell>
          <cell r="C91" t="str">
            <v>SDPA</v>
          </cell>
          <cell r="D91" t="str">
            <v>DAMPIER PORT AUTHORITY</v>
          </cell>
          <cell r="E91">
            <v>4</v>
          </cell>
          <cell r="F91">
            <v>2</v>
          </cell>
          <cell r="G91">
            <v>1</v>
          </cell>
          <cell r="H91">
            <v>12</v>
          </cell>
          <cell r="I91">
            <v>19</v>
          </cell>
          <cell r="J91">
            <v>823.55</v>
          </cell>
        </row>
        <row r="92">
          <cell r="A92" t="str">
            <v>SEGC</v>
          </cell>
          <cell r="B92" t="str">
            <v>Don’t Want</v>
          </cell>
          <cell r="C92" t="str">
            <v>SEGC</v>
          </cell>
          <cell r="D92" t="str">
            <v>VERVE ENERGY (ELECTRICITY GENERATION CORPORATION)</v>
          </cell>
          <cell r="E92">
            <v>6</v>
          </cell>
          <cell r="F92">
            <v>1</v>
          </cell>
          <cell r="G92">
            <v>2</v>
          </cell>
          <cell r="H92">
            <v>11</v>
          </cell>
          <cell r="I92">
            <v>20</v>
          </cell>
          <cell r="J92">
            <v>787.37</v>
          </cell>
        </row>
        <row r="93">
          <cell r="A93" t="str">
            <v>SICO</v>
          </cell>
          <cell r="B93" t="str">
            <v>Don’t Want</v>
          </cell>
          <cell r="C93" t="str">
            <v>SICO</v>
          </cell>
          <cell r="D93" t="str">
            <v>INSURANCE COMMISSION OF WA</v>
          </cell>
          <cell r="G93">
            <v>1</v>
          </cell>
          <cell r="H93">
            <v>5</v>
          </cell>
          <cell r="I93">
            <v>6</v>
          </cell>
          <cell r="J93">
            <v>265.07</v>
          </cell>
        </row>
        <row r="94">
          <cell r="A94" t="str">
            <v>SILD</v>
          </cell>
          <cell r="B94" t="str">
            <v>Don’t Want</v>
          </cell>
          <cell r="C94" t="str">
            <v>SILD</v>
          </cell>
          <cell r="D94" t="str">
            <v>LANDCORP - W A LAND AUTHORITY</v>
          </cell>
          <cell r="E94">
            <v>423</v>
          </cell>
          <cell r="F94">
            <v>21</v>
          </cell>
          <cell r="G94">
            <v>886</v>
          </cell>
          <cell r="H94">
            <v>579</v>
          </cell>
          <cell r="I94">
            <v>1909</v>
          </cell>
          <cell r="J94">
            <v>59057.840000000004</v>
          </cell>
        </row>
        <row r="95">
          <cell r="A95" t="str">
            <v>SMUR</v>
          </cell>
          <cell r="B95" t="str">
            <v>Don’t Want</v>
          </cell>
          <cell r="C95" t="str">
            <v>SMUR</v>
          </cell>
          <cell r="D95" t="str">
            <v>MURDOCH UNIVERSITY</v>
          </cell>
          <cell r="E95">
            <v>1</v>
          </cell>
          <cell r="H95">
            <v>80</v>
          </cell>
          <cell r="I95">
            <v>81</v>
          </cell>
          <cell r="J95">
            <v>1305.71</v>
          </cell>
        </row>
        <row r="96">
          <cell r="A96" t="str">
            <v>SOED</v>
          </cell>
          <cell r="B96" t="str">
            <v>Don’t Want</v>
          </cell>
          <cell r="C96" t="str">
            <v>SOED</v>
          </cell>
          <cell r="D96" t="str">
            <v>DEPARTMENT OF STATE DEVELOPMENT</v>
          </cell>
          <cell r="E96">
            <v>1</v>
          </cell>
          <cell r="I96">
            <v>1</v>
          </cell>
          <cell r="J96">
            <v>196.91</v>
          </cell>
        </row>
        <row r="97">
          <cell r="A97" t="str">
            <v>SPAA</v>
          </cell>
          <cell r="B97" t="str">
            <v>Don’t Want</v>
          </cell>
          <cell r="C97" t="str">
            <v>SPAA</v>
          </cell>
          <cell r="D97" t="str">
            <v>ALBANY PORT AUTHORITY</v>
          </cell>
          <cell r="F97">
            <v>3</v>
          </cell>
          <cell r="G97">
            <v>5</v>
          </cell>
          <cell r="I97">
            <v>8</v>
          </cell>
          <cell r="J97">
            <v>799.58</v>
          </cell>
        </row>
        <row r="98">
          <cell r="A98" t="str">
            <v>SPAB</v>
          </cell>
          <cell r="B98" t="str">
            <v>Don’t Want</v>
          </cell>
          <cell r="C98" t="str">
            <v>SPAB</v>
          </cell>
          <cell r="D98" t="str">
            <v>BUNBURY PORT AUTHORITY</v>
          </cell>
          <cell r="H98">
            <v>54</v>
          </cell>
          <cell r="I98">
            <v>54</v>
          </cell>
          <cell r="J98">
            <v>903.43999999999994</v>
          </cell>
        </row>
        <row r="99">
          <cell r="A99" t="str">
            <v>SPAE</v>
          </cell>
          <cell r="B99" t="str">
            <v>Don’t Want</v>
          </cell>
          <cell r="C99" t="str">
            <v>SPAE</v>
          </cell>
          <cell r="D99" t="str">
            <v>ESPERANCE PORT AUTHORITY</v>
          </cell>
          <cell r="F99">
            <v>6</v>
          </cell>
          <cell r="G99">
            <v>19</v>
          </cell>
          <cell r="H99">
            <v>2</v>
          </cell>
          <cell r="I99">
            <v>27</v>
          </cell>
          <cell r="J99">
            <v>1838.8100000000002</v>
          </cell>
        </row>
        <row r="100">
          <cell r="A100" t="str">
            <v>SPAF</v>
          </cell>
          <cell r="B100" t="str">
            <v>Don’t Want</v>
          </cell>
          <cell r="C100" t="str">
            <v>SPAF</v>
          </cell>
          <cell r="D100" t="str">
            <v>FREMANTLE PORT AUTHORITY</v>
          </cell>
          <cell r="E100">
            <v>8</v>
          </cell>
          <cell r="G100">
            <v>1</v>
          </cell>
          <cell r="H100">
            <v>9</v>
          </cell>
          <cell r="I100">
            <v>18</v>
          </cell>
          <cell r="J100">
            <v>655.79</v>
          </cell>
        </row>
        <row r="101">
          <cell r="A101" t="str">
            <v>SPAG</v>
          </cell>
          <cell r="B101" t="str">
            <v>Don’t Want</v>
          </cell>
          <cell r="C101" t="str">
            <v>SPAG</v>
          </cell>
          <cell r="D101" t="str">
            <v>GERALDTON PORT AUTHORITY</v>
          </cell>
          <cell r="E101">
            <v>2</v>
          </cell>
          <cell r="H101">
            <v>9</v>
          </cell>
          <cell r="I101">
            <v>11</v>
          </cell>
          <cell r="J101">
            <v>363.56</v>
          </cell>
        </row>
        <row r="102">
          <cell r="A102" t="str">
            <v>SPAH</v>
          </cell>
          <cell r="B102" t="str">
            <v>Don’t Want</v>
          </cell>
          <cell r="C102" t="str">
            <v>SPAH</v>
          </cell>
          <cell r="D102" t="str">
            <v>PORT HEDLAND PORT AUTHORITY</v>
          </cell>
          <cell r="E102">
            <v>2</v>
          </cell>
          <cell r="H102">
            <v>25</v>
          </cell>
          <cell r="I102">
            <v>27</v>
          </cell>
          <cell r="J102">
            <v>585.31999999999994</v>
          </cell>
        </row>
        <row r="103">
          <cell r="A103" t="str">
            <v>SRPC</v>
          </cell>
          <cell r="B103" t="str">
            <v>Don’t Want</v>
          </cell>
          <cell r="C103" t="str">
            <v>SRPC</v>
          </cell>
          <cell r="D103" t="str">
            <v>HORIZON POWER (REGIONAL POWER CORPORATION)</v>
          </cell>
          <cell r="E103">
            <v>22</v>
          </cell>
          <cell r="F103">
            <v>14</v>
          </cell>
          <cell r="G103">
            <v>20</v>
          </cell>
          <cell r="H103">
            <v>178</v>
          </cell>
          <cell r="I103">
            <v>234</v>
          </cell>
          <cell r="J103">
            <v>6416.24</v>
          </cell>
        </row>
        <row r="104">
          <cell r="A104" t="str">
            <v>SSEC</v>
          </cell>
          <cell r="B104" t="str">
            <v>Don’t Want</v>
          </cell>
          <cell r="C104" t="str">
            <v>SSEC</v>
          </cell>
          <cell r="D104" t="str">
            <v>WESTERN POWER CORPORATION</v>
          </cell>
          <cell r="H104">
            <v>3</v>
          </cell>
          <cell r="I104">
            <v>3</v>
          </cell>
          <cell r="J104">
            <v>196.57999999999998</v>
          </cell>
        </row>
        <row r="105">
          <cell r="A105" t="str">
            <v>SENC</v>
          </cell>
          <cell r="B105" t="str">
            <v>Don’t Want</v>
          </cell>
          <cell r="C105" t="str">
            <v>SENC</v>
          </cell>
          <cell r="D105" t="str">
            <v>ELECTRICITY NETWORKS CORPORATION</v>
          </cell>
          <cell r="E105">
            <v>272</v>
          </cell>
          <cell r="F105">
            <v>29</v>
          </cell>
          <cell r="G105">
            <v>330</v>
          </cell>
          <cell r="H105">
            <v>2401</v>
          </cell>
          <cell r="I105">
            <v>3032</v>
          </cell>
          <cell r="J105">
            <v>28376.83</v>
          </cell>
        </row>
        <row r="106">
          <cell r="A106" t="str">
            <v>SUWA</v>
          </cell>
          <cell r="B106" t="str">
            <v>Don’t Want</v>
          </cell>
          <cell r="C106" t="str">
            <v>SUWA</v>
          </cell>
          <cell r="D106" t="str">
            <v>THE UNIVERSITY OF WESTERN AUSTRALIA</v>
          </cell>
          <cell r="E106">
            <v>137</v>
          </cell>
          <cell r="F106">
            <v>7</v>
          </cell>
          <cell r="H106">
            <v>47</v>
          </cell>
          <cell r="I106">
            <v>191</v>
          </cell>
          <cell r="J106">
            <v>5614.62</v>
          </cell>
        </row>
        <row r="107">
          <cell r="A107" t="str">
            <v>SWIT</v>
          </cell>
          <cell r="B107" t="str">
            <v>Don’t Want</v>
          </cell>
          <cell r="C107" t="str">
            <v>SWIT</v>
          </cell>
          <cell r="D107" t="str">
            <v>CURTIN UNIVERSITY OF TECHNOLOGY</v>
          </cell>
          <cell r="E107">
            <v>9</v>
          </cell>
          <cell r="F107">
            <v>1</v>
          </cell>
          <cell r="H107">
            <v>56</v>
          </cell>
          <cell r="I107">
            <v>66</v>
          </cell>
          <cell r="J107">
            <v>1455.2599999999998</v>
          </cell>
        </row>
        <row r="108">
          <cell r="A108" t="str">
            <v>SWWA</v>
          </cell>
          <cell r="B108" t="str">
            <v>Don’t Want</v>
          </cell>
          <cell r="C108" t="str">
            <v>SWWA</v>
          </cell>
          <cell r="D108" t="str">
            <v>WATER CORPORATION</v>
          </cell>
          <cell r="E108">
            <v>1197</v>
          </cell>
          <cell r="F108">
            <v>21</v>
          </cell>
          <cell r="G108">
            <v>1121</v>
          </cell>
          <cell r="H108">
            <v>2982</v>
          </cell>
          <cell r="I108">
            <v>5321</v>
          </cell>
          <cell r="J108">
            <v>111927.53</v>
          </cell>
        </row>
        <row r="109">
          <cell r="A109" t="str">
            <v>SRLY</v>
          </cell>
          <cell r="B109" t="str">
            <v>Don’t Want</v>
          </cell>
          <cell r="C109" t="str">
            <v>SRLY</v>
          </cell>
          <cell r="D109" t="str">
            <v>PUBLIC TRANSPORT AUTHORITY OF WESTERN AUSTRALIA</v>
          </cell>
          <cell r="J109">
            <v>40677.43</v>
          </cell>
        </row>
      </sheetData>
      <sheetData sheetId="1"/>
      <sheetData sheetId="2"/>
      <sheetData sheetId="3">
        <row r="1">
          <cell r="A1" t="str">
            <v>Gov code</v>
          </cell>
        </row>
      </sheetData>
      <sheetData sheetId="4"/>
      <sheetData sheetId="5"/>
      <sheetData sheetId="6"/>
      <sheetData sheetId="7"/>
      <sheetData sheetId="8"/>
      <sheetData sheetId="9"/>
      <sheetData sheetId="10"/>
      <sheetData sheetId="11"/>
      <sheetData sheetId="12"/>
      <sheetData sheetId="13">
        <row r="7">
          <cell r="A7" t="str">
            <v>Code</v>
          </cell>
          <cell r="B7" t="str">
            <v>Integ 1 to 2</v>
          </cell>
          <cell r="C7" t="str">
            <v>3.1 IMP</v>
          </cell>
          <cell r="D7" t="str">
            <v>3.1 VL</v>
          </cell>
          <cell r="E7" t="str">
            <v>3.1 Total</v>
          </cell>
          <cell r="F7" t="str">
            <v>3.2 to 3.5</v>
          </cell>
          <cell r="G7" t="str">
            <v>Grand Total</v>
          </cell>
        </row>
        <row r="8">
          <cell r="A8" t="str">
            <v>SAGD</v>
          </cell>
          <cell r="B8">
            <v>23</v>
          </cell>
          <cell r="C8">
            <v>3</v>
          </cell>
          <cell r="D8">
            <v>5</v>
          </cell>
          <cell r="E8">
            <v>8</v>
          </cell>
          <cell r="F8">
            <v>295</v>
          </cell>
          <cell r="G8">
            <v>326</v>
          </cell>
        </row>
        <row r="9">
          <cell r="A9" t="str">
            <v>SALT</v>
          </cell>
          <cell r="B9">
            <v>92</v>
          </cell>
          <cell r="C9">
            <v>3</v>
          </cell>
          <cell r="D9">
            <v>6</v>
          </cell>
          <cell r="E9">
            <v>9</v>
          </cell>
          <cell r="F9">
            <v>8</v>
          </cell>
          <cell r="G9">
            <v>109</v>
          </cell>
        </row>
        <row r="10">
          <cell r="A10" t="str">
            <v>SAPA</v>
          </cell>
          <cell r="B10">
            <v>62</v>
          </cell>
          <cell r="C10">
            <v>4</v>
          </cell>
          <cell r="D10">
            <v>2</v>
          </cell>
          <cell r="E10">
            <v>6</v>
          </cell>
          <cell r="F10">
            <v>6</v>
          </cell>
          <cell r="G10">
            <v>74</v>
          </cell>
        </row>
        <row r="11">
          <cell r="A11" t="str">
            <v>SAPB</v>
          </cell>
          <cell r="B11">
            <v>2</v>
          </cell>
          <cell r="F11">
            <v>1</v>
          </cell>
          <cell r="G11">
            <v>3</v>
          </cell>
        </row>
        <row r="12">
          <cell r="A12" t="str">
            <v>SBPO</v>
          </cell>
          <cell r="B12">
            <v>1</v>
          </cell>
          <cell r="G12">
            <v>1</v>
          </cell>
        </row>
        <row r="13">
          <cell r="A13" t="str">
            <v>SCLM</v>
          </cell>
          <cell r="B13">
            <v>270</v>
          </cell>
          <cell r="C13">
            <v>12</v>
          </cell>
          <cell r="D13">
            <v>262</v>
          </cell>
          <cell r="E13">
            <v>274</v>
          </cell>
          <cell r="F13">
            <v>1632</v>
          </cell>
          <cell r="G13">
            <v>2176</v>
          </cell>
        </row>
        <row r="14">
          <cell r="A14" t="str">
            <v>SCOR</v>
          </cell>
          <cell r="C14">
            <v>2</v>
          </cell>
          <cell r="E14">
            <v>2</v>
          </cell>
          <cell r="F14">
            <v>3</v>
          </cell>
          <cell r="G14">
            <v>5</v>
          </cell>
        </row>
        <row r="15">
          <cell r="A15" t="str">
            <v>SDBN</v>
          </cell>
          <cell r="B15">
            <v>54</v>
          </cell>
          <cell r="D15">
            <v>3</v>
          </cell>
          <cell r="E15">
            <v>3</v>
          </cell>
          <cell r="F15">
            <v>4</v>
          </cell>
          <cell r="G15">
            <v>61</v>
          </cell>
        </row>
        <row r="16">
          <cell r="A16" t="str">
            <v>SDHW</v>
          </cell>
          <cell r="B16">
            <v>2</v>
          </cell>
          <cell r="G16">
            <v>2</v>
          </cell>
        </row>
        <row r="17">
          <cell r="A17" t="str">
            <v>SDIR</v>
          </cell>
          <cell r="B17">
            <v>56</v>
          </cell>
          <cell r="D17">
            <v>12</v>
          </cell>
          <cell r="E17">
            <v>12</v>
          </cell>
          <cell r="F17">
            <v>8</v>
          </cell>
          <cell r="G17">
            <v>76</v>
          </cell>
        </row>
        <row r="18">
          <cell r="A18" t="str">
            <v>SDLI</v>
          </cell>
          <cell r="B18">
            <v>28</v>
          </cell>
          <cell r="D18">
            <v>26</v>
          </cell>
          <cell r="E18">
            <v>26</v>
          </cell>
          <cell r="F18">
            <v>319</v>
          </cell>
          <cell r="G18">
            <v>373</v>
          </cell>
        </row>
        <row r="19">
          <cell r="A19" t="str">
            <v>SDPA</v>
          </cell>
          <cell r="B19">
            <v>5</v>
          </cell>
          <cell r="D19">
            <v>1</v>
          </cell>
          <cell r="E19">
            <v>1</v>
          </cell>
          <cell r="F19">
            <v>5</v>
          </cell>
          <cell r="G19">
            <v>11</v>
          </cell>
        </row>
        <row r="20">
          <cell r="A20" t="str">
            <v>SDPP</v>
          </cell>
          <cell r="B20">
            <v>2</v>
          </cell>
          <cell r="G20">
            <v>2</v>
          </cell>
        </row>
        <row r="21">
          <cell r="A21" t="str">
            <v>SEDD</v>
          </cell>
          <cell r="B21">
            <v>11</v>
          </cell>
          <cell r="C21">
            <v>7</v>
          </cell>
          <cell r="D21">
            <v>2</v>
          </cell>
          <cell r="E21">
            <v>9</v>
          </cell>
          <cell r="F21">
            <v>45</v>
          </cell>
          <cell r="G21">
            <v>65</v>
          </cell>
        </row>
        <row r="22">
          <cell r="A22" t="str">
            <v>SEGC</v>
          </cell>
          <cell r="B22">
            <v>4</v>
          </cell>
          <cell r="D22">
            <v>1</v>
          </cell>
          <cell r="E22">
            <v>1</v>
          </cell>
          <cell r="G22">
            <v>5</v>
          </cell>
        </row>
        <row r="23">
          <cell r="A23" t="str">
            <v>SENC</v>
          </cell>
          <cell r="B23">
            <v>132</v>
          </cell>
          <cell r="C23">
            <v>2</v>
          </cell>
          <cell r="D23">
            <v>17</v>
          </cell>
          <cell r="E23">
            <v>19</v>
          </cell>
          <cell r="F23">
            <v>96</v>
          </cell>
          <cell r="G23">
            <v>247</v>
          </cell>
        </row>
        <row r="24">
          <cell r="A24" t="str">
            <v>SFES</v>
          </cell>
          <cell r="B24">
            <v>1</v>
          </cell>
          <cell r="G24">
            <v>1</v>
          </cell>
        </row>
        <row r="25">
          <cell r="A25" t="str">
            <v>SFPC</v>
          </cell>
          <cell r="B25">
            <v>2</v>
          </cell>
          <cell r="D25">
            <v>1</v>
          </cell>
          <cell r="E25">
            <v>1</v>
          </cell>
          <cell r="F25">
            <v>1</v>
          </cell>
          <cell r="G25">
            <v>4</v>
          </cell>
        </row>
        <row r="26">
          <cell r="A26" t="str">
            <v>SFSH</v>
          </cell>
          <cell r="B26">
            <v>4</v>
          </cell>
          <cell r="F26">
            <v>1</v>
          </cell>
          <cell r="G26">
            <v>5</v>
          </cell>
        </row>
        <row r="27">
          <cell r="A27" t="str">
            <v>SHDD</v>
          </cell>
          <cell r="B27">
            <v>3</v>
          </cell>
          <cell r="D27">
            <v>1</v>
          </cell>
          <cell r="E27">
            <v>1</v>
          </cell>
          <cell r="F27">
            <v>33</v>
          </cell>
          <cell r="G27">
            <v>37</v>
          </cell>
        </row>
        <row r="28">
          <cell r="A28" t="str">
            <v>SILD</v>
          </cell>
          <cell r="B28">
            <v>17</v>
          </cell>
          <cell r="D28">
            <v>6</v>
          </cell>
          <cell r="E28">
            <v>6</v>
          </cell>
          <cell r="F28">
            <v>86</v>
          </cell>
          <cell r="G28">
            <v>109</v>
          </cell>
        </row>
        <row r="29">
          <cell r="A29" t="str">
            <v>SLLP</v>
          </cell>
          <cell r="B29">
            <v>5</v>
          </cell>
          <cell r="D29">
            <v>2</v>
          </cell>
          <cell r="E29">
            <v>2</v>
          </cell>
          <cell r="F29">
            <v>2</v>
          </cell>
          <cell r="G29">
            <v>9</v>
          </cell>
        </row>
        <row r="30">
          <cell r="A30" t="str">
            <v>SLSD</v>
          </cell>
          <cell r="B30">
            <v>17203</v>
          </cell>
          <cell r="C30">
            <v>6</v>
          </cell>
          <cell r="D30">
            <v>2479</v>
          </cell>
          <cell r="E30">
            <v>2485</v>
          </cell>
          <cell r="F30">
            <v>2468</v>
          </cell>
          <cell r="G30">
            <v>22156</v>
          </cell>
        </row>
        <row r="31">
          <cell r="A31" t="str">
            <v>SMEA</v>
          </cell>
          <cell r="F31">
            <v>9</v>
          </cell>
          <cell r="G31">
            <v>9</v>
          </cell>
        </row>
        <row r="32">
          <cell r="A32" t="str">
            <v>SMHD</v>
          </cell>
          <cell r="B32">
            <v>4</v>
          </cell>
          <cell r="D32">
            <v>1</v>
          </cell>
          <cell r="E32">
            <v>1</v>
          </cell>
          <cell r="F32">
            <v>2</v>
          </cell>
          <cell r="G32">
            <v>7</v>
          </cell>
        </row>
        <row r="33">
          <cell r="A33" t="str">
            <v>SMNT</v>
          </cell>
          <cell r="B33">
            <v>12</v>
          </cell>
          <cell r="D33">
            <v>1</v>
          </cell>
          <cell r="E33">
            <v>1</v>
          </cell>
          <cell r="G33">
            <v>13</v>
          </cell>
        </row>
        <row r="34">
          <cell r="A34" t="str">
            <v>SMRD</v>
          </cell>
          <cell r="B34">
            <v>174</v>
          </cell>
          <cell r="D34">
            <v>13</v>
          </cell>
          <cell r="E34">
            <v>13</v>
          </cell>
          <cell r="F34">
            <v>58</v>
          </cell>
          <cell r="G34">
            <v>245</v>
          </cell>
        </row>
        <row r="35">
          <cell r="A35" t="str">
            <v>SMRR</v>
          </cell>
          <cell r="C35">
            <v>1</v>
          </cell>
          <cell r="D35">
            <v>5</v>
          </cell>
          <cell r="E35">
            <v>6</v>
          </cell>
          <cell r="G35">
            <v>6</v>
          </cell>
        </row>
        <row r="36">
          <cell r="A36" t="str">
            <v>SMUS</v>
          </cell>
          <cell r="B36">
            <v>7</v>
          </cell>
          <cell r="G36">
            <v>7</v>
          </cell>
        </row>
        <row r="37">
          <cell r="A37" t="str">
            <v>SNPN</v>
          </cell>
          <cell r="B37">
            <v>4</v>
          </cell>
          <cell r="F37">
            <v>1</v>
          </cell>
          <cell r="G37">
            <v>5</v>
          </cell>
        </row>
        <row r="38">
          <cell r="A38" t="str">
            <v>SNTT</v>
          </cell>
          <cell r="B38">
            <v>29</v>
          </cell>
          <cell r="C38">
            <v>1</v>
          </cell>
          <cell r="D38">
            <v>2</v>
          </cell>
          <cell r="E38">
            <v>3</v>
          </cell>
          <cell r="F38">
            <v>55</v>
          </cell>
          <cell r="G38">
            <v>87</v>
          </cell>
        </row>
        <row r="39">
          <cell r="A39" t="str">
            <v>SOED</v>
          </cell>
          <cell r="B39">
            <v>1</v>
          </cell>
          <cell r="G39">
            <v>1</v>
          </cell>
        </row>
        <row r="40">
          <cell r="A40" t="str">
            <v>SPAB</v>
          </cell>
          <cell r="D40">
            <v>2</v>
          </cell>
          <cell r="E40">
            <v>2</v>
          </cell>
          <cell r="G40">
            <v>2</v>
          </cell>
        </row>
        <row r="41">
          <cell r="A41" t="str">
            <v>SPAG</v>
          </cell>
          <cell r="B41">
            <v>4</v>
          </cell>
          <cell r="F41">
            <v>2</v>
          </cell>
          <cell r="G41">
            <v>6</v>
          </cell>
        </row>
        <row r="42">
          <cell r="A42" t="str">
            <v>SPAH</v>
          </cell>
          <cell r="B42">
            <v>2</v>
          </cell>
          <cell r="G42">
            <v>2</v>
          </cell>
        </row>
        <row r="43">
          <cell r="A43" t="str">
            <v>SPAW</v>
          </cell>
          <cell r="B43">
            <v>83</v>
          </cell>
          <cell r="D43">
            <v>1</v>
          </cell>
          <cell r="E43">
            <v>1</v>
          </cell>
          <cell r="F43">
            <v>41</v>
          </cell>
          <cell r="G43">
            <v>125</v>
          </cell>
        </row>
        <row r="44">
          <cell r="A44" t="str">
            <v>SPLV</v>
          </cell>
          <cell r="B44">
            <v>15</v>
          </cell>
          <cell r="D44">
            <v>1</v>
          </cell>
          <cell r="E44">
            <v>1</v>
          </cell>
          <cell r="F44">
            <v>11</v>
          </cell>
          <cell r="G44">
            <v>27</v>
          </cell>
        </row>
        <row r="45">
          <cell r="A45" t="str">
            <v>SPOL</v>
          </cell>
          <cell r="C45">
            <v>1</v>
          </cell>
          <cell r="D45">
            <v>1</v>
          </cell>
          <cell r="E45">
            <v>2</v>
          </cell>
          <cell r="F45">
            <v>14</v>
          </cell>
          <cell r="G45">
            <v>16</v>
          </cell>
        </row>
        <row r="46">
          <cell r="A46" t="str">
            <v>SRIC</v>
          </cell>
          <cell r="B46">
            <v>249</v>
          </cell>
          <cell r="D46">
            <v>75</v>
          </cell>
          <cell r="E46">
            <v>75</v>
          </cell>
          <cell r="F46">
            <v>46</v>
          </cell>
          <cell r="G46">
            <v>370</v>
          </cell>
        </row>
        <row r="47">
          <cell r="A47" t="str">
            <v>SRLY</v>
          </cell>
          <cell r="B47">
            <v>1281</v>
          </cell>
          <cell r="D47">
            <v>246</v>
          </cell>
          <cell r="E47">
            <v>246</v>
          </cell>
          <cell r="F47">
            <v>406</v>
          </cell>
          <cell r="G47">
            <v>1933</v>
          </cell>
        </row>
        <row r="48">
          <cell r="A48" t="str">
            <v>SRPC</v>
          </cell>
          <cell r="B48">
            <v>15</v>
          </cell>
          <cell r="D48">
            <v>2</v>
          </cell>
          <cell r="E48">
            <v>2</v>
          </cell>
          <cell r="F48">
            <v>2</v>
          </cell>
          <cell r="G48">
            <v>19</v>
          </cell>
        </row>
        <row r="49">
          <cell r="A49" t="str">
            <v>SSHC</v>
          </cell>
          <cell r="B49">
            <v>4</v>
          </cell>
          <cell r="C49">
            <v>3</v>
          </cell>
          <cell r="D49">
            <v>5</v>
          </cell>
          <cell r="E49">
            <v>8</v>
          </cell>
          <cell r="F49">
            <v>161</v>
          </cell>
          <cell r="G49">
            <v>173</v>
          </cell>
        </row>
        <row r="50">
          <cell r="A50" t="str">
            <v>SSHG</v>
          </cell>
          <cell r="F50">
            <v>21</v>
          </cell>
          <cell r="G50">
            <v>21</v>
          </cell>
        </row>
        <row r="51">
          <cell r="A51" t="str">
            <v>STFE</v>
          </cell>
          <cell r="C51">
            <v>1</v>
          </cell>
          <cell r="E51">
            <v>1</v>
          </cell>
          <cell r="F51">
            <v>65</v>
          </cell>
          <cell r="G51">
            <v>66</v>
          </cell>
        </row>
        <row r="52">
          <cell r="A52" t="str">
            <v>STPT</v>
          </cell>
          <cell r="B52">
            <v>15</v>
          </cell>
          <cell r="F52">
            <v>4</v>
          </cell>
          <cell r="G52">
            <v>19</v>
          </cell>
        </row>
        <row r="53">
          <cell r="A53" t="str">
            <v>SUWA</v>
          </cell>
          <cell r="B53">
            <v>3</v>
          </cell>
          <cell r="F53">
            <v>7</v>
          </cell>
          <cell r="G53">
            <v>10</v>
          </cell>
        </row>
        <row r="54">
          <cell r="A54" t="str">
            <v>SWWA</v>
          </cell>
          <cell r="B54">
            <v>1026</v>
          </cell>
          <cell r="C54">
            <v>4</v>
          </cell>
          <cell r="D54">
            <v>160</v>
          </cell>
          <cell r="E54">
            <v>164</v>
          </cell>
          <cell r="F54">
            <v>232</v>
          </cell>
          <cell r="G54">
            <v>1422</v>
          </cell>
        </row>
        <row r="55">
          <cell r="A55" t="str">
            <v>SWWC</v>
          </cell>
          <cell r="B55">
            <v>393</v>
          </cell>
          <cell r="C55">
            <v>2</v>
          </cell>
          <cell r="D55">
            <v>65</v>
          </cell>
          <cell r="E55">
            <v>67</v>
          </cell>
          <cell r="F55">
            <v>131</v>
          </cell>
          <cell r="G55">
            <v>591</v>
          </cell>
        </row>
        <row r="56">
          <cell r="A56" t="str">
            <v>SZOO</v>
          </cell>
          <cell r="B56">
            <v>1</v>
          </cell>
          <cell r="G56">
            <v>1</v>
          </cell>
        </row>
      </sheetData>
      <sheetData sheetId="14">
        <row r="5">
          <cell r="A5" t="str">
            <v>CAHH</v>
          </cell>
          <cell r="F5">
            <v>26</v>
          </cell>
          <cell r="G5">
            <v>26</v>
          </cell>
        </row>
        <row r="6">
          <cell r="A6" t="str">
            <v>CBHL</v>
          </cell>
          <cell r="F6">
            <v>1</v>
          </cell>
          <cell r="G6">
            <v>1</v>
          </cell>
        </row>
        <row r="7">
          <cell r="A7" t="str">
            <v>CCHH</v>
          </cell>
          <cell r="F7">
            <v>1</v>
          </cell>
          <cell r="G7">
            <v>1</v>
          </cell>
        </row>
        <row r="8">
          <cell r="A8" t="str">
            <v>CCHL</v>
          </cell>
          <cell r="C8">
            <v>3</v>
          </cell>
          <cell r="D8">
            <v>1</v>
          </cell>
          <cell r="E8">
            <v>4</v>
          </cell>
          <cell r="G8">
            <v>4</v>
          </cell>
        </row>
        <row r="9">
          <cell r="A9" t="str">
            <v>CFHH</v>
          </cell>
          <cell r="B9">
            <v>1</v>
          </cell>
          <cell r="C9">
            <v>4</v>
          </cell>
          <cell r="E9">
            <v>4</v>
          </cell>
          <cell r="F9">
            <v>17</v>
          </cell>
          <cell r="G9">
            <v>22</v>
          </cell>
        </row>
        <row r="10">
          <cell r="A10" t="str">
            <v>CGSC</v>
          </cell>
          <cell r="C10">
            <v>1</v>
          </cell>
          <cell r="E10">
            <v>1</v>
          </cell>
          <cell r="F10">
            <v>39</v>
          </cell>
          <cell r="G10">
            <v>40</v>
          </cell>
        </row>
        <row r="11">
          <cell r="A11" t="str">
            <v>CSLH</v>
          </cell>
          <cell r="B11">
            <v>86</v>
          </cell>
          <cell r="F11">
            <v>47</v>
          </cell>
          <cell r="G11">
            <v>133</v>
          </cell>
        </row>
        <row r="12">
          <cell r="A12" t="str">
            <v>SADA</v>
          </cell>
          <cell r="C12">
            <v>3</v>
          </cell>
          <cell r="E12">
            <v>3</v>
          </cell>
          <cell r="F12">
            <v>4</v>
          </cell>
          <cell r="G12">
            <v>7</v>
          </cell>
        </row>
        <row r="13">
          <cell r="A13" t="str">
            <v>SAGD</v>
          </cell>
          <cell r="C13">
            <v>12</v>
          </cell>
          <cell r="D13">
            <v>3</v>
          </cell>
          <cell r="E13">
            <v>15</v>
          </cell>
          <cell r="F13">
            <v>132</v>
          </cell>
          <cell r="G13">
            <v>147</v>
          </cell>
        </row>
        <row r="14">
          <cell r="A14" t="str">
            <v>SALT</v>
          </cell>
          <cell r="B14">
            <v>1</v>
          </cell>
          <cell r="C14">
            <v>19</v>
          </cell>
          <cell r="D14">
            <v>31</v>
          </cell>
          <cell r="E14">
            <v>50</v>
          </cell>
          <cell r="F14">
            <v>120</v>
          </cell>
          <cell r="G14">
            <v>171</v>
          </cell>
        </row>
        <row r="15">
          <cell r="A15" t="str">
            <v>SAPA</v>
          </cell>
          <cell r="B15">
            <v>1</v>
          </cell>
          <cell r="C15">
            <v>3</v>
          </cell>
          <cell r="D15">
            <v>2</v>
          </cell>
          <cell r="E15">
            <v>5</v>
          </cell>
          <cell r="F15">
            <v>22</v>
          </cell>
          <cell r="G15">
            <v>28</v>
          </cell>
        </row>
        <row r="16">
          <cell r="A16" t="str">
            <v>SATG</v>
          </cell>
          <cell r="B16">
            <v>1</v>
          </cell>
          <cell r="C16">
            <v>5</v>
          </cell>
          <cell r="E16">
            <v>5</v>
          </cell>
          <cell r="F16">
            <v>21</v>
          </cell>
          <cell r="G16">
            <v>27</v>
          </cell>
        </row>
        <row r="17">
          <cell r="A17" t="str">
            <v>SBPO</v>
          </cell>
          <cell r="C17">
            <v>2</v>
          </cell>
          <cell r="E17">
            <v>2</v>
          </cell>
          <cell r="F17">
            <v>1</v>
          </cell>
          <cell r="G17">
            <v>3</v>
          </cell>
        </row>
        <row r="18">
          <cell r="A18" t="str">
            <v>SCHH</v>
          </cell>
          <cell r="C18">
            <v>4</v>
          </cell>
          <cell r="E18">
            <v>4</v>
          </cell>
          <cell r="F18">
            <v>12</v>
          </cell>
          <cell r="G18">
            <v>16</v>
          </cell>
        </row>
        <row r="19">
          <cell r="A19" t="str">
            <v>SCLM</v>
          </cell>
          <cell r="B19">
            <v>2</v>
          </cell>
          <cell r="C19">
            <v>5</v>
          </cell>
          <cell r="D19">
            <v>21</v>
          </cell>
          <cell r="E19">
            <v>26</v>
          </cell>
          <cell r="F19">
            <v>185</v>
          </cell>
          <cell r="G19">
            <v>213</v>
          </cell>
        </row>
        <row r="20">
          <cell r="A20" t="str">
            <v>SCOR</v>
          </cell>
          <cell r="C20">
            <v>6</v>
          </cell>
          <cell r="E20">
            <v>6</v>
          </cell>
          <cell r="F20">
            <v>6</v>
          </cell>
          <cell r="G20">
            <v>12</v>
          </cell>
        </row>
        <row r="21">
          <cell r="A21" t="str">
            <v>SCSO</v>
          </cell>
          <cell r="D21">
            <v>1</v>
          </cell>
          <cell r="E21">
            <v>1</v>
          </cell>
          <cell r="G21">
            <v>1</v>
          </cell>
        </row>
        <row r="22">
          <cell r="A22" t="str">
            <v>SCWD</v>
          </cell>
          <cell r="C22">
            <v>4</v>
          </cell>
          <cell r="E22">
            <v>4</v>
          </cell>
          <cell r="F22">
            <v>2</v>
          </cell>
          <cell r="G22">
            <v>6</v>
          </cell>
        </row>
        <row r="23">
          <cell r="A23" t="str">
            <v>SDBN</v>
          </cell>
          <cell r="F23">
            <v>1</v>
          </cell>
          <cell r="G23">
            <v>1</v>
          </cell>
        </row>
        <row r="24">
          <cell r="A24" t="str">
            <v>SDCP</v>
          </cell>
          <cell r="B24">
            <v>4</v>
          </cell>
          <cell r="C24">
            <v>24</v>
          </cell>
          <cell r="E24">
            <v>24</v>
          </cell>
          <cell r="F24">
            <v>41</v>
          </cell>
          <cell r="G24">
            <v>69</v>
          </cell>
        </row>
        <row r="25">
          <cell r="A25" t="str">
            <v>SDHW</v>
          </cell>
          <cell r="C25">
            <v>6</v>
          </cell>
          <cell r="E25">
            <v>6</v>
          </cell>
          <cell r="F25">
            <v>5</v>
          </cell>
          <cell r="G25">
            <v>11</v>
          </cell>
        </row>
        <row r="26">
          <cell r="A26" t="str">
            <v>SDIR</v>
          </cell>
          <cell r="C26">
            <v>1</v>
          </cell>
          <cell r="D26">
            <v>66</v>
          </cell>
          <cell r="E26">
            <v>67</v>
          </cell>
          <cell r="F26">
            <v>25</v>
          </cell>
          <cell r="G26">
            <v>92</v>
          </cell>
        </row>
        <row r="27">
          <cell r="A27" t="str">
            <v>SDLI</v>
          </cell>
          <cell r="D27">
            <v>3</v>
          </cell>
          <cell r="E27">
            <v>3</v>
          </cell>
          <cell r="F27">
            <v>6</v>
          </cell>
          <cell r="G27">
            <v>9</v>
          </cell>
        </row>
        <row r="28">
          <cell r="A28" t="str">
            <v>SDPA</v>
          </cell>
          <cell r="C28">
            <v>11</v>
          </cell>
          <cell r="D28">
            <v>1</v>
          </cell>
          <cell r="E28">
            <v>12</v>
          </cell>
          <cell r="G28">
            <v>12</v>
          </cell>
        </row>
        <row r="29">
          <cell r="A29" t="str">
            <v>SDPP</v>
          </cell>
          <cell r="B29">
            <v>2</v>
          </cell>
          <cell r="F29">
            <v>2</v>
          </cell>
          <cell r="G29">
            <v>4</v>
          </cell>
        </row>
        <row r="30">
          <cell r="A30" t="str">
            <v>SEDD</v>
          </cell>
          <cell r="B30">
            <v>9</v>
          </cell>
          <cell r="C30">
            <v>233</v>
          </cell>
          <cell r="D30">
            <v>17</v>
          </cell>
          <cell r="E30">
            <v>250</v>
          </cell>
          <cell r="F30">
            <v>80</v>
          </cell>
          <cell r="G30">
            <v>339</v>
          </cell>
        </row>
        <row r="31">
          <cell r="A31" t="str">
            <v>SEGC</v>
          </cell>
          <cell r="F31">
            <v>4</v>
          </cell>
          <cell r="G31">
            <v>4</v>
          </cell>
        </row>
        <row r="32">
          <cell r="A32" t="str">
            <v>SENC</v>
          </cell>
          <cell r="B32">
            <v>4</v>
          </cell>
          <cell r="C32">
            <v>2</v>
          </cell>
          <cell r="D32">
            <v>88</v>
          </cell>
          <cell r="E32">
            <v>90</v>
          </cell>
          <cell r="F32">
            <v>380</v>
          </cell>
          <cell r="G32">
            <v>474</v>
          </cell>
        </row>
        <row r="33">
          <cell r="A33" t="str">
            <v>SFES</v>
          </cell>
          <cell r="C33">
            <v>81</v>
          </cell>
          <cell r="E33">
            <v>81</v>
          </cell>
          <cell r="F33">
            <v>16</v>
          </cell>
          <cell r="G33">
            <v>97</v>
          </cell>
        </row>
        <row r="34">
          <cell r="A34" t="str">
            <v>SFPC</v>
          </cell>
          <cell r="F34">
            <v>1</v>
          </cell>
          <cell r="G34">
            <v>1</v>
          </cell>
        </row>
        <row r="35">
          <cell r="A35" t="str">
            <v>SFSH</v>
          </cell>
          <cell r="C35">
            <v>1</v>
          </cell>
          <cell r="E35">
            <v>1</v>
          </cell>
          <cell r="F35">
            <v>7</v>
          </cell>
          <cell r="G35">
            <v>8</v>
          </cell>
        </row>
        <row r="36">
          <cell r="A36" t="str">
            <v>SGDA</v>
          </cell>
          <cell r="D36">
            <v>1</v>
          </cell>
          <cell r="E36">
            <v>1</v>
          </cell>
          <cell r="G36">
            <v>1</v>
          </cell>
        </row>
        <row r="37">
          <cell r="A37" t="str">
            <v>SHDD</v>
          </cell>
          <cell r="B37">
            <v>8</v>
          </cell>
          <cell r="C37">
            <v>244</v>
          </cell>
          <cell r="D37">
            <v>10</v>
          </cell>
          <cell r="E37">
            <v>254</v>
          </cell>
          <cell r="F37">
            <v>815</v>
          </cell>
          <cell r="G37">
            <v>1077</v>
          </cell>
        </row>
        <row r="38">
          <cell r="A38" t="str">
            <v>SIHA</v>
          </cell>
          <cell r="C38">
            <v>2</v>
          </cell>
          <cell r="E38">
            <v>2</v>
          </cell>
          <cell r="G38">
            <v>2</v>
          </cell>
        </row>
        <row r="39">
          <cell r="A39" t="str">
            <v>SILD</v>
          </cell>
          <cell r="B39">
            <v>62</v>
          </cell>
          <cell r="C39">
            <v>9</v>
          </cell>
          <cell r="D39">
            <v>441</v>
          </cell>
          <cell r="E39">
            <v>450</v>
          </cell>
          <cell r="F39">
            <v>506</v>
          </cell>
          <cell r="G39">
            <v>1018</v>
          </cell>
        </row>
        <row r="40">
          <cell r="A40" t="str">
            <v>SKCE</v>
          </cell>
          <cell r="F40">
            <v>5</v>
          </cell>
          <cell r="G40">
            <v>5</v>
          </cell>
        </row>
        <row r="41">
          <cell r="A41" t="str">
            <v>SLAC</v>
          </cell>
          <cell r="C41">
            <v>1</v>
          </cell>
          <cell r="E41">
            <v>1</v>
          </cell>
          <cell r="G41">
            <v>1</v>
          </cell>
        </row>
        <row r="42">
          <cell r="A42" t="str">
            <v>SLLP</v>
          </cell>
          <cell r="C42">
            <v>2</v>
          </cell>
          <cell r="D42">
            <v>4</v>
          </cell>
          <cell r="E42">
            <v>6</v>
          </cell>
          <cell r="F42">
            <v>14</v>
          </cell>
          <cell r="G42">
            <v>20</v>
          </cell>
        </row>
        <row r="43">
          <cell r="A43" t="str">
            <v>SLSD</v>
          </cell>
          <cell r="B43">
            <v>228</v>
          </cell>
          <cell r="C43">
            <v>45</v>
          </cell>
          <cell r="D43">
            <v>15358</v>
          </cell>
          <cell r="E43">
            <v>15403</v>
          </cell>
          <cell r="F43">
            <v>21668</v>
          </cell>
          <cell r="G43">
            <v>37299</v>
          </cell>
        </row>
        <row r="44">
          <cell r="A44" t="str">
            <v>SMHD</v>
          </cell>
          <cell r="C44">
            <v>3</v>
          </cell>
          <cell r="D44">
            <v>5</v>
          </cell>
          <cell r="E44">
            <v>8</v>
          </cell>
          <cell r="F44">
            <v>26</v>
          </cell>
          <cell r="G44">
            <v>34</v>
          </cell>
        </row>
        <row r="45">
          <cell r="A45" t="str">
            <v>SMNT</v>
          </cell>
          <cell r="C45">
            <v>2</v>
          </cell>
          <cell r="D45">
            <v>4</v>
          </cell>
          <cell r="E45">
            <v>6</v>
          </cell>
          <cell r="F45">
            <v>3</v>
          </cell>
          <cell r="G45">
            <v>9</v>
          </cell>
        </row>
        <row r="46">
          <cell r="A46" t="str">
            <v>SMRD</v>
          </cell>
          <cell r="B46">
            <v>4</v>
          </cell>
          <cell r="C46">
            <v>62</v>
          </cell>
          <cell r="D46">
            <v>45</v>
          </cell>
          <cell r="E46">
            <v>107</v>
          </cell>
          <cell r="F46">
            <v>163</v>
          </cell>
          <cell r="G46">
            <v>274</v>
          </cell>
        </row>
        <row r="47">
          <cell r="A47" t="str">
            <v>SMRR</v>
          </cell>
          <cell r="D47">
            <v>7</v>
          </cell>
          <cell r="E47">
            <v>7</v>
          </cell>
          <cell r="G47">
            <v>7</v>
          </cell>
        </row>
        <row r="48">
          <cell r="A48" t="str">
            <v>SMUS</v>
          </cell>
          <cell r="C48">
            <v>2</v>
          </cell>
          <cell r="E48">
            <v>2</v>
          </cell>
          <cell r="F48">
            <v>8</v>
          </cell>
          <cell r="G48">
            <v>10</v>
          </cell>
        </row>
        <row r="49">
          <cell r="A49" t="str">
            <v>SNTT</v>
          </cell>
          <cell r="C49">
            <v>5</v>
          </cell>
          <cell r="D49">
            <v>2</v>
          </cell>
          <cell r="E49">
            <v>7</v>
          </cell>
          <cell r="F49">
            <v>46</v>
          </cell>
          <cell r="G49">
            <v>53</v>
          </cell>
        </row>
        <row r="50">
          <cell r="A50" t="str">
            <v>SPAB</v>
          </cell>
          <cell r="F50">
            <v>33</v>
          </cell>
          <cell r="G50">
            <v>33</v>
          </cell>
        </row>
        <row r="51">
          <cell r="A51" t="str">
            <v>SPAG</v>
          </cell>
          <cell r="D51">
            <v>7</v>
          </cell>
          <cell r="E51">
            <v>7</v>
          </cell>
          <cell r="G51">
            <v>7</v>
          </cell>
        </row>
        <row r="52">
          <cell r="A52" t="str">
            <v>SPAH</v>
          </cell>
          <cell r="C52">
            <v>22</v>
          </cell>
          <cell r="D52">
            <v>3</v>
          </cell>
          <cell r="E52">
            <v>25</v>
          </cell>
          <cell r="G52">
            <v>25</v>
          </cell>
        </row>
        <row r="53">
          <cell r="A53" t="str">
            <v>SPAW</v>
          </cell>
          <cell r="B53">
            <v>2</v>
          </cell>
          <cell r="D53">
            <v>254</v>
          </cell>
          <cell r="E53">
            <v>254</v>
          </cell>
          <cell r="F53">
            <v>669</v>
          </cell>
          <cell r="G53">
            <v>925</v>
          </cell>
        </row>
        <row r="54">
          <cell r="A54" t="str">
            <v>SPLV</v>
          </cell>
          <cell r="B54">
            <v>8</v>
          </cell>
          <cell r="D54">
            <v>28</v>
          </cell>
          <cell r="E54">
            <v>28</v>
          </cell>
          <cell r="F54">
            <v>43</v>
          </cell>
          <cell r="G54">
            <v>79</v>
          </cell>
        </row>
        <row r="55">
          <cell r="A55" t="str">
            <v>SPOL</v>
          </cell>
          <cell r="C55">
            <v>96</v>
          </cell>
          <cell r="D55">
            <v>16</v>
          </cell>
          <cell r="E55">
            <v>112</v>
          </cell>
          <cell r="F55">
            <v>105</v>
          </cell>
          <cell r="G55">
            <v>217</v>
          </cell>
        </row>
        <row r="56">
          <cell r="A56" t="str">
            <v>SPSE</v>
          </cell>
          <cell r="C56">
            <v>1</v>
          </cell>
          <cell r="E56">
            <v>1</v>
          </cell>
          <cell r="F56">
            <v>2</v>
          </cell>
          <cell r="G56">
            <v>3</v>
          </cell>
        </row>
        <row r="57">
          <cell r="A57" t="str">
            <v>SPTT</v>
          </cell>
          <cell r="F57">
            <v>1</v>
          </cell>
          <cell r="G57">
            <v>1</v>
          </cell>
        </row>
        <row r="58">
          <cell r="A58" t="str">
            <v>SRIC</v>
          </cell>
          <cell r="B58">
            <v>17</v>
          </cell>
          <cell r="C58">
            <v>1</v>
          </cell>
          <cell r="D58">
            <v>69</v>
          </cell>
          <cell r="E58">
            <v>70</v>
          </cell>
          <cell r="F58">
            <v>313</v>
          </cell>
          <cell r="G58">
            <v>400</v>
          </cell>
        </row>
        <row r="59">
          <cell r="A59" t="str">
            <v>SRLY</v>
          </cell>
          <cell r="B59">
            <v>12</v>
          </cell>
          <cell r="C59">
            <v>1</v>
          </cell>
          <cell r="D59">
            <v>87</v>
          </cell>
          <cell r="E59">
            <v>88</v>
          </cell>
          <cell r="F59">
            <v>263</v>
          </cell>
          <cell r="G59">
            <v>363</v>
          </cell>
        </row>
        <row r="60">
          <cell r="A60" t="str">
            <v>SRPC</v>
          </cell>
          <cell r="C60">
            <v>43</v>
          </cell>
          <cell r="D60">
            <v>133</v>
          </cell>
          <cell r="E60">
            <v>176</v>
          </cell>
          <cell r="F60">
            <v>41</v>
          </cell>
          <cell r="G60">
            <v>217</v>
          </cell>
        </row>
        <row r="61">
          <cell r="A61" t="str">
            <v>SSEC</v>
          </cell>
          <cell r="D61">
            <v>1</v>
          </cell>
          <cell r="E61">
            <v>1</v>
          </cell>
          <cell r="G61">
            <v>1</v>
          </cell>
        </row>
        <row r="62">
          <cell r="A62" t="str">
            <v>SSHC</v>
          </cell>
          <cell r="B62">
            <v>272</v>
          </cell>
          <cell r="C62">
            <v>3033</v>
          </cell>
          <cell r="D62">
            <v>481</v>
          </cell>
          <cell r="E62">
            <v>3514</v>
          </cell>
          <cell r="F62">
            <v>4494</v>
          </cell>
          <cell r="G62">
            <v>8280</v>
          </cell>
        </row>
        <row r="63">
          <cell r="A63" t="str">
            <v>SSHG</v>
          </cell>
          <cell r="B63">
            <v>9</v>
          </cell>
          <cell r="C63">
            <v>790</v>
          </cell>
          <cell r="D63">
            <v>47</v>
          </cell>
          <cell r="E63">
            <v>837</v>
          </cell>
          <cell r="F63">
            <v>971</v>
          </cell>
          <cell r="G63">
            <v>1817</v>
          </cell>
        </row>
        <row r="64">
          <cell r="A64" t="str">
            <v>SSPC</v>
          </cell>
          <cell r="B64">
            <v>4</v>
          </cell>
          <cell r="C64">
            <v>2</v>
          </cell>
          <cell r="D64">
            <v>5</v>
          </cell>
          <cell r="E64">
            <v>7</v>
          </cell>
          <cell r="F64">
            <v>50</v>
          </cell>
          <cell r="G64">
            <v>61</v>
          </cell>
        </row>
        <row r="65">
          <cell r="A65" t="str">
            <v>STAB</v>
          </cell>
          <cell r="C65">
            <v>1</v>
          </cell>
          <cell r="E65">
            <v>1</v>
          </cell>
          <cell r="F65">
            <v>3</v>
          </cell>
          <cell r="G65">
            <v>4</v>
          </cell>
        </row>
        <row r="66">
          <cell r="A66" t="str">
            <v>STFE</v>
          </cell>
          <cell r="B66">
            <v>1</v>
          </cell>
          <cell r="C66">
            <v>27</v>
          </cell>
          <cell r="D66">
            <v>10</v>
          </cell>
          <cell r="E66">
            <v>37</v>
          </cell>
          <cell r="F66">
            <v>324</v>
          </cell>
          <cell r="G66">
            <v>362</v>
          </cell>
        </row>
        <row r="67">
          <cell r="A67" t="str">
            <v>STPT</v>
          </cell>
          <cell r="C67">
            <v>1</v>
          </cell>
          <cell r="D67">
            <v>5</v>
          </cell>
          <cell r="E67">
            <v>6</v>
          </cell>
          <cell r="F67">
            <v>27</v>
          </cell>
          <cell r="G67">
            <v>33</v>
          </cell>
        </row>
        <row r="68">
          <cell r="A68" t="str">
            <v>SUWA</v>
          </cell>
          <cell r="C68">
            <v>24</v>
          </cell>
          <cell r="E68">
            <v>24</v>
          </cell>
          <cell r="F68">
            <v>12</v>
          </cell>
          <cell r="G68">
            <v>36</v>
          </cell>
        </row>
        <row r="69">
          <cell r="A69" t="str">
            <v>SWIT</v>
          </cell>
          <cell r="C69">
            <v>1</v>
          </cell>
          <cell r="E69">
            <v>1</v>
          </cell>
          <cell r="F69">
            <v>45</v>
          </cell>
          <cell r="G69">
            <v>46</v>
          </cell>
        </row>
        <row r="70">
          <cell r="A70" t="str">
            <v>SWWA</v>
          </cell>
          <cell r="B70">
            <v>18</v>
          </cell>
          <cell r="C70">
            <v>32</v>
          </cell>
          <cell r="D70">
            <v>218</v>
          </cell>
          <cell r="E70">
            <v>250</v>
          </cell>
          <cell r="F70">
            <v>514</v>
          </cell>
          <cell r="G70">
            <v>782</v>
          </cell>
        </row>
        <row r="71">
          <cell r="A71" t="str">
            <v>SWWC</v>
          </cell>
          <cell r="C71">
            <v>2</v>
          </cell>
          <cell r="D71">
            <v>21</v>
          </cell>
          <cell r="E71">
            <v>23</v>
          </cell>
          <cell r="F71">
            <v>47</v>
          </cell>
          <cell r="G71">
            <v>70</v>
          </cell>
        </row>
        <row r="72">
          <cell r="A72" t="str">
            <v>SYSR</v>
          </cell>
          <cell r="F72">
            <v>21</v>
          </cell>
          <cell r="G72">
            <v>21</v>
          </cell>
        </row>
      </sheetData>
      <sheetData sheetId="15">
        <row r="5">
          <cell r="A5" t="str">
            <v>CAHH</v>
          </cell>
          <cell r="B5">
            <v>20</v>
          </cell>
          <cell r="F5">
            <v>14</v>
          </cell>
          <cell r="G5">
            <v>34</v>
          </cell>
        </row>
        <row r="6">
          <cell r="A6" t="str">
            <v>CBHL</v>
          </cell>
          <cell r="F6">
            <v>1</v>
          </cell>
          <cell r="G6">
            <v>1</v>
          </cell>
        </row>
        <row r="7">
          <cell r="A7" t="str">
            <v>SAGD</v>
          </cell>
          <cell r="B7">
            <v>1</v>
          </cell>
          <cell r="F7">
            <v>7</v>
          </cell>
          <cell r="G7">
            <v>8</v>
          </cell>
        </row>
        <row r="8">
          <cell r="A8" t="str">
            <v>SALT</v>
          </cell>
          <cell r="B8">
            <v>1</v>
          </cell>
          <cell r="G8">
            <v>1</v>
          </cell>
        </row>
        <row r="9">
          <cell r="A9" t="str">
            <v>SATG</v>
          </cell>
          <cell r="F9">
            <v>4</v>
          </cell>
          <cell r="G9">
            <v>4</v>
          </cell>
        </row>
        <row r="10">
          <cell r="A10" t="str">
            <v>SBCB</v>
          </cell>
          <cell r="F10">
            <v>10</v>
          </cell>
          <cell r="G10">
            <v>10</v>
          </cell>
        </row>
        <row r="11">
          <cell r="A11" t="str">
            <v>SBUS</v>
          </cell>
          <cell r="B11">
            <v>8</v>
          </cell>
          <cell r="G11">
            <v>8</v>
          </cell>
        </row>
        <row r="12">
          <cell r="A12" t="str">
            <v>SBWB</v>
          </cell>
          <cell r="B12">
            <v>3</v>
          </cell>
          <cell r="F12">
            <v>13</v>
          </cell>
          <cell r="G12">
            <v>16</v>
          </cell>
        </row>
        <row r="13">
          <cell r="A13" t="str">
            <v>SCAE</v>
          </cell>
          <cell r="F13">
            <v>2</v>
          </cell>
          <cell r="G13">
            <v>2</v>
          </cell>
        </row>
        <row r="14">
          <cell r="A14" t="str">
            <v>SCEP</v>
          </cell>
          <cell r="C14">
            <v>1</v>
          </cell>
          <cell r="E14">
            <v>1</v>
          </cell>
          <cell r="G14">
            <v>1</v>
          </cell>
        </row>
        <row r="15">
          <cell r="A15" t="str">
            <v>SCLM</v>
          </cell>
          <cell r="B15">
            <v>25</v>
          </cell>
          <cell r="F15">
            <v>197</v>
          </cell>
          <cell r="G15">
            <v>222</v>
          </cell>
        </row>
        <row r="16">
          <cell r="A16" t="str">
            <v>SCOR</v>
          </cell>
          <cell r="C16">
            <v>1</v>
          </cell>
          <cell r="E16">
            <v>1</v>
          </cell>
          <cell r="G16">
            <v>1</v>
          </cell>
        </row>
        <row r="17">
          <cell r="A17" t="str">
            <v>SCSO</v>
          </cell>
          <cell r="F17">
            <v>1</v>
          </cell>
          <cell r="G17">
            <v>1</v>
          </cell>
        </row>
        <row r="18">
          <cell r="A18" t="str">
            <v>SCWD</v>
          </cell>
          <cell r="B18">
            <v>1</v>
          </cell>
          <cell r="F18">
            <v>5</v>
          </cell>
          <cell r="G18">
            <v>6</v>
          </cell>
        </row>
        <row r="19">
          <cell r="A19" t="str">
            <v>SDCP</v>
          </cell>
          <cell r="F19">
            <v>6</v>
          </cell>
          <cell r="G19">
            <v>6</v>
          </cell>
        </row>
        <row r="20">
          <cell r="A20" t="str">
            <v>SDHW</v>
          </cell>
          <cell r="F20">
            <v>2</v>
          </cell>
          <cell r="G20">
            <v>2</v>
          </cell>
        </row>
        <row r="21">
          <cell r="A21" t="str">
            <v>SDIR</v>
          </cell>
          <cell r="B21">
            <v>2</v>
          </cell>
          <cell r="F21">
            <v>1</v>
          </cell>
          <cell r="G21">
            <v>3</v>
          </cell>
        </row>
        <row r="22">
          <cell r="A22" t="str">
            <v>SDLI</v>
          </cell>
          <cell r="F22">
            <v>1</v>
          </cell>
          <cell r="G22">
            <v>1</v>
          </cell>
        </row>
        <row r="23">
          <cell r="A23" t="str">
            <v>SDPP</v>
          </cell>
          <cell r="B23">
            <v>1</v>
          </cell>
          <cell r="G23">
            <v>1</v>
          </cell>
        </row>
        <row r="24">
          <cell r="A24" t="str">
            <v>SEDD</v>
          </cell>
          <cell r="B24">
            <v>7</v>
          </cell>
          <cell r="C24">
            <v>65</v>
          </cell>
          <cell r="D24">
            <v>2</v>
          </cell>
          <cell r="E24">
            <v>67</v>
          </cell>
          <cell r="F24">
            <v>23</v>
          </cell>
          <cell r="G24">
            <v>97</v>
          </cell>
        </row>
        <row r="25">
          <cell r="A25" t="str">
            <v>SEGC</v>
          </cell>
          <cell r="F25">
            <v>2</v>
          </cell>
          <cell r="G25">
            <v>2</v>
          </cell>
        </row>
        <row r="26">
          <cell r="A26" t="str">
            <v>SENC</v>
          </cell>
          <cell r="B26">
            <v>111</v>
          </cell>
          <cell r="D26">
            <v>1</v>
          </cell>
          <cell r="E26">
            <v>1</v>
          </cell>
          <cell r="F26">
            <v>77</v>
          </cell>
          <cell r="G26">
            <v>189</v>
          </cell>
        </row>
        <row r="27">
          <cell r="A27" t="str">
            <v>SFES</v>
          </cell>
          <cell r="C27">
            <v>18</v>
          </cell>
          <cell r="E27">
            <v>18</v>
          </cell>
          <cell r="F27">
            <v>1</v>
          </cell>
          <cell r="G27">
            <v>19</v>
          </cell>
        </row>
        <row r="28">
          <cell r="A28" t="str">
            <v>SFPC</v>
          </cell>
          <cell r="B28">
            <v>1</v>
          </cell>
          <cell r="F28">
            <v>5</v>
          </cell>
          <cell r="G28">
            <v>6</v>
          </cell>
        </row>
        <row r="29">
          <cell r="A29" t="str">
            <v>SFSH</v>
          </cell>
          <cell r="F29">
            <v>1</v>
          </cell>
          <cell r="G29">
            <v>1</v>
          </cell>
        </row>
        <row r="30">
          <cell r="A30" t="str">
            <v>SHDD</v>
          </cell>
          <cell r="B30">
            <v>7</v>
          </cell>
          <cell r="C30">
            <v>17</v>
          </cell>
          <cell r="E30">
            <v>17</v>
          </cell>
          <cell r="F30">
            <v>83</v>
          </cell>
          <cell r="G30">
            <v>107</v>
          </cell>
        </row>
        <row r="31">
          <cell r="A31" t="str">
            <v>SILD</v>
          </cell>
          <cell r="B31">
            <v>17</v>
          </cell>
          <cell r="D31">
            <v>6</v>
          </cell>
          <cell r="E31">
            <v>6</v>
          </cell>
          <cell r="F31">
            <v>34</v>
          </cell>
          <cell r="G31">
            <v>57</v>
          </cell>
        </row>
        <row r="32">
          <cell r="A32" t="str">
            <v>SLLP</v>
          </cell>
          <cell r="B32">
            <v>1</v>
          </cell>
          <cell r="F32">
            <v>2</v>
          </cell>
          <cell r="G32">
            <v>3</v>
          </cell>
        </row>
        <row r="33">
          <cell r="A33" t="str">
            <v>SLSD</v>
          </cell>
          <cell r="B33">
            <v>1550</v>
          </cell>
          <cell r="C33">
            <v>8</v>
          </cell>
          <cell r="D33">
            <v>94</v>
          </cell>
          <cell r="E33">
            <v>102</v>
          </cell>
          <cell r="F33">
            <v>1286</v>
          </cell>
          <cell r="G33">
            <v>2938</v>
          </cell>
        </row>
        <row r="34">
          <cell r="A34" t="str">
            <v>SMHD</v>
          </cell>
          <cell r="B34">
            <v>1</v>
          </cell>
          <cell r="G34">
            <v>1</v>
          </cell>
        </row>
        <row r="35">
          <cell r="A35" t="str">
            <v>SMRD</v>
          </cell>
          <cell r="B35">
            <v>7</v>
          </cell>
          <cell r="F35">
            <v>18</v>
          </cell>
          <cell r="G35">
            <v>25</v>
          </cell>
        </row>
        <row r="36">
          <cell r="A36" t="str">
            <v>SMRR</v>
          </cell>
          <cell r="F36">
            <v>1</v>
          </cell>
          <cell r="G36">
            <v>1</v>
          </cell>
        </row>
        <row r="37">
          <cell r="A37" t="str">
            <v>SMUS</v>
          </cell>
          <cell r="D37">
            <v>1</v>
          </cell>
          <cell r="E37">
            <v>1</v>
          </cell>
          <cell r="G37">
            <v>1</v>
          </cell>
        </row>
        <row r="38">
          <cell r="A38" t="str">
            <v>SNTT</v>
          </cell>
          <cell r="F38">
            <v>11</v>
          </cell>
          <cell r="G38">
            <v>11</v>
          </cell>
        </row>
        <row r="39">
          <cell r="A39" t="str">
            <v>SPAB</v>
          </cell>
          <cell r="C39">
            <v>1</v>
          </cell>
          <cell r="E39">
            <v>1</v>
          </cell>
          <cell r="F39">
            <v>52</v>
          </cell>
          <cell r="G39">
            <v>53</v>
          </cell>
        </row>
        <row r="40">
          <cell r="A40" t="str">
            <v>SPAW</v>
          </cell>
          <cell r="B40">
            <v>273</v>
          </cell>
          <cell r="F40">
            <v>371</v>
          </cell>
          <cell r="G40">
            <v>644</v>
          </cell>
        </row>
        <row r="41">
          <cell r="A41" t="str">
            <v>SPLV</v>
          </cell>
          <cell r="B41">
            <v>24</v>
          </cell>
          <cell r="F41">
            <v>17</v>
          </cell>
          <cell r="G41">
            <v>41</v>
          </cell>
        </row>
        <row r="42">
          <cell r="A42" t="str">
            <v>SPOL</v>
          </cell>
          <cell r="C42">
            <v>18</v>
          </cell>
          <cell r="D42">
            <v>2</v>
          </cell>
          <cell r="E42">
            <v>20</v>
          </cell>
          <cell r="F42">
            <v>12</v>
          </cell>
          <cell r="G42">
            <v>32</v>
          </cell>
        </row>
        <row r="43">
          <cell r="A43" t="str">
            <v>SRIC</v>
          </cell>
          <cell r="B43">
            <v>20</v>
          </cell>
          <cell r="F43">
            <v>83</v>
          </cell>
          <cell r="G43">
            <v>103</v>
          </cell>
        </row>
        <row r="44">
          <cell r="A44" t="str">
            <v>SRLY</v>
          </cell>
          <cell r="B44">
            <v>41</v>
          </cell>
          <cell r="D44">
            <v>4</v>
          </cell>
          <cell r="E44">
            <v>4</v>
          </cell>
          <cell r="F44">
            <v>63</v>
          </cell>
          <cell r="G44">
            <v>108</v>
          </cell>
        </row>
        <row r="45">
          <cell r="A45" t="str">
            <v>SSHC</v>
          </cell>
          <cell r="B45">
            <v>1390</v>
          </cell>
          <cell r="C45">
            <v>11</v>
          </cell>
          <cell r="D45">
            <v>2</v>
          </cell>
          <cell r="E45">
            <v>13</v>
          </cell>
          <cell r="F45">
            <v>553</v>
          </cell>
          <cell r="G45">
            <v>1956</v>
          </cell>
        </row>
        <row r="46">
          <cell r="A46" t="str">
            <v>SSHG</v>
          </cell>
          <cell r="B46">
            <v>63</v>
          </cell>
          <cell r="C46">
            <v>3</v>
          </cell>
          <cell r="E46">
            <v>3</v>
          </cell>
          <cell r="F46">
            <v>35</v>
          </cell>
          <cell r="G46">
            <v>101</v>
          </cell>
        </row>
        <row r="47">
          <cell r="A47" t="str">
            <v>SSPC</v>
          </cell>
          <cell r="B47">
            <v>5</v>
          </cell>
          <cell r="C47">
            <v>4</v>
          </cell>
          <cell r="D47">
            <v>3</v>
          </cell>
          <cell r="E47">
            <v>7</v>
          </cell>
          <cell r="F47">
            <v>14</v>
          </cell>
          <cell r="G47">
            <v>26</v>
          </cell>
        </row>
        <row r="48">
          <cell r="A48" t="str">
            <v>SSWD</v>
          </cell>
          <cell r="B48">
            <v>2</v>
          </cell>
          <cell r="C48">
            <v>1</v>
          </cell>
          <cell r="E48">
            <v>1</v>
          </cell>
          <cell r="F48">
            <v>13</v>
          </cell>
          <cell r="G48">
            <v>16</v>
          </cell>
        </row>
        <row r="49">
          <cell r="A49" t="str">
            <v>STAB</v>
          </cell>
          <cell r="F49">
            <v>2</v>
          </cell>
          <cell r="G49">
            <v>2</v>
          </cell>
        </row>
        <row r="50">
          <cell r="A50" t="str">
            <v>STFE</v>
          </cell>
          <cell r="C50">
            <v>2</v>
          </cell>
          <cell r="E50">
            <v>2</v>
          </cell>
          <cell r="F50">
            <v>4</v>
          </cell>
          <cell r="G50">
            <v>6</v>
          </cell>
        </row>
        <row r="51">
          <cell r="A51" t="str">
            <v>STPT</v>
          </cell>
          <cell r="B51">
            <v>1</v>
          </cell>
          <cell r="F51">
            <v>3</v>
          </cell>
          <cell r="G51">
            <v>4</v>
          </cell>
        </row>
        <row r="52">
          <cell r="A52" t="str">
            <v>SUWA</v>
          </cell>
          <cell r="B52">
            <v>4</v>
          </cell>
          <cell r="F52">
            <v>2</v>
          </cell>
          <cell r="G52">
            <v>6</v>
          </cell>
        </row>
        <row r="53">
          <cell r="A53" t="str">
            <v>SWWA</v>
          </cell>
          <cell r="B53">
            <v>110</v>
          </cell>
          <cell r="C53">
            <v>1</v>
          </cell>
          <cell r="D53">
            <v>2</v>
          </cell>
          <cell r="E53">
            <v>3</v>
          </cell>
          <cell r="F53">
            <v>150</v>
          </cell>
          <cell r="G53">
            <v>263</v>
          </cell>
        </row>
        <row r="54">
          <cell r="A54" t="str">
            <v>SWWC</v>
          </cell>
          <cell r="B54">
            <v>15</v>
          </cell>
          <cell r="F54">
            <v>14</v>
          </cell>
          <cell r="G54">
            <v>29</v>
          </cell>
        </row>
      </sheetData>
      <sheetData sheetId="16">
        <row r="5">
          <cell r="A5" t="str">
            <v>CAHH</v>
          </cell>
          <cell r="B5">
            <v>45</v>
          </cell>
          <cell r="F5">
            <v>62</v>
          </cell>
          <cell r="G5">
            <v>107</v>
          </cell>
        </row>
        <row r="6">
          <cell r="A6" t="str">
            <v>CBHL</v>
          </cell>
          <cell r="B6">
            <v>3</v>
          </cell>
          <cell r="F6">
            <v>4</v>
          </cell>
          <cell r="G6">
            <v>7</v>
          </cell>
        </row>
        <row r="7">
          <cell r="A7" t="str">
            <v>CCHL</v>
          </cell>
          <cell r="B7">
            <v>1</v>
          </cell>
          <cell r="F7">
            <v>1</v>
          </cell>
          <cell r="G7">
            <v>2</v>
          </cell>
        </row>
        <row r="8">
          <cell r="A8" t="str">
            <v>CFHH</v>
          </cell>
          <cell r="B8">
            <v>74</v>
          </cell>
          <cell r="F8">
            <v>69</v>
          </cell>
          <cell r="G8">
            <v>143</v>
          </cell>
        </row>
        <row r="9">
          <cell r="A9" t="str">
            <v>CSCL</v>
          </cell>
          <cell r="B9">
            <v>3</v>
          </cell>
          <cell r="F9">
            <v>31</v>
          </cell>
          <cell r="G9">
            <v>34</v>
          </cell>
        </row>
        <row r="10">
          <cell r="A10" t="str">
            <v>SADA</v>
          </cell>
          <cell r="B10">
            <v>1</v>
          </cell>
          <cell r="F10">
            <v>2</v>
          </cell>
          <cell r="G10">
            <v>3</v>
          </cell>
        </row>
        <row r="11">
          <cell r="A11" t="str">
            <v>SAGD</v>
          </cell>
          <cell r="B11">
            <v>1</v>
          </cell>
          <cell r="F11">
            <v>172</v>
          </cell>
          <cell r="G11">
            <v>173</v>
          </cell>
        </row>
        <row r="12">
          <cell r="A12" t="str">
            <v>SALT</v>
          </cell>
          <cell r="C12">
            <v>4</v>
          </cell>
          <cell r="D12">
            <v>3</v>
          </cell>
          <cell r="E12">
            <v>7</v>
          </cell>
          <cell r="F12">
            <v>2</v>
          </cell>
          <cell r="G12">
            <v>9</v>
          </cell>
        </row>
        <row r="13">
          <cell r="A13" t="str">
            <v>SAPA</v>
          </cell>
          <cell r="D13">
            <v>1</v>
          </cell>
          <cell r="E13">
            <v>1</v>
          </cell>
          <cell r="F13">
            <v>4</v>
          </cell>
          <cell r="G13">
            <v>5</v>
          </cell>
        </row>
        <row r="14">
          <cell r="A14" t="str">
            <v>SAPB</v>
          </cell>
          <cell r="F14">
            <v>27</v>
          </cell>
          <cell r="G14">
            <v>27</v>
          </cell>
        </row>
        <row r="15">
          <cell r="A15" t="str">
            <v>SART</v>
          </cell>
          <cell r="B15">
            <v>1</v>
          </cell>
          <cell r="F15">
            <v>3</v>
          </cell>
          <cell r="G15">
            <v>4</v>
          </cell>
        </row>
        <row r="16">
          <cell r="A16" t="str">
            <v>SATG</v>
          </cell>
          <cell r="B16">
            <v>3</v>
          </cell>
          <cell r="C16">
            <v>1</v>
          </cell>
          <cell r="E16">
            <v>1</v>
          </cell>
          <cell r="F16">
            <v>10</v>
          </cell>
          <cell r="G16">
            <v>14</v>
          </cell>
        </row>
        <row r="17">
          <cell r="A17" t="str">
            <v>SBGP</v>
          </cell>
          <cell r="C17">
            <v>2</v>
          </cell>
          <cell r="E17">
            <v>2</v>
          </cell>
          <cell r="F17">
            <v>67</v>
          </cell>
          <cell r="G17">
            <v>69</v>
          </cell>
        </row>
        <row r="18">
          <cell r="A18" t="str">
            <v>SBPB</v>
          </cell>
          <cell r="C18">
            <v>1</v>
          </cell>
          <cell r="E18">
            <v>1</v>
          </cell>
          <cell r="F18">
            <v>9</v>
          </cell>
          <cell r="G18">
            <v>10</v>
          </cell>
        </row>
        <row r="19">
          <cell r="A19" t="str">
            <v>SCAE</v>
          </cell>
          <cell r="B19">
            <v>2</v>
          </cell>
          <cell r="F19">
            <v>7</v>
          </cell>
          <cell r="G19">
            <v>9</v>
          </cell>
        </row>
        <row r="20">
          <cell r="A20" t="str">
            <v>SCEP</v>
          </cell>
          <cell r="C20">
            <v>6</v>
          </cell>
          <cell r="E20">
            <v>6</v>
          </cell>
          <cell r="F20">
            <v>18</v>
          </cell>
          <cell r="G20">
            <v>24</v>
          </cell>
        </row>
        <row r="21">
          <cell r="A21" t="str">
            <v>SCLM</v>
          </cell>
          <cell r="B21">
            <v>8</v>
          </cell>
          <cell r="D21">
            <v>1</v>
          </cell>
          <cell r="E21">
            <v>1</v>
          </cell>
          <cell r="F21">
            <v>490</v>
          </cell>
          <cell r="G21">
            <v>499</v>
          </cell>
        </row>
        <row r="22">
          <cell r="A22" t="str">
            <v>SCOR</v>
          </cell>
          <cell r="B22">
            <v>1</v>
          </cell>
          <cell r="C22">
            <v>9</v>
          </cell>
          <cell r="D22">
            <v>2</v>
          </cell>
          <cell r="E22">
            <v>11</v>
          </cell>
          <cell r="F22">
            <v>4</v>
          </cell>
          <cell r="G22">
            <v>16</v>
          </cell>
        </row>
        <row r="23">
          <cell r="A23" t="str">
            <v>SCSO</v>
          </cell>
          <cell r="F23">
            <v>11</v>
          </cell>
          <cell r="G23">
            <v>11</v>
          </cell>
        </row>
        <row r="24">
          <cell r="A24" t="str">
            <v>SCUL</v>
          </cell>
          <cell r="B24">
            <v>5</v>
          </cell>
          <cell r="F24">
            <v>5</v>
          </cell>
          <cell r="G24">
            <v>10</v>
          </cell>
        </row>
        <row r="25">
          <cell r="A25" t="str">
            <v>SCWD</v>
          </cell>
          <cell r="B25">
            <v>1</v>
          </cell>
          <cell r="D25">
            <v>1</v>
          </cell>
          <cell r="E25">
            <v>1</v>
          </cell>
          <cell r="F25">
            <v>24</v>
          </cell>
          <cell r="G25">
            <v>26</v>
          </cell>
        </row>
        <row r="26">
          <cell r="A26" t="str">
            <v>SDBN</v>
          </cell>
          <cell r="F26">
            <v>4</v>
          </cell>
          <cell r="G26">
            <v>4</v>
          </cell>
        </row>
        <row r="27">
          <cell r="A27" t="str">
            <v>SDCP</v>
          </cell>
          <cell r="B27">
            <v>2</v>
          </cell>
          <cell r="F27">
            <v>104</v>
          </cell>
          <cell r="G27">
            <v>106</v>
          </cell>
        </row>
        <row r="28">
          <cell r="A28" t="str">
            <v>SDER</v>
          </cell>
          <cell r="D28">
            <v>2</v>
          </cell>
          <cell r="E28">
            <v>2</v>
          </cell>
          <cell r="G28">
            <v>2</v>
          </cell>
        </row>
        <row r="29">
          <cell r="A29" t="str">
            <v>SDHW</v>
          </cell>
          <cell r="B29">
            <v>2</v>
          </cell>
          <cell r="C29">
            <v>8</v>
          </cell>
          <cell r="E29">
            <v>8</v>
          </cell>
          <cell r="F29">
            <v>84</v>
          </cell>
          <cell r="G29">
            <v>94</v>
          </cell>
        </row>
        <row r="30">
          <cell r="A30" t="str">
            <v>SDIR</v>
          </cell>
          <cell r="C30">
            <v>2</v>
          </cell>
          <cell r="D30">
            <v>1</v>
          </cell>
          <cell r="E30">
            <v>3</v>
          </cell>
          <cell r="F30">
            <v>39</v>
          </cell>
          <cell r="G30">
            <v>42</v>
          </cell>
        </row>
        <row r="31">
          <cell r="A31" t="str">
            <v>SDLI</v>
          </cell>
          <cell r="B31">
            <v>1</v>
          </cell>
          <cell r="D31">
            <v>7</v>
          </cell>
          <cell r="E31">
            <v>7</v>
          </cell>
          <cell r="F31">
            <v>27</v>
          </cell>
          <cell r="G31">
            <v>35</v>
          </cell>
        </row>
        <row r="32">
          <cell r="A32" t="str">
            <v>SDPP</v>
          </cell>
          <cell r="B32">
            <v>9</v>
          </cell>
          <cell r="F32">
            <v>9</v>
          </cell>
          <cell r="G32">
            <v>18</v>
          </cell>
        </row>
        <row r="33">
          <cell r="A33" t="str">
            <v>SEDD</v>
          </cell>
          <cell r="B33">
            <v>4</v>
          </cell>
          <cell r="C33">
            <v>416</v>
          </cell>
          <cell r="D33">
            <v>31</v>
          </cell>
          <cell r="E33">
            <v>447</v>
          </cell>
          <cell r="F33">
            <v>65</v>
          </cell>
          <cell r="G33">
            <v>516</v>
          </cell>
        </row>
        <row r="34">
          <cell r="A34" t="str">
            <v>SEDT</v>
          </cell>
          <cell r="B34">
            <v>1</v>
          </cell>
          <cell r="G34">
            <v>1</v>
          </cell>
        </row>
        <row r="35">
          <cell r="A35" t="str">
            <v>SEGC</v>
          </cell>
          <cell r="F35">
            <v>5</v>
          </cell>
          <cell r="G35">
            <v>5</v>
          </cell>
        </row>
        <row r="36">
          <cell r="A36" t="str">
            <v>SENC</v>
          </cell>
          <cell r="B36">
            <v>54</v>
          </cell>
          <cell r="C36">
            <v>1</v>
          </cell>
          <cell r="D36">
            <v>195</v>
          </cell>
          <cell r="E36">
            <v>196</v>
          </cell>
          <cell r="F36">
            <v>1634</v>
          </cell>
          <cell r="G36">
            <v>1884</v>
          </cell>
        </row>
        <row r="37">
          <cell r="A37" t="str">
            <v>SFES</v>
          </cell>
          <cell r="B37">
            <v>1</v>
          </cell>
          <cell r="C37">
            <v>37</v>
          </cell>
          <cell r="D37">
            <v>1</v>
          </cell>
          <cell r="E37">
            <v>38</v>
          </cell>
          <cell r="F37">
            <v>14</v>
          </cell>
          <cell r="G37">
            <v>53</v>
          </cell>
        </row>
        <row r="38">
          <cell r="A38" t="str">
            <v>SFSH</v>
          </cell>
          <cell r="F38">
            <v>6</v>
          </cell>
          <cell r="G38">
            <v>6</v>
          </cell>
        </row>
        <row r="39">
          <cell r="A39" t="str">
            <v>SGDR</v>
          </cell>
          <cell r="F39">
            <v>7</v>
          </cell>
          <cell r="G39">
            <v>7</v>
          </cell>
        </row>
        <row r="40">
          <cell r="A40" t="str">
            <v>SHDD</v>
          </cell>
          <cell r="B40">
            <v>3</v>
          </cell>
          <cell r="C40">
            <v>47</v>
          </cell>
          <cell r="D40">
            <v>6</v>
          </cell>
          <cell r="E40">
            <v>53</v>
          </cell>
          <cell r="F40">
            <v>277</v>
          </cell>
          <cell r="G40">
            <v>333</v>
          </cell>
        </row>
        <row r="41">
          <cell r="A41" t="str">
            <v>SICO</v>
          </cell>
          <cell r="B41">
            <v>3</v>
          </cell>
          <cell r="F41">
            <v>3</v>
          </cell>
          <cell r="G41">
            <v>6</v>
          </cell>
        </row>
        <row r="42">
          <cell r="A42" t="str">
            <v>SIHA</v>
          </cell>
          <cell r="F42">
            <v>15</v>
          </cell>
          <cell r="G42">
            <v>15</v>
          </cell>
        </row>
        <row r="43">
          <cell r="A43" t="str">
            <v>SILD</v>
          </cell>
          <cell r="B43">
            <v>184</v>
          </cell>
          <cell r="C43">
            <v>12</v>
          </cell>
          <cell r="D43">
            <v>523</v>
          </cell>
          <cell r="E43">
            <v>535</v>
          </cell>
          <cell r="F43">
            <v>50</v>
          </cell>
          <cell r="G43">
            <v>769</v>
          </cell>
        </row>
        <row r="44">
          <cell r="A44" t="str">
            <v>SJHP</v>
          </cell>
          <cell r="F44">
            <v>2</v>
          </cell>
          <cell r="G44">
            <v>2</v>
          </cell>
        </row>
        <row r="45">
          <cell r="A45" t="str">
            <v>SLIB</v>
          </cell>
          <cell r="C45">
            <v>2</v>
          </cell>
          <cell r="E45">
            <v>2</v>
          </cell>
          <cell r="F45">
            <v>3</v>
          </cell>
          <cell r="G45">
            <v>5</v>
          </cell>
        </row>
        <row r="46">
          <cell r="A46" t="str">
            <v>SLLP</v>
          </cell>
          <cell r="D46">
            <v>2</v>
          </cell>
          <cell r="E46">
            <v>2</v>
          </cell>
          <cell r="F46">
            <v>1</v>
          </cell>
          <cell r="G46">
            <v>3</v>
          </cell>
        </row>
        <row r="47">
          <cell r="A47" t="str">
            <v>SLSD</v>
          </cell>
          <cell r="B47">
            <v>678</v>
          </cell>
          <cell r="C47">
            <v>4</v>
          </cell>
          <cell r="D47">
            <v>1509</v>
          </cell>
          <cell r="E47">
            <v>1513</v>
          </cell>
          <cell r="F47">
            <v>7494</v>
          </cell>
          <cell r="G47">
            <v>9685</v>
          </cell>
        </row>
        <row r="48">
          <cell r="A48" t="str">
            <v>SLSL</v>
          </cell>
          <cell r="D48">
            <v>1</v>
          </cell>
          <cell r="E48">
            <v>1</v>
          </cell>
          <cell r="G48">
            <v>1</v>
          </cell>
        </row>
        <row r="49">
          <cell r="A49" t="str">
            <v>SMCB</v>
          </cell>
          <cell r="B49">
            <v>1</v>
          </cell>
          <cell r="C49">
            <v>6</v>
          </cell>
          <cell r="E49">
            <v>6</v>
          </cell>
          <cell r="F49">
            <v>126</v>
          </cell>
          <cell r="G49">
            <v>133</v>
          </cell>
        </row>
        <row r="50">
          <cell r="A50" t="str">
            <v>SMEA</v>
          </cell>
          <cell r="B50">
            <v>2</v>
          </cell>
          <cell r="G50">
            <v>2</v>
          </cell>
        </row>
        <row r="51">
          <cell r="A51" t="str">
            <v>SMET</v>
          </cell>
          <cell r="B51">
            <v>52</v>
          </cell>
          <cell r="C51">
            <v>28</v>
          </cell>
          <cell r="D51">
            <v>5</v>
          </cell>
          <cell r="E51">
            <v>33</v>
          </cell>
          <cell r="F51">
            <v>72</v>
          </cell>
          <cell r="G51">
            <v>157</v>
          </cell>
        </row>
        <row r="52">
          <cell r="A52" t="str">
            <v>SMHD</v>
          </cell>
          <cell r="C52">
            <v>1</v>
          </cell>
          <cell r="D52">
            <v>1</v>
          </cell>
          <cell r="E52">
            <v>2</v>
          </cell>
          <cell r="F52">
            <v>2</v>
          </cell>
          <cell r="G52">
            <v>4</v>
          </cell>
        </row>
        <row r="53">
          <cell r="A53" t="str">
            <v>SMMT</v>
          </cell>
          <cell r="F53">
            <v>2</v>
          </cell>
          <cell r="G53">
            <v>2</v>
          </cell>
        </row>
        <row r="54">
          <cell r="A54" t="str">
            <v>SMNT</v>
          </cell>
          <cell r="C54">
            <v>1</v>
          </cell>
          <cell r="E54">
            <v>1</v>
          </cell>
          <cell r="F54">
            <v>17</v>
          </cell>
          <cell r="G54">
            <v>18</v>
          </cell>
        </row>
        <row r="55">
          <cell r="A55" t="str">
            <v>SMRD</v>
          </cell>
          <cell r="B55">
            <v>120</v>
          </cell>
          <cell r="C55">
            <v>1</v>
          </cell>
          <cell r="D55">
            <v>7</v>
          </cell>
          <cell r="E55">
            <v>8</v>
          </cell>
          <cell r="F55">
            <v>522</v>
          </cell>
          <cell r="G55">
            <v>650</v>
          </cell>
        </row>
        <row r="56">
          <cell r="A56" t="str">
            <v>SMRR</v>
          </cell>
          <cell r="B56">
            <v>1</v>
          </cell>
          <cell r="F56">
            <v>83</v>
          </cell>
          <cell r="G56">
            <v>84</v>
          </cell>
        </row>
        <row r="57">
          <cell r="A57" t="str">
            <v>SMUR</v>
          </cell>
          <cell r="B57">
            <v>1</v>
          </cell>
          <cell r="F57">
            <v>79</v>
          </cell>
          <cell r="G57">
            <v>80</v>
          </cell>
        </row>
        <row r="58">
          <cell r="A58" t="str">
            <v>SMUS</v>
          </cell>
          <cell r="B58">
            <v>1</v>
          </cell>
          <cell r="C58">
            <v>2</v>
          </cell>
          <cell r="D58">
            <v>1</v>
          </cell>
          <cell r="E58">
            <v>3</v>
          </cell>
          <cell r="F58">
            <v>5</v>
          </cell>
          <cell r="G58">
            <v>9</v>
          </cell>
        </row>
        <row r="59">
          <cell r="A59" t="str">
            <v>SNPN</v>
          </cell>
          <cell r="B59">
            <v>1</v>
          </cell>
          <cell r="G59">
            <v>1</v>
          </cell>
        </row>
        <row r="60">
          <cell r="A60" t="str">
            <v>SNTT</v>
          </cell>
          <cell r="F60">
            <v>91</v>
          </cell>
          <cell r="G60">
            <v>91</v>
          </cell>
        </row>
        <row r="61">
          <cell r="A61" t="str">
            <v>SPAF</v>
          </cell>
          <cell r="B61">
            <v>9</v>
          </cell>
          <cell r="F61">
            <v>8</v>
          </cell>
          <cell r="G61">
            <v>17</v>
          </cell>
        </row>
        <row r="62">
          <cell r="A62" t="str">
            <v>SPAW</v>
          </cell>
          <cell r="B62">
            <v>269</v>
          </cell>
          <cell r="D62">
            <v>785</v>
          </cell>
          <cell r="E62">
            <v>785</v>
          </cell>
          <cell r="F62">
            <v>5162</v>
          </cell>
          <cell r="G62">
            <v>6216</v>
          </cell>
        </row>
        <row r="63">
          <cell r="A63" t="str">
            <v>SPLV</v>
          </cell>
          <cell r="B63">
            <v>185</v>
          </cell>
          <cell r="D63">
            <v>84</v>
          </cell>
          <cell r="E63">
            <v>84</v>
          </cell>
          <cell r="F63">
            <v>101</v>
          </cell>
          <cell r="G63">
            <v>370</v>
          </cell>
        </row>
        <row r="64">
          <cell r="A64" t="str">
            <v>SPMB</v>
          </cell>
          <cell r="F64">
            <v>4</v>
          </cell>
          <cell r="G64">
            <v>4</v>
          </cell>
        </row>
        <row r="65">
          <cell r="A65" t="str">
            <v>SPOL</v>
          </cell>
          <cell r="C65">
            <v>42</v>
          </cell>
          <cell r="D65">
            <v>8</v>
          </cell>
          <cell r="E65">
            <v>50</v>
          </cell>
          <cell r="F65">
            <v>116</v>
          </cell>
          <cell r="G65">
            <v>166</v>
          </cell>
        </row>
        <row r="66">
          <cell r="A66" t="str">
            <v>SPTT</v>
          </cell>
          <cell r="C66">
            <v>2</v>
          </cell>
          <cell r="E66">
            <v>2</v>
          </cell>
          <cell r="F66">
            <v>2</v>
          </cell>
          <cell r="G66">
            <v>4</v>
          </cell>
        </row>
        <row r="67">
          <cell r="A67" t="str">
            <v>SRIA</v>
          </cell>
          <cell r="F67">
            <v>474</v>
          </cell>
          <cell r="G67">
            <v>474</v>
          </cell>
        </row>
        <row r="68">
          <cell r="A68" t="str">
            <v>SRIC</v>
          </cell>
          <cell r="B68">
            <v>77</v>
          </cell>
          <cell r="D68">
            <v>12</v>
          </cell>
          <cell r="E68">
            <v>12</v>
          </cell>
          <cell r="F68">
            <v>514</v>
          </cell>
          <cell r="G68">
            <v>603</v>
          </cell>
        </row>
        <row r="69">
          <cell r="A69" t="str">
            <v>SRLY</v>
          </cell>
          <cell r="B69">
            <v>31</v>
          </cell>
          <cell r="D69">
            <v>2</v>
          </cell>
          <cell r="E69">
            <v>2</v>
          </cell>
          <cell r="F69">
            <v>125</v>
          </cell>
          <cell r="G69">
            <v>158</v>
          </cell>
        </row>
        <row r="70">
          <cell r="A70" t="str">
            <v>SSCT</v>
          </cell>
          <cell r="B70">
            <v>3</v>
          </cell>
          <cell r="F70">
            <v>56</v>
          </cell>
          <cell r="G70">
            <v>59</v>
          </cell>
        </row>
        <row r="71">
          <cell r="A71" t="str">
            <v>SSHC</v>
          </cell>
          <cell r="B71">
            <v>819</v>
          </cell>
          <cell r="C71">
            <v>4928</v>
          </cell>
          <cell r="D71">
            <v>881</v>
          </cell>
          <cell r="E71">
            <v>5809</v>
          </cell>
          <cell r="F71">
            <v>10755</v>
          </cell>
          <cell r="G71">
            <v>17383</v>
          </cell>
        </row>
        <row r="72">
          <cell r="A72" t="str">
            <v>SSHG</v>
          </cell>
          <cell r="F72">
            <v>13</v>
          </cell>
          <cell r="G72">
            <v>13</v>
          </cell>
        </row>
        <row r="73">
          <cell r="A73" t="str">
            <v>SSPC</v>
          </cell>
          <cell r="B73">
            <v>318</v>
          </cell>
          <cell r="C73">
            <v>229</v>
          </cell>
          <cell r="D73">
            <v>99</v>
          </cell>
          <cell r="E73">
            <v>328</v>
          </cell>
          <cell r="F73">
            <v>1681</v>
          </cell>
          <cell r="G73">
            <v>2327</v>
          </cell>
        </row>
        <row r="74">
          <cell r="A74" t="str">
            <v>SSRT</v>
          </cell>
          <cell r="B74">
            <v>3</v>
          </cell>
          <cell r="D74">
            <v>8</v>
          </cell>
          <cell r="E74">
            <v>8</v>
          </cell>
          <cell r="F74">
            <v>20</v>
          </cell>
          <cell r="G74">
            <v>31</v>
          </cell>
        </row>
        <row r="75">
          <cell r="A75" t="str">
            <v>STAB</v>
          </cell>
          <cell r="F75">
            <v>41</v>
          </cell>
          <cell r="G75">
            <v>41</v>
          </cell>
        </row>
        <row r="76">
          <cell r="A76" t="str">
            <v>STFE</v>
          </cell>
          <cell r="C76">
            <v>25</v>
          </cell>
          <cell r="D76">
            <v>6</v>
          </cell>
          <cell r="E76">
            <v>31</v>
          </cell>
          <cell r="F76">
            <v>244</v>
          </cell>
          <cell r="G76">
            <v>275</v>
          </cell>
        </row>
        <row r="77">
          <cell r="A77" t="str">
            <v>STPT</v>
          </cell>
          <cell r="B77">
            <v>7</v>
          </cell>
          <cell r="C77">
            <v>1</v>
          </cell>
          <cell r="D77">
            <v>1</v>
          </cell>
          <cell r="E77">
            <v>2</v>
          </cell>
          <cell r="F77">
            <v>19</v>
          </cell>
          <cell r="G77">
            <v>28</v>
          </cell>
        </row>
        <row r="78">
          <cell r="A78" t="str">
            <v>SUWA</v>
          </cell>
          <cell r="B78">
            <v>131</v>
          </cell>
          <cell r="F78">
            <v>9</v>
          </cell>
          <cell r="G78">
            <v>140</v>
          </cell>
        </row>
        <row r="79">
          <cell r="A79" t="str">
            <v>SWAS</v>
          </cell>
          <cell r="F79">
            <v>1</v>
          </cell>
          <cell r="G79">
            <v>1</v>
          </cell>
        </row>
        <row r="80">
          <cell r="A80" t="str">
            <v>SWIT</v>
          </cell>
          <cell r="B80">
            <v>13</v>
          </cell>
          <cell r="C80">
            <v>1</v>
          </cell>
          <cell r="E80">
            <v>1</v>
          </cell>
          <cell r="F80">
            <v>6</v>
          </cell>
          <cell r="G80">
            <v>20</v>
          </cell>
        </row>
        <row r="81">
          <cell r="A81" t="str">
            <v>SWWA</v>
          </cell>
          <cell r="B81">
            <v>83</v>
          </cell>
          <cell r="C81">
            <v>8</v>
          </cell>
          <cell r="D81">
            <v>200</v>
          </cell>
          <cell r="E81">
            <v>208</v>
          </cell>
          <cell r="F81">
            <v>2191</v>
          </cell>
          <cell r="G81">
            <v>2482</v>
          </cell>
        </row>
        <row r="82">
          <cell r="A82" t="str">
            <v>SWWC</v>
          </cell>
          <cell r="D82">
            <v>71</v>
          </cell>
          <cell r="E82">
            <v>71</v>
          </cell>
          <cell r="F82">
            <v>77</v>
          </cell>
          <cell r="G82">
            <v>148</v>
          </cell>
        </row>
        <row r="83">
          <cell r="A83" t="str">
            <v>SYSR</v>
          </cell>
          <cell r="B83">
            <v>2</v>
          </cell>
          <cell r="D83">
            <v>1</v>
          </cell>
          <cell r="E83">
            <v>1</v>
          </cell>
          <cell r="F83">
            <v>84</v>
          </cell>
          <cell r="G83">
            <v>87</v>
          </cell>
        </row>
        <row r="84">
          <cell r="A84" t="str">
            <v>SZOO</v>
          </cell>
          <cell r="F84">
            <v>119</v>
          </cell>
          <cell r="G84">
            <v>119</v>
          </cell>
        </row>
      </sheetData>
      <sheetData sheetId="17">
        <row r="5">
          <cell r="A5" t="str">
            <v>SAGD</v>
          </cell>
          <cell r="F5">
            <v>62</v>
          </cell>
          <cell r="G5">
            <v>62</v>
          </cell>
        </row>
        <row r="6">
          <cell r="A6" t="str">
            <v>SALT</v>
          </cell>
          <cell r="C6">
            <v>1</v>
          </cell>
          <cell r="E6">
            <v>1</v>
          </cell>
          <cell r="G6">
            <v>1</v>
          </cell>
        </row>
        <row r="7">
          <cell r="A7" t="str">
            <v>SBUS</v>
          </cell>
          <cell r="D7">
            <v>1</v>
          </cell>
          <cell r="E7">
            <v>1</v>
          </cell>
          <cell r="F7">
            <v>8</v>
          </cell>
          <cell r="G7">
            <v>9</v>
          </cell>
        </row>
        <row r="8">
          <cell r="A8" t="str">
            <v>SCLM</v>
          </cell>
          <cell r="B8">
            <v>11</v>
          </cell>
          <cell r="C8">
            <v>11</v>
          </cell>
          <cell r="D8">
            <v>128</v>
          </cell>
          <cell r="E8">
            <v>139</v>
          </cell>
          <cell r="F8">
            <v>569</v>
          </cell>
          <cell r="G8">
            <v>719</v>
          </cell>
        </row>
        <row r="9">
          <cell r="A9" t="str">
            <v>SCOR</v>
          </cell>
          <cell r="D9">
            <v>1</v>
          </cell>
          <cell r="E9">
            <v>1</v>
          </cell>
          <cell r="G9">
            <v>1</v>
          </cell>
        </row>
        <row r="10">
          <cell r="A10" t="str">
            <v>SDBN</v>
          </cell>
          <cell r="D10">
            <v>2</v>
          </cell>
          <cell r="E10">
            <v>2</v>
          </cell>
          <cell r="G10">
            <v>2</v>
          </cell>
        </row>
        <row r="11">
          <cell r="A11" t="str">
            <v>SDCP</v>
          </cell>
          <cell r="F11">
            <v>2</v>
          </cell>
          <cell r="G11">
            <v>2</v>
          </cell>
        </row>
        <row r="12">
          <cell r="A12" t="str">
            <v>SDHW</v>
          </cell>
          <cell r="F12">
            <v>1</v>
          </cell>
          <cell r="G12">
            <v>1</v>
          </cell>
        </row>
        <row r="13">
          <cell r="A13" t="str">
            <v>SDIR</v>
          </cell>
          <cell r="D13">
            <v>4</v>
          </cell>
          <cell r="E13">
            <v>4</v>
          </cell>
          <cell r="G13">
            <v>4</v>
          </cell>
        </row>
        <row r="14">
          <cell r="A14" t="str">
            <v>SDLI</v>
          </cell>
          <cell r="D14">
            <v>16</v>
          </cell>
          <cell r="E14">
            <v>16</v>
          </cell>
          <cell r="F14">
            <v>1</v>
          </cell>
          <cell r="G14">
            <v>17</v>
          </cell>
        </row>
        <row r="15">
          <cell r="A15" t="str">
            <v>SEDD</v>
          </cell>
          <cell r="C15">
            <v>5</v>
          </cell>
          <cell r="D15">
            <v>2</v>
          </cell>
          <cell r="E15">
            <v>7</v>
          </cell>
          <cell r="F15">
            <v>6</v>
          </cell>
          <cell r="G15">
            <v>13</v>
          </cell>
        </row>
        <row r="16">
          <cell r="A16" t="str">
            <v>SEGC</v>
          </cell>
          <cell r="B16">
            <v>1</v>
          </cell>
          <cell r="F16">
            <v>3</v>
          </cell>
          <cell r="G16">
            <v>4</v>
          </cell>
        </row>
        <row r="17">
          <cell r="A17" t="str">
            <v>SENC</v>
          </cell>
          <cell r="B17">
            <v>4</v>
          </cell>
          <cell r="C17">
            <v>2</v>
          </cell>
          <cell r="D17">
            <v>164</v>
          </cell>
          <cell r="E17">
            <v>166</v>
          </cell>
          <cell r="F17">
            <v>22</v>
          </cell>
          <cell r="G17">
            <v>192</v>
          </cell>
        </row>
        <row r="18">
          <cell r="A18" t="str">
            <v>SFES</v>
          </cell>
          <cell r="C18">
            <v>1</v>
          </cell>
          <cell r="E18">
            <v>1</v>
          </cell>
          <cell r="G18">
            <v>1</v>
          </cell>
        </row>
        <row r="19">
          <cell r="A19" t="str">
            <v>SFPC</v>
          </cell>
          <cell r="C19">
            <v>2</v>
          </cell>
          <cell r="D19">
            <v>1</v>
          </cell>
          <cell r="E19">
            <v>3</v>
          </cell>
          <cell r="F19">
            <v>30</v>
          </cell>
          <cell r="G19">
            <v>33</v>
          </cell>
        </row>
        <row r="20">
          <cell r="A20" t="str">
            <v>SFSH</v>
          </cell>
          <cell r="D20">
            <v>1</v>
          </cell>
          <cell r="E20">
            <v>1</v>
          </cell>
          <cell r="F20">
            <v>4</v>
          </cell>
          <cell r="G20">
            <v>5</v>
          </cell>
        </row>
        <row r="21">
          <cell r="A21" t="str">
            <v>SILD</v>
          </cell>
          <cell r="C21">
            <v>1</v>
          </cell>
          <cell r="D21">
            <v>5</v>
          </cell>
          <cell r="E21">
            <v>6</v>
          </cell>
          <cell r="F21">
            <v>21</v>
          </cell>
          <cell r="G21">
            <v>27</v>
          </cell>
        </row>
        <row r="22">
          <cell r="A22" t="str">
            <v>SLLP</v>
          </cell>
          <cell r="F22">
            <v>1</v>
          </cell>
          <cell r="G22">
            <v>1</v>
          </cell>
        </row>
        <row r="23">
          <cell r="A23" t="str">
            <v>SLSD</v>
          </cell>
          <cell r="B23">
            <v>8</v>
          </cell>
          <cell r="C23">
            <v>6</v>
          </cell>
          <cell r="D23">
            <v>1922</v>
          </cell>
          <cell r="E23">
            <v>1928</v>
          </cell>
          <cell r="F23">
            <v>871</v>
          </cell>
          <cell r="G23">
            <v>2807</v>
          </cell>
        </row>
        <row r="24">
          <cell r="A24" t="str">
            <v>SMRD</v>
          </cell>
          <cell r="B24">
            <v>1</v>
          </cell>
          <cell r="C24">
            <v>1</v>
          </cell>
          <cell r="D24">
            <v>33</v>
          </cell>
          <cell r="E24">
            <v>34</v>
          </cell>
          <cell r="F24">
            <v>21</v>
          </cell>
          <cell r="G24">
            <v>56</v>
          </cell>
        </row>
        <row r="25">
          <cell r="A25" t="str">
            <v>SMRR</v>
          </cell>
          <cell r="F25">
            <v>3</v>
          </cell>
          <cell r="G25">
            <v>3</v>
          </cell>
        </row>
        <row r="26">
          <cell r="A26" t="str">
            <v>SNPN</v>
          </cell>
          <cell r="F26">
            <v>1</v>
          </cell>
          <cell r="G26">
            <v>1</v>
          </cell>
        </row>
        <row r="27">
          <cell r="A27" t="str">
            <v>SNTT</v>
          </cell>
          <cell r="C27">
            <v>2</v>
          </cell>
          <cell r="D27">
            <v>1</v>
          </cell>
          <cell r="E27">
            <v>3</v>
          </cell>
          <cell r="F27">
            <v>18</v>
          </cell>
          <cell r="G27">
            <v>21</v>
          </cell>
        </row>
        <row r="28">
          <cell r="A28" t="str">
            <v>SPAW</v>
          </cell>
          <cell r="D28">
            <v>216</v>
          </cell>
          <cell r="E28">
            <v>216</v>
          </cell>
          <cell r="F28">
            <v>16</v>
          </cell>
          <cell r="G28">
            <v>232</v>
          </cell>
        </row>
        <row r="29">
          <cell r="A29" t="str">
            <v>SPLV</v>
          </cell>
          <cell r="D29">
            <v>4</v>
          </cell>
          <cell r="E29">
            <v>4</v>
          </cell>
          <cell r="F29">
            <v>17</v>
          </cell>
          <cell r="G29">
            <v>21</v>
          </cell>
        </row>
        <row r="30">
          <cell r="A30" t="str">
            <v>SRIC</v>
          </cell>
          <cell r="D30">
            <v>64</v>
          </cell>
          <cell r="E30">
            <v>64</v>
          </cell>
          <cell r="F30">
            <v>4</v>
          </cell>
          <cell r="G30">
            <v>68</v>
          </cell>
        </row>
        <row r="31">
          <cell r="A31" t="str">
            <v>SRLY</v>
          </cell>
          <cell r="C31">
            <v>2</v>
          </cell>
          <cell r="D31">
            <v>160</v>
          </cell>
          <cell r="E31">
            <v>162</v>
          </cell>
          <cell r="F31">
            <v>154</v>
          </cell>
          <cell r="G31">
            <v>316</v>
          </cell>
        </row>
        <row r="32">
          <cell r="A32" t="str">
            <v>SSHC</v>
          </cell>
          <cell r="B32">
            <v>1</v>
          </cell>
          <cell r="C32">
            <v>2</v>
          </cell>
          <cell r="D32">
            <v>2</v>
          </cell>
          <cell r="E32">
            <v>4</v>
          </cell>
          <cell r="F32">
            <v>3</v>
          </cell>
          <cell r="G32">
            <v>8</v>
          </cell>
        </row>
        <row r="33">
          <cell r="A33" t="str">
            <v>SSPC</v>
          </cell>
          <cell r="B33">
            <v>2</v>
          </cell>
          <cell r="C33">
            <v>6</v>
          </cell>
          <cell r="D33">
            <v>17</v>
          </cell>
          <cell r="E33">
            <v>23</v>
          </cell>
          <cell r="F33">
            <v>32</v>
          </cell>
          <cell r="G33">
            <v>57</v>
          </cell>
        </row>
        <row r="34">
          <cell r="A34" t="str">
            <v>SSWD</v>
          </cell>
          <cell r="F34">
            <v>4</v>
          </cell>
          <cell r="G34">
            <v>4</v>
          </cell>
        </row>
        <row r="35">
          <cell r="A35" t="str">
            <v>STPT</v>
          </cell>
          <cell r="D35">
            <v>1</v>
          </cell>
          <cell r="E35">
            <v>1</v>
          </cell>
          <cell r="F35">
            <v>1</v>
          </cell>
          <cell r="G35">
            <v>2</v>
          </cell>
        </row>
        <row r="36">
          <cell r="A36" t="str">
            <v>SWWA</v>
          </cell>
          <cell r="B36">
            <v>12</v>
          </cell>
          <cell r="C36">
            <v>6</v>
          </cell>
          <cell r="D36">
            <v>195</v>
          </cell>
          <cell r="E36">
            <v>201</v>
          </cell>
          <cell r="F36">
            <v>156</v>
          </cell>
          <cell r="G36">
            <v>369</v>
          </cell>
        </row>
        <row r="37">
          <cell r="A37" t="str">
            <v>SWWC</v>
          </cell>
          <cell r="B37">
            <v>2</v>
          </cell>
          <cell r="D37">
            <v>2</v>
          </cell>
          <cell r="E37">
            <v>2</v>
          </cell>
          <cell r="F37">
            <v>94</v>
          </cell>
          <cell r="G37">
            <v>98</v>
          </cell>
        </row>
      </sheetData>
      <sheetData sheetId="18"/>
      <sheetData sheetId="19"/>
      <sheetData sheetId="20"/>
      <sheetData sheetId="21"/>
      <sheetData sheetId="22"/>
      <sheetData sheetId="23"/>
      <sheetData sheetId="24"/>
      <sheetData sheetId="2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Invoices Impsub 3.2"/>
      <sheetName val="Summary 3.1 subs Imp to 3.2 cge"/>
      <sheetName val="CALM Invoice"/>
      <sheetName val="Costing Statewide 4 July 20 3.2"/>
      <sheetName val="Final 2011 2011"/>
      <sheetName val="Chargeable lookup"/>
      <sheetName val="Ven Agency Codes"/>
      <sheetName val="Summary cost data agency"/>
      <sheetName val="Costing Statewide 4 July 2013"/>
      <sheetName val="Statewide 4 July 2013"/>
      <sheetName val="2012 Invoices subs fto"/>
      <sheetName val="Last years invoices"/>
    </sheetNames>
    <sheetDataSet>
      <sheetData sheetId="0" refreshError="1"/>
      <sheetData sheetId="1" refreshError="1"/>
      <sheetData sheetId="2" refreshError="1"/>
      <sheetData sheetId="3" refreshError="1"/>
      <sheetData sheetId="4" refreshError="1"/>
      <sheetData sheetId="5">
        <row r="1">
          <cell r="A1" t="str">
            <v>Gov Code</v>
          </cell>
          <cell r="B1" t="str">
            <v>Agency Name</v>
          </cell>
          <cell r="C1" t="str">
            <v>Chargeable Indicator</v>
          </cell>
        </row>
        <row r="2">
          <cell r="A2" t="str">
            <v>CAHH</v>
          </cell>
          <cell r="B2" t="str">
            <v>ACCESS HOUSING</v>
          </cell>
          <cell r="C2" t="str">
            <v>Y</v>
          </cell>
        </row>
        <row r="3">
          <cell r="A3" t="str">
            <v>CBHL</v>
          </cell>
          <cell r="B3" t="str">
            <v>BETHANIE HOUSING LTD</v>
          </cell>
          <cell r="C3" t="str">
            <v>Y</v>
          </cell>
        </row>
        <row r="4">
          <cell r="A4" t="str">
            <v>CCHH</v>
          </cell>
          <cell r="B4" t="str">
            <v>CENTRECARE INC</v>
          </cell>
          <cell r="C4" t="str">
            <v>Y</v>
          </cell>
        </row>
        <row r="5">
          <cell r="A5" t="str">
            <v>CCHL</v>
          </cell>
          <cell r="B5" t="str">
            <v>COMMUNITY HOUSING LTD</v>
          </cell>
          <cell r="C5" t="str">
            <v>Y</v>
          </cell>
        </row>
        <row r="6">
          <cell r="A6" t="str">
            <v>CFHH</v>
          </cell>
          <cell r="B6" t="str">
            <v>FOUNDATION HOUSING</v>
          </cell>
          <cell r="C6" t="str">
            <v>Y</v>
          </cell>
        </row>
        <row r="7">
          <cell r="A7" t="str">
            <v>CGSC</v>
          </cell>
          <cell r="B7" t="str">
            <v>GREAT SOUTHERN COMMUNITY HOUSING ASSOCIATION</v>
          </cell>
          <cell r="C7" t="str">
            <v>Y</v>
          </cell>
        </row>
        <row r="8">
          <cell r="A8" t="str">
            <v>COMM</v>
          </cell>
          <cell r="B8" t="str">
            <v>COMMONWEALTH OF AUSTRALIA</v>
          </cell>
          <cell r="C8" t="str">
            <v>N</v>
          </cell>
        </row>
        <row r="9">
          <cell r="A9" t="str">
            <v>CSCL</v>
          </cell>
          <cell r="B9" t="str">
            <v>SOUTHERN CROSS HOUSING LTD</v>
          </cell>
          <cell r="C9" t="str">
            <v>Y</v>
          </cell>
        </row>
        <row r="10">
          <cell r="A10" t="str">
            <v>CSLH</v>
          </cell>
          <cell r="B10" t="str">
            <v>STELLAR LIVING LTD</v>
          </cell>
          <cell r="C10" t="str">
            <v>Y</v>
          </cell>
        </row>
        <row r="11">
          <cell r="A11" t="str">
            <v>L103</v>
          </cell>
          <cell r="C11" t="str">
            <v>N</v>
          </cell>
        </row>
        <row r="12">
          <cell r="A12" t="str">
            <v>L105</v>
          </cell>
          <cell r="B12" t="str">
            <v>SHIRE OF KWINANA</v>
          </cell>
          <cell r="C12" t="str">
            <v>N</v>
          </cell>
        </row>
        <row r="13">
          <cell r="A13" t="str">
            <v>L107</v>
          </cell>
          <cell r="B13" t="str">
            <v>CITY OF ROCKINGHAM</v>
          </cell>
          <cell r="C13" t="str">
            <v>N</v>
          </cell>
        </row>
        <row r="14">
          <cell r="A14" t="str">
            <v>L109</v>
          </cell>
          <cell r="C14" t="str">
            <v>N</v>
          </cell>
        </row>
        <row r="15">
          <cell r="A15" t="str">
            <v>L118</v>
          </cell>
          <cell r="B15" t="str">
            <v>CITY OF FREMANTLE</v>
          </cell>
          <cell r="C15" t="str">
            <v>N</v>
          </cell>
        </row>
        <row r="16">
          <cell r="A16" t="str">
            <v>L119</v>
          </cell>
          <cell r="C16" t="str">
            <v>N</v>
          </cell>
        </row>
        <row r="17">
          <cell r="A17" t="str">
            <v>L129</v>
          </cell>
          <cell r="B17" t="str">
            <v>TOWN OF VINCENT</v>
          </cell>
          <cell r="C17" t="str">
            <v>N</v>
          </cell>
        </row>
        <row r="18">
          <cell r="A18" t="str">
            <v>L131</v>
          </cell>
          <cell r="B18" t="str">
            <v>TOWN OF VICTORIA PARK</v>
          </cell>
          <cell r="C18" t="str">
            <v>N</v>
          </cell>
        </row>
        <row r="19">
          <cell r="A19" t="str">
            <v>L132</v>
          </cell>
          <cell r="C19" t="str">
            <v>N</v>
          </cell>
        </row>
        <row r="20">
          <cell r="A20" t="str">
            <v>L205</v>
          </cell>
          <cell r="B20" t="str">
            <v>SHIRE OF BUSSELTON</v>
          </cell>
          <cell r="C20" t="str">
            <v>N</v>
          </cell>
        </row>
        <row r="21">
          <cell r="A21" t="str">
            <v>L208</v>
          </cell>
          <cell r="C21" t="str">
            <v>N</v>
          </cell>
        </row>
        <row r="22">
          <cell r="A22" t="str">
            <v>L212</v>
          </cell>
          <cell r="C22" t="str">
            <v>N</v>
          </cell>
        </row>
        <row r="23">
          <cell r="A23" t="str">
            <v>L300</v>
          </cell>
          <cell r="C23" t="str">
            <v>N</v>
          </cell>
        </row>
        <row r="24">
          <cell r="A24" t="str">
            <v>L312</v>
          </cell>
          <cell r="C24" t="str">
            <v>N</v>
          </cell>
        </row>
        <row r="25">
          <cell r="A25" t="str">
            <v>L315</v>
          </cell>
          <cell r="B25" t="str">
            <v>SHIRE OF WAGIN</v>
          </cell>
          <cell r="C25" t="str">
            <v>N</v>
          </cell>
        </row>
        <row r="26">
          <cell r="A26" t="str">
            <v>L318</v>
          </cell>
          <cell r="C26" t="str">
            <v>N</v>
          </cell>
        </row>
        <row r="27">
          <cell r="A27" t="str">
            <v>L421</v>
          </cell>
          <cell r="B27" t="str">
            <v>SHIRE OF NORTHAM</v>
          </cell>
          <cell r="C27" t="str">
            <v>N</v>
          </cell>
        </row>
        <row r="28">
          <cell r="A28" t="str">
            <v>L519</v>
          </cell>
          <cell r="B28" t="str">
            <v>SHIRE OF COOROW</v>
          </cell>
          <cell r="C28" t="str">
            <v>N</v>
          </cell>
        </row>
        <row r="29">
          <cell r="A29" t="str">
            <v>L602</v>
          </cell>
          <cell r="B29" t="str">
            <v>SHIRE OF COOLGARDIE</v>
          </cell>
          <cell r="C29" t="str">
            <v>N</v>
          </cell>
        </row>
        <row r="30">
          <cell r="A30" t="str">
            <v>L604</v>
          </cell>
          <cell r="B30" t="str">
            <v>SHIRE OF ESPERANCE</v>
          </cell>
          <cell r="C30" t="str">
            <v>N</v>
          </cell>
        </row>
        <row r="31">
          <cell r="A31" t="str">
            <v>L606</v>
          </cell>
          <cell r="C31" t="str">
            <v>N</v>
          </cell>
        </row>
        <row r="32">
          <cell r="A32" t="str">
            <v>L607</v>
          </cell>
          <cell r="B32" t="str">
            <v>SHIRE OF LAVERTON</v>
          </cell>
          <cell r="C32" t="str">
            <v>N</v>
          </cell>
        </row>
        <row r="33">
          <cell r="A33" t="str">
            <v>L610</v>
          </cell>
          <cell r="C33" t="str">
            <v>N</v>
          </cell>
        </row>
        <row r="34">
          <cell r="A34" t="str">
            <v>PRIV</v>
          </cell>
          <cell r="B34" t="str">
            <v>PRIVATE ENTITY LAND USER UNDER MANAGEMENT ORDER</v>
          </cell>
          <cell r="C34" t="str">
            <v>N</v>
          </cell>
        </row>
        <row r="35">
          <cell r="A35" t="str">
            <v>SADA</v>
          </cell>
          <cell r="B35" t="str">
            <v>WESTERN AUSTRALIAN ALCOHOL AND DRUG AUTHORITY</v>
          </cell>
          <cell r="C35" t="str">
            <v>Y</v>
          </cell>
        </row>
        <row r="36">
          <cell r="A36" t="str">
            <v>SAGD</v>
          </cell>
          <cell r="B36" t="str">
            <v>DEPARTMENT OF AGRICULTURE AND FOOD</v>
          </cell>
          <cell r="C36" t="str">
            <v>N</v>
          </cell>
        </row>
        <row r="37">
          <cell r="A37" t="str">
            <v>SALT</v>
          </cell>
          <cell r="B37" t="str">
            <v>DEPARTMENT OF INDIGENOUS AFFAIRS (SALT)</v>
          </cell>
          <cell r="C37" t="str">
            <v>Y</v>
          </cell>
        </row>
        <row r="38">
          <cell r="A38" t="str">
            <v>SAPA</v>
          </cell>
          <cell r="B38" t="str">
            <v>DEPARTMENT OF INDIGENOUS AFFAIRS (SAPA)</v>
          </cell>
          <cell r="C38" t="str">
            <v>Y</v>
          </cell>
        </row>
        <row r="39">
          <cell r="A39" t="str">
            <v>SAPB</v>
          </cell>
          <cell r="B39" t="str">
            <v>AGRICULTURE PROTECTION BOARD OF W A</v>
          </cell>
          <cell r="C39" t="str">
            <v>N</v>
          </cell>
        </row>
        <row r="40">
          <cell r="A40" t="str">
            <v>SARM</v>
          </cell>
          <cell r="B40" t="str">
            <v>ARMADALE REDEVELOPMENT AUTHORITY</v>
          </cell>
          <cell r="C40" t="str">
            <v>Y</v>
          </cell>
        </row>
        <row r="41">
          <cell r="A41" t="str">
            <v>SART</v>
          </cell>
          <cell r="B41" t="str">
            <v>BOARD OF THE ART GALLERY OF WA</v>
          </cell>
          <cell r="C41" t="str">
            <v>Y</v>
          </cell>
        </row>
        <row r="42">
          <cell r="A42" t="str">
            <v>SATG</v>
          </cell>
          <cell r="B42" t="str">
            <v>DEPARTMENT OF THE ATTORNEY GENERAL</v>
          </cell>
          <cell r="C42" t="str">
            <v>N</v>
          </cell>
        </row>
        <row r="43">
          <cell r="A43" t="str">
            <v>SBCB</v>
          </cell>
          <cell r="B43" t="str">
            <v>BUNBURY CEMETERY BOARD</v>
          </cell>
          <cell r="C43" t="str">
            <v>Y</v>
          </cell>
        </row>
        <row r="44">
          <cell r="A44" t="str">
            <v>SBGP</v>
          </cell>
          <cell r="B44" t="str">
            <v>BOTANIC GARDENS AND PARKS AUTHORITY</v>
          </cell>
          <cell r="C44" t="str">
            <v>Y</v>
          </cell>
        </row>
        <row r="45">
          <cell r="A45" t="str">
            <v>SBPB</v>
          </cell>
          <cell r="B45" t="str">
            <v>BURSWOOD PARK BOARD</v>
          </cell>
          <cell r="C45" t="str">
            <v>Y</v>
          </cell>
        </row>
        <row r="46">
          <cell r="A46" t="str">
            <v>SBPO</v>
          </cell>
          <cell r="B46" t="str">
            <v>BROOME PORT AUTHORITY</v>
          </cell>
          <cell r="C46" t="str">
            <v>D</v>
          </cell>
        </row>
        <row r="47">
          <cell r="A47" t="str">
            <v>SBUS</v>
          </cell>
          <cell r="B47" t="str">
            <v>BUSSELTON WATER BOARD</v>
          </cell>
          <cell r="C47" t="str">
            <v>D</v>
          </cell>
        </row>
        <row r="48">
          <cell r="A48" t="str">
            <v>SBWB</v>
          </cell>
          <cell r="B48" t="str">
            <v>BUNBURY WATER BOARD</v>
          </cell>
          <cell r="C48" t="str">
            <v>D</v>
          </cell>
        </row>
        <row r="49">
          <cell r="A49" t="str">
            <v>SCAE</v>
          </cell>
          <cell r="B49" t="str">
            <v>EDITH COWAN UNIVERSITY</v>
          </cell>
          <cell r="C49" t="str">
            <v>D</v>
          </cell>
        </row>
        <row r="50">
          <cell r="A50" t="str">
            <v>SCEP</v>
          </cell>
          <cell r="B50" t="str">
            <v>DEPARTMENT OF COMMERCE</v>
          </cell>
          <cell r="C50" t="str">
            <v>N</v>
          </cell>
        </row>
        <row r="51">
          <cell r="A51" t="str">
            <v>SCHH</v>
          </cell>
          <cell r="B51" t="str">
            <v>COUNTRY HIGH SCHOOL HOSTELS AUTHORITY</v>
          </cell>
          <cell r="C51" t="str">
            <v>Y</v>
          </cell>
        </row>
        <row r="52">
          <cell r="A52" t="str">
            <v>SCLM</v>
          </cell>
          <cell r="B52" t="str">
            <v>DEPARTMENT OF ENVIRONMENT AND CONSERVATION</v>
          </cell>
          <cell r="C52" t="str">
            <v>Y</v>
          </cell>
        </row>
        <row r="53">
          <cell r="A53" t="str">
            <v>SCOR</v>
          </cell>
          <cell r="B53" t="str">
            <v>DEPARTMENT OF CORRECTIVE SERVICES</v>
          </cell>
          <cell r="C53" t="str">
            <v>N</v>
          </cell>
        </row>
        <row r="54">
          <cell r="A54" t="str">
            <v>SCSO</v>
          </cell>
          <cell r="B54" t="str">
            <v>LOTTERIES COMMISSION</v>
          </cell>
          <cell r="C54" t="str">
            <v>Y</v>
          </cell>
        </row>
        <row r="55">
          <cell r="A55" t="str">
            <v>SCUL</v>
          </cell>
          <cell r="B55" t="str">
            <v>DEPARTMENT OF CULTURE AND THE ARTS</v>
          </cell>
          <cell r="C55" t="str">
            <v>Y</v>
          </cell>
        </row>
        <row r="56">
          <cell r="A56" t="str">
            <v>SCWD</v>
          </cell>
          <cell r="B56" t="str">
            <v>DEPARTMENT FOR COMMUNITIES</v>
          </cell>
          <cell r="C56" t="str">
            <v>N</v>
          </cell>
        </row>
        <row r="57">
          <cell r="A57" t="str">
            <v>SDBN</v>
          </cell>
          <cell r="B57" t="str">
            <v>DEPARTMENT OF REGIONAL DEVELOPMENT &amp; LANDS (DBNGP)</v>
          </cell>
          <cell r="C57" t="str">
            <v>N</v>
          </cell>
        </row>
        <row r="58">
          <cell r="A58" t="str">
            <v>SDCP</v>
          </cell>
          <cell r="B58" t="str">
            <v>DEPARTMENT OF CHILD PROTECTION</v>
          </cell>
          <cell r="C58" t="str">
            <v>N</v>
          </cell>
        </row>
        <row r="59">
          <cell r="A59" t="str">
            <v>SDHW</v>
          </cell>
          <cell r="B59" t="str">
            <v>DEPT OF TREASURY &amp; FINANCE (MISTR HOUSING &amp; WORKS)</v>
          </cell>
          <cell r="C59" t="str">
            <v>Y</v>
          </cell>
        </row>
        <row r="60">
          <cell r="A60" t="str">
            <v>SDIR</v>
          </cell>
          <cell r="B60" t="str">
            <v>DEPARTMENT OF MINES AND PETROLEUM</v>
          </cell>
          <cell r="C60" t="str">
            <v>Y</v>
          </cell>
        </row>
        <row r="61">
          <cell r="A61" t="str">
            <v>SDLI</v>
          </cell>
          <cell r="B61" t="str">
            <v>LANDGATE - WA LAND INFORMATION AUTHORITY</v>
          </cell>
          <cell r="C61" t="str">
            <v>N</v>
          </cell>
        </row>
        <row r="62">
          <cell r="A62" t="str">
            <v>SDPA</v>
          </cell>
          <cell r="B62" t="str">
            <v>DAMPIER PORT AUTHORITY</v>
          </cell>
          <cell r="C62" t="str">
            <v>D</v>
          </cell>
        </row>
        <row r="63">
          <cell r="A63" t="str">
            <v>SDPP</v>
          </cell>
          <cell r="B63" t="str">
            <v>DEPARTMENT OF PUBLIC PROSECUTION</v>
          </cell>
          <cell r="C63" t="str">
            <v>N</v>
          </cell>
        </row>
        <row r="64">
          <cell r="A64" t="str">
            <v>SEDD</v>
          </cell>
          <cell r="B64" t="str">
            <v>DEPARTMENT OF EDUCATION</v>
          </cell>
          <cell r="C64" t="str">
            <v>N</v>
          </cell>
        </row>
        <row r="65">
          <cell r="A65" t="str">
            <v>SEDT</v>
          </cell>
          <cell r="B65" t="str">
            <v>TRUSTEES OF THE PUBLIC EDUCATION ENDOWMENT</v>
          </cell>
          <cell r="C65" t="str">
            <v>Y</v>
          </cell>
        </row>
        <row r="66">
          <cell r="A66" t="str">
            <v>SEGC</v>
          </cell>
          <cell r="B66" t="str">
            <v>VERVE ENERGY (ELECTRICITY GENERATION CORPORATION)</v>
          </cell>
          <cell r="C66" t="str">
            <v>D</v>
          </cell>
        </row>
        <row r="67">
          <cell r="A67" t="str">
            <v>SENC</v>
          </cell>
          <cell r="B67" t="str">
            <v>ELECTRICITY NETWORKS CORPORATION</v>
          </cell>
          <cell r="C67" t="str">
            <v>D</v>
          </cell>
        </row>
        <row r="68">
          <cell r="A68" t="str">
            <v>SEPR</v>
          </cell>
          <cell r="B68" t="str">
            <v>EAST PERTH REDEVELOPMENT AUTHORITY</v>
          </cell>
          <cell r="C68" t="str">
            <v>Y</v>
          </cell>
        </row>
        <row r="69">
          <cell r="A69" t="str">
            <v>SFES</v>
          </cell>
          <cell r="B69" t="str">
            <v>FIRE AND EMERGENCY SERVICES AUTHORITY OF WA</v>
          </cell>
          <cell r="C69" t="str">
            <v>Y</v>
          </cell>
        </row>
        <row r="70">
          <cell r="A70" t="str">
            <v>SFPC</v>
          </cell>
          <cell r="B70" t="str">
            <v>FOREST PRODUCTS COMMISSION</v>
          </cell>
          <cell r="C70" t="str">
            <v>Y</v>
          </cell>
        </row>
        <row r="71">
          <cell r="A71" t="str">
            <v>SFSH</v>
          </cell>
          <cell r="B71" t="str">
            <v>DEPARTMENT OF FISHERIES</v>
          </cell>
          <cell r="C71" t="str">
            <v>N</v>
          </cell>
        </row>
        <row r="72">
          <cell r="A72" t="str">
            <v>SGDA</v>
          </cell>
          <cell r="B72" t="str">
            <v>MID WEST DEVELOPMENT COMMISSION</v>
          </cell>
          <cell r="C72" t="str">
            <v>Y</v>
          </cell>
        </row>
        <row r="73">
          <cell r="A73" t="str">
            <v>SGDR</v>
          </cell>
          <cell r="B73" t="str">
            <v>GOVERNOR'S ESTABLISHMENT</v>
          </cell>
          <cell r="C73" t="str">
            <v>N</v>
          </cell>
        </row>
        <row r="74">
          <cell r="A74" t="str">
            <v>SHDD</v>
          </cell>
          <cell r="B74" t="str">
            <v>DEPARTMENT OF HEALTH</v>
          </cell>
          <cell r="C74" t="str">
            <v>N</v>
          </cell>
        </row>
        <row r="75">
          <cell r="A75" t="str">
            <v>SICO</v>
          </cell>
          <cell r="B75" t="str">
            <v>INSURANCE COMMISSION OF WA</v>
          </cell>
          <cell r="C75" t="str">
            <v>D</v>
          </cell>
        </row>
        <row r="76">
          <cell r="A76" t="str">
            <v>SIHA</v>
          </cell>
          <cell r="B76" t="str">
            <v>DISABILITY SERVICES COMMISSION</v>
          </cell>
          <cell r="C76" t="str">
            <v>Y</v>
          </cell>
        </row>
        <row r="77">
          <cell r="A77" t="str">
            <v>SILD</v>
          </cell>
          <cell r="B77" t="str">
            <v>LANDCORP - W A LAND AUTHORITY</v>
          </cell>
          <cell r="C77" t="str">
            <v>D</v>
          </cell>
        </row>
        <row r="78">
          <cell r="A78" t="str">
            <v>SJHP</v>
          </cell>
          <cell r="B78" t="str">
            <v>PARLIAMENTARY SERVICES DEPARTMENT</v>
          </cell>
          <cell r="C78" t="str">
            <v>N</v>
          </cell>
        </row>
        <row r="79">
          <cell r="A79" t="str">
            <v>SKCE</v>
          </cell>
          <cell r="B79" t="str">
            <v>KALGOORLIE-BOULDER CEMETERY BOARD</v>
          </cell>
          <cell r="C79" t="str">
            <v>Y</v>
          </cell>
        </row>
        <row r="80">
          <cell r="A80" t="str">
            <v>SKCL</v>
          </cell>
          <cell r="B80" t="str">
            <v>KALGOORLIE COLLEGE</v>
          </cell>
          <cell r="C80" t="str">
            <v>D</v>
          </cell>
        </row>
        <row r="81">
          <cell r="A81" t="str">
            <v>SLAC</v>
          </cell>
          <cell r="B81" t="str">
            <v>LEGAL AID COMMISSION OF WESTERN  AUSTRALIA</v>
          </cell>
          <cell r="C81" t="str">
            <v>Y</v>
          </cell>
        </row>
        <row r="82">
          <cell r="A82" t="str">
            <v>SLFC</v>
          </cell>
          <cell r="B82" t="str">
            <v>LANDS AND FORESTS COMMISSION (CALM)</v>
          </cell>
          <cell r="C82" t="str">
            <v>Y</v>
          </cell>
        </row>
        <row r="83">
          <cell r="A83" t="str">
            <v>SLIB</v>
          </cell>
          <cell r="B83" t="str">
            <v>LIBRARY &amp; INFORMATION SERVICE OF W A</v>
          </cell>
          <cell r="C83" t="str">
            <v>Y</v>
          </cell>
        </row>
        <row r="84">
          <cell r="A84" t="str">
            <v>SLLP</v>
          </cell>
          <cell r="B84" t="str">
            <v>MINISTER FOR WORKS (DPI)</v>
          </cell>
          <cell r="C84" t="str">
            <v>N</v>
          </cell>
        </row>
        <row r="85">
          <cell r="A85" t="str">
            <v>SLSD</v>
          </cell>
          <cell r="B85" t="str">
            <v>DEPARTMENT OF REGIONAL DEVELOPMENT &amp; LANDS (SLSD)</v>
          </cell>
          <cell r="C85" t="str">
            <v>N</v>
          </cell>
        </row>
        <row r="86">
          <cell r="A86" t="str">
            <v>SLSL</v>
          </cell>
          <cell r="B86" t="str">
            <v>LAND SURVEYORS LICENSING BOARD</v>
          </cell>
          <cell r="C86" t="str">
            <v>N</v>
          </cell>
        </row>
        <row r="87">
          <cell r="A87" t="str">
            <v>SLSR</v>
          </cell>
          <cell r="B87" t="str">
            <v>DEPARTMENT OF REGIONAL DEVELOPMENT &amp; LANDS (ROAD)</v>
          </cell>
          <cell r="C87" t="str">
            <v>N</v>
          </cell>
        </row>
        <row r="88">
          <cell r="A88" t="str">
            <v>SMCB</v>
          </cell>
          <cell r="B88" t="str">
            <v>METROPOLITAN CEMETERIES BOARD</v>
          </cell>
          <cell r="C88" t="str">
            <v>Y</v>
          </cell>
        </row>
        <row r="89">
          <cell r="A89" t="str">
            <v>SMEA</v>
          </cell>
          <cell r="B89" t="str">
            <v>WESTERN AUSTRALIAN MEAT INDUSTRY AUTHORITY</v>
          </cell>
          <cell r="C89" t="str">
            <v>Y</v>
          </cell>
        </row>
        <row r="90">
          <cell r="A90" t="str">
            <v>SMET</v>
          </cell>
          <cell r="B90" t="str">
            <v>METROPOLITAN REDEVELOPMENT AUTHORITY</v>
          </cell>
          <cell r="C90" t="str">
            <v>Y</v>
          </cell>
        </row>
        <row r="91">
          <cell r="A91" t="str">
            <v>SMHD</v>
          </cell>
          <cell r="B91" t="str">
            <v>DEPARTMENT OF TRANSPORT (MARINES AND HARBOURS)</v>
          </cell>
          <cell r="C91" t="str">
            <v>Y</v>
          </cell>
        </row>
        <row r="92">
          <cell r="A92" t="str">
            <v>SMMT</v>
          </cell>
          <cell r="B92" t="str">
            <v>PERTH MARKET AUTHORITY</v>
          </cell>
          <cell r="C92" t="str">
            <v>Y</v>
          </cell>
        </row>
        <row r="93">
          <cell r="A93" t="str">
            <v>SMNT</v>
          </cell>
          <cell r="B93" t="str">
            <v>GOLD CORPORATION</v>
          </cell>
          <cell r="C93" t="str">
            <v>Y</v>
          </cell>
        </row>
        <row r="94">
          <cell r="A94" t="str">
            <v>SMRA</v>
          </cell>
          <cell r="B94" t="str">
            <v>MIDLAND REDEVELOPMENT AUTHORITY</v>
          </cell>
          <cell r="C94" t="str">
            <v>Y</v>
          </cell>
        </row>
        <row r="95">
          <cell r="A95" t="str">
            <v>SMRD</v>
          </cell>
          <cell r="B95" t="str">
            <v>MAIN ROADS WESTERN AUSTRALIA</v>
          </cell>
          <cell r="C95" t="str">
            <v>Y</v>
          </cell>
        </row>
        <row r="96">
          <cell r="A96" t="str">
            <v>SMRR</v>
          </cell>
          <cell r="B96" t="str">
            <v>MAIN ROADS WESTERN AUSTRALIA (ROADS)</v>
          </cell>
          <cell r="C96" t="str">
            <v>Y</v>
          </cell>
        </row>
        <row r="97">
          <cell r="A97" t="str">
            <v>SMUR</v>
          </cell>
          <cell r="B97" t="str">
            <v>MURDOCH UNIVERSITY</v>
          </cell>
          <cell r="C97" t="str">
            <v>D</v>
          </cell>
        </row>
        <row r="98">
          <cell r="A98" t="str">
            <v>SMUS</v>
          </cell>
          <cell r="B98" t="str">
            <v>THE WESTERN AUSTRALIAN MUSEUM</v>
          </cell>
          <cell r="C98" t="str">
            <v>Y</v>
          </cell>
        </row>
        <row r="99">
          <cell r="A99" t="str">
            <v>SNPN</v>
          </cell>
          <cell r="B99" t="str">
            <v>DEPARTMENT OF ENVIRONMENT AND CONSERVATION (SNPN)</v>
          </cell>
          <cell r="C99" t="str">
            <v>N</v>
          </cell>
        </row>
        <row r="100">
          <cell r="A100" t="str">
            <v>SNTT</v>
          </cell>
          <cell r="B100" t="str">
            <v>THE NATIONAL TRUST OF AUSTRALIA (WA)</v>
          </cell>
          <cell r="C100" t="str">
            <v>Y</v>
          </cell>
        </row>
        <row r="101">
          <cell r="A101" t="str">
            <v>SOED</v>
          </cell>
          <cell r="B101" t="str">
            <v>DEPARTMENT OF STATE DEVELOPMENT</v>
          </cell>
          <cell r="C101" t="str">
            <v>C</v>
          </cell>
        </row>
        <row r="102">
          <cell r="A102" t="str">
            <v>SPAA</v>
          </cell>
          <cell r="B102" t="str">
            <v>ALBANY PORT AUTHORITY</v>
          </cell>
          <cell r="C102" t="str">
            <v>D</v>
          </cell>
        </row>
        <row r="103">
          <cell r="A103" t="str">
            <v>SPAB</v>
          </cell>
          <cell r="B103" t="str">
            <v>BUNBURY PORT AUTHORITY</v>
          </cell>
          <cell r="C103" t="str">
            <v>D</v>
          </cell>
        </row>
        <row r="104">
          <cell r="A104" t="str">
            <v>SPAE</v>
          </cell>
          <cell r="B104" t="str">
            <v>ESPERANCE PORT AUTHORITY</v>
          </cell>
          <cell r="C104" t="str">
            <v>D</v>
          </cell>
        </row>
        <row r="105">
          <cell r="A105" t="str">
            <v>SPAF</v>
          </cell>
          <cell r="B105" t="str">
            <v>FREMANTLE PORT AUTHORITY</v>
          </cell>
          <cell r="C105" t="str">
            <v>D</v>
          </cell>
        </row>
        <row r="106">
          <cell r="A106" t="str">
            <v>SPAG</v>
          </cell>
          <cell r="B106" t="str">
            <v>GERALDTON PORT AUTHORITY</v>
          </cell>
          <cell r="C106" t="str">
            <v>D</v>
          </cell>
        </row>
        <row r="107">
          <cell r="A107" t="str">
            <v>SPAH</v>
          </cell>
          <cell r="B107" t="str">
            <v>PORT HEDLAND PORT AUTHORITY</v>
          </cell>
          <cell r="C107" t="str">
            <v>D</v>
          </cell>
        </row>
        <row r="108">
          <cell r="A108" t="str">
            <v>SPAW</v>
          </cell>
          <cell r="B108" t="str">
            <v>DEPARTMENT OF REGIONAL DEVELOPMENT &amp; LANDS (SPAW)</v>
          </cell>
          <cell r="C108" t="str">
            <v>N</v>
          </cell>
        </row>
        <row r="109">
          <cell r="A109" t="str">
            <v>SPLV</v>
          </cell>
          <cell r="B109" t="str">
            <v>DEPARTMENT OF REGIONAL DEVELOPMENT &amp; LANDS (SPLV)</v>
          </cell>
          <cell r="C109" t="str">
            <v>N</v>
          </cell>
        </row>
        <row r="110">
          <cell r="A110" t="str">
            <v>SPMB</v>
          </cell>
          <cell r="B110" t="str">
            <v>W A POTATO MARKETING BOARD</v>
          </cell>
          <cell r="C110" t="str">
            <v>Y</v>
          </cell>
        </row>
        <row r="111">
          <cell r="A111" t="str">
            <v>SPOL</v>
          </cell>
          <cell r="B111" t="str">
            <v>POLICE SERVICE</v>
          </cell>
          <cell r="C111" t="str">
            <v>N</v>
          </cell>
        </row>
        <row r="112">
          <cell r="A112" t="str">
            <v>SPSE</v>
          </cell>
          <cell r="B112" t="str">
            <v>DEPARTMENT OF EDUCATION SERVICES</v>
          </cell>
          <cell r="C112" t="str">
            <v>N</v>
          </cell>
        </row>
        <row r="113">
          <cell r="A113" t="str">
            <v>SPTT</v>
          </cell>
          <cell r="B113" t="str">
            <v>PERTH THEATRE TRUST</v>
          </cell>
          <cell r="C113" t="str">
            <v>Y</v>
          </cell>
        </row>
        <row r="114">
          <cell r="A114" t="str">
            <v>SRIA</v>
          </cell>
          <cell r="B114" t="str">
            <v>ROTTNEST ISLAND AUTHORITY</v>
          </cell>
          <cell r="C114" t="str">
            <v>Y</v>
          </cell>
        </row>
        <row r="115">
          <cell r="A115" t="str">
            <v>SRIC</v>
          </cell>
          <cell r="B115" t="str">
            <v>RAILWAY INFRASTRUCTURE CORRIDOR</v>
          </cell>
          <cell r="C115" t="str">
            <v>Y</v>
          </cell>
        </row>
        <row r="116">
          <cell r="A116" t="str">
            <v>SRLY</v>
          </cell>
          <cell r="B116" t="str">
            <v>PUBLIC TRANSPORT AUTHORITY OF WESTERN AUSTRALIA</v>
          </cell>
          <cell r="C116" t="str">
            <v>Y</v>
          </cell>
        </row>
        <row r="117">
          <cell r="A117" t="str">
            <v>SRPC</v>
          </cell>
          <cell r="B117" t="str">
            <v>HORIZON POWER (REGIONAL POWER CORPORATION)</v>
          </cell>
          <cell r="C117" t="str">
            <v>D</v>
          </cell>
        </row>
        <row r="118">
          <cell r="A118" t="str">
            <v>SSCT</v>
          </cell>
          <cell r="B118" t="str">
            <v>WESTERN AUSTRALIAN SPORTS CENTRE TRUST</v>
          </cell>
          <cell r="C118" t="str">
            <v>Y</v>
          </cell>
        </row>
        <row r="119">
          <cell r="A119" t="str">
            <v>SSEC</v>
          </cell>
          <cell r="B119" t="str">
            <v>WESTERN POWER CORPORATION</v>
          </cell>
          <cell r="C119" t="str">
            <v>D</v>
          </cell>
        </row>
        <row r="120">
          <cell r="A120" t="str">
            <v>SSHC</v>
          </cell>
          <cell r="B120" t="str">
            <v>DEPARTMENT OF HOUSING (SSHC)</v>
          </cell>
          <cell r="C120" t="str">
            <v>Y</v>
          </cell>
        </row>
        <row r="121">
          <cell r="A121" t="str">
            <v>SSHG</v>
          </cell>
          <cell r="B121" t="str">
            <v>DEPARTMENT OF HOUSING (SSHG)</v>
          </cell>
          <cell r="C121" t="str">
            <v>Y</v>
          </cell>
        </row>
        <row r="122">
          <cell r="A122" t="str">
            <v>SSPC</v>
          </cell>
          <cell r="B122" t="str">
            <v>W A PLANNING COMMISSION</v>
          </cell>
          <cell r="C122" t="str">
            <v>Y</v>
          </cell>
        </row>
        <row r="123">
          <cell r="A123" t="str">
            <v>SSRA</v>
          </cell>
          <cell r="B123" t="str">
            <v>SUBIACO REDEVLOPMENT AUTHORITY</v>
          </cell>
          <cell r="C123" t="str">
            <v>Y</v>
          </cell>
        </row>
        <row r="124">
          <cell r="A124" t="str">
            <v>SSRT</v>
          </cell>
          <cell r="B124" t="str">
            <v>SWAN RIVER TRUST</v>
          </cell>
          <cell r="C124" t="str">
            <v>Y</v>
          </cell>
        </row>
        <row r="125">
          <cell r="A125" t="str">
            <v>SSWD</v>
          </cell>
          <cell r="B125" t="str">
            <v>SOUTH WEST DEVELOPMENT COMMISSION</v>
          </cell>
          <cell r="C125" t="str">
            <v>Y</v>
          </cell>
        </row>
        <row r="126">
          <cell r="A126" t="str">
            <v>STAB</v>
          </cell>
          <cell r="B126" t="str">
            <v>RACING &amp; WAGERING WESTERN AUSTRALIA</v>
          </cell>
          <cell r="C126" t="str">
            <v>Y</v>
          </cell>
        </row>
        <row r="127">
          <cell r="A127" t="str">
            <v>STFE</v>
          </cell>
          <cell r="B127" t="str">
            <v>DEPARTMENT OF TRAINING &amp; WORKFORCE DEVELOPMENT</v>
          </cell>
          <cell r="C127" t="str">
            <v>Y</v>
          </cell>
        </row>
        <row r="128">
          <cell r="A128" t="str">
            <v>STOU</v>
          </cell>
          <cell r="B128" t="str">
            <v>W A TOURISM COMMISSION</v>
          </cell>
          <cell r="C128" t="str">
            <v>Y</v>
          </cell>
        </row>
        <row r="129">
          <cell r="A129" t="str">
            <v>STPT</v>
          </cell>
          <cell r="B129" t="str">
            <v>DEPARTMENT OF TRANSPORT (STPT)</v>
          </cell>
          <cell r="C129" t="str">
            <v>Y</v>
          </cell>
        </row>
        <row r="130">
          <cell r="A130" t="str">
            <v>SUWA</v>
          </cell>
          <cell r="B130" t="str">
            <v>THE UNIVERSITY OF WESTERN AUSTRALIA</v>
          </cell>
          <cell r="C130" t="str">
            <v>D</v>
          </cell>
        </row>
        <row r="131">
          <cell r="A131" t="str">
            <v>SWAS</v>
          </cell>
          <cell r="B131" t="str">
            <v>WORKCOVER WA AUTHORITY</v>
          </cell>
          <cell r="C131" t="str">
            <v>Y</v>
          </cell>
        </row>
        <row r="132">
          <cell r="A132" t="str">
            <v>SWIT</v>
          </cell>
          <cell r="B132" t="str">
            <v>CURTIN UNIVERSITY OF TECHNOLOGY</v>
          </cell>
          <cell r="C132" t="str">
            <v>D</v>
          </cell>
        </row>
        <row r="133">
          <cell r="A133" t="str">
            <v>SWWA</v>
          </cell>
          <cell r="B133" t="str">
            <v>WATER CORPORATION</v>
          </cell>
          <cell r="C133" t="str">
            <v>D</v>
          </cell>
        </row>
        <row r="134">
          <cell r="A134" t="str">
            <v>SWWC</v>
          </cell>
          <cell r="B134" t="str">
            <v>DEPARTMENT OF WATER</v>
          </cell>
          <cell r="C134" t="str">
            <v>Y</v>
          </cell>
        </row>
        <row r="135">
          <cell r="A135" t="str">
            <v>SXXX</v>
          </cell>
          <cell r="B135" t="str">
            <v>NOT GOVERNMENT / OTHER ORGANISATION</v>
          </cell>
          <cell r="C135" t="str">
            <v>N</v>
          </cell>
        </row>
        <row r="136">
          <cell r="A136" t="str">
            <v>SYSR</v>
          </cell>
          <cell r="B136" t="str">
            <v>DEPARTMENT OF SPORT AND RECREATION</v>
          </cell>
          <cell r="C136" t="str">
            <v>Y</v>
          </cell>
        </row>
        <row r="137">
          <cell r="A137" t="str">
            <v>SZOO</v>
          </cell>
          <cell r="B137" t="str">
            <v>ZOOLOGICAL PARKS AUTHORITY</v>
          </cell>
          <cell r="C137" t="str">
            <v>Y</v>
          </cell>
        </row>
        <row r="138">
          <cell r="A138" t="str">
            <v>TCBH</v>
          </cell>
          <cell r="B138" t="str">
            <v>TREASURY COOPERATIVE BULK HANDLING</v>
          </cell>
          <cell r="C138" t="str">
            <v>N</v>
          </cell>
        </row>
      </sheetData>
      <sheetData sheetId="6" refreshError="1"/>
      <sheetData sheetId="7" refreshError="1"/>
      <sheetData sheetId="8"/>
      <sheetData sheetId="9" refreshError="1"/>
      <sheetData sheetId="10" refreshError="1"/>
      <sheetData sheetId="11">
        <row r="5">
          <cell r="A5" t="str">
            <v>SADA</v>
          </cell>
          <cell r="B5" t="str">
            <v>WESTERN AUSTRALIAN ALCOHOL AND DRUG AUTHORITY</v>
          </cell>
          <cell r="C5">
            <v>1</v>
          </cell>
          <cell r="D5">
            <v>4</v>
          </cell>
          <cell r="E5">
            <v>0</v>
          </cell>
          <cell r="F5">
            <v>18</v>
          </cell>
          <cell r="G5">
            <v>23</v>
          </cell>
          <cell r="H5">
            <v>984.51</v>
          </cell>
          <cell r="I5">
            <v>666.0100000000001</v>
          </cell>
          <cell r="J5">
            <v>9</v>
          </cell>
        </row>
        <row r="6">
          <cell r="A6" t="str">
            <v>SAGD</v>
          </cell>
          <cell r="B6" t="str">
            <v>DEPARTMENT OF AGRICULTURE AND FOOD</v>
          </cell>
          <cell r="C6">
            <v>36</v>
          </cell>
          <cell r="D6">
            <v>20</v>
          </cell>
          <cell r="E6">
            <v>3</v>
          </cell>
          <cell r="F6">
            <v>648</v>
          </cell>
          <cell r="G6">
            <v>707</v>
          </cell>
          <cell r="H6">
            <v>13044.49</v>
          </cell>
          <cell r="I6">
            <v>11342.880000000001</v>
          </cell>
          <cell r="J6">
            <v>727</v>
          </cell>
        </row>
        <row r="7">
          <cell r="A7" t="str">
            <v>SALT</v>
          </cell>
          <cell r="B7" t="str">
            <v>DEPARTMENT OF INDIGENOUS AFFAIRS (SALT)</v>
          </cell>
          <cell r="C7">
            <v>101</v>
          </cell>
          <cell r="D7">
            <v>18</v>
          </cell>
          <cell r="E7">
            <v>27</v>
          </cell>
          <cell r="F7">
            <v>231</v>
          </cell>
          <cell r="G7">
            <v>377</v>
          </cell>
          <cell r="H7">
            <v>9419.39</v>
          </cell>
          <cell r="I7">
            <v>7764.5599999999995</v>
          </cell>
          <cell r="J7">
            <v>288</v>
          </cell>
        </row>
        <row r="8">
          <cell r="A8" t="str">
            <v>SAPA</v>
          </cell>
          <cell r="B8" t="str">
            <v>DEPARTMENT OF INDIGENOUS AFFAIRS (SAPA)</v>
          </cell>
          <cell r="C8">
            <v>60</v>
          </cell>
          <cell r="D8">
            <v>4</v>
          </cell>
          <cell r="E8">
            <v>3</v>
          </cell>
          <cell r="F8">
            <v>92</v>
          </cell>
          <cell r="G8">
            <v>159</v>
          </cell>
          <cell r="H8">
            <v>4436.41</v>
          </cell>
          <cell r="I8">
            <v>3709.34</v>
          </cell>
          <cell r="J8">
            <v>91</v>
          </cell>
        </row>
        <row r="9">
          <cell r="A9" t="str">
            <v>SAPB</v>
          </cell>
          <cell r="B9" t="str">
            <v>AGRICULTURE PROTECTION BOARD OF W A</v>
          </cell>
          <cell r="C9">
            <v>1</v>
          </cell>
          <cell r="D9">
            <v>0</v>
          </cell>
          <cell r="E9">
            <v>0</v>
          </cell>
          <cell r="F9">
            <v>29</v>
          </cell>
          <cell r="G9">
            <v>30</v>
          </cell>
          <cell r="H9">
            <v>569.49</v>
          </cell>
          <cell r="I9">
            <v>675.22</v>
          </cell>
          <cell r="J9">
            <v>31</v>
          </cell>
        </row>
        <row r="10">
          <cell r="A10" t="str">
            <v>SARM</v>
          </cell>
          <cell r="B10" t="str">
            <v>ARMADALE REDEVELOPMENT AUTHORITY</v>
          </cell>
          <cell r="H10">
            <v>1818.18</v>
          </cell>
          <cell r="I10">
            <v>1300</v>
          </cell>
        </row>
        <row r="11">
          <cell r="A11" t="str">
            <v>SARM</v>
          </cell>
          <cell r="I11">
            <v>3254.92</v>
          </cell>
          <cell r="J11">
            <v>64</v>
          </cell>
        </row>
        <row r="12">
          <cell r="A12" t="str">
            <v>SART</v>
          </cell>
          <cell r="B12" t="str">
            <v>BOARD OF THE ART GALLERY OF WA</v>
          </cell>
          <cell r="C12">
            <v>0</v>
          </cell>
          <cell r="D12">
            <v>0</v>
          </cell>
          <cell r="E12">
            <v>0</v>
          </cell>
          <cell r="F12">
            <v>4</v>
          </cell>
          <cell r="G12">
            <v>4</v>
          </cell>
          <cell r="H12">
            <v>199.99</v>
          </cell>
          <cell r="I12">
            <v>190.2</v>
          </cell>
          <cell r="J12">
            <v>4</v>
          </cell>
        </row>
        <row r="13">
          <cell r="A13" t="str">
            <v>SATG</v>
          </cell>
          <cell r="B13" t="str">
            <v>DEPARTMENT OF THE ATTORNEY GENERAL</v>
          </cell>
          <cell r="C13">
            <v>3</v>
          </cell>
          <cell r="D13">
            <v>3</v>
          </cell>
          <cell r="E13">
            <v>0</v>
          </cell>
          <cell r="F13">
            <v>38</v>
          </cell>
          <cell r="G13">
            <v>44</v>
          </cell>
          <cell r="H13">
            <v>1188.1099999999999</v>
          </cell>
          <cell r="I13">
            <v>1357.81</v>
          </cell>
          <cell r="J13">
            <v>47</v>
          </cell>
        </row>
        <row r="14">
          <cell r="A14" t="str">
            <v>SBCB</v>
          </cell>
          <cell r="B14" t="str">
            <v>BUNBURY CEMETERY BOARD</v>
          </cell>
          <cell r="C14">
            <v>0</v>
          </cell>
          <cell r="D14">
            <v>0</v>
          </cell>
          <cell r="E14">
            <v>0</v>
          </cell>
          <cell r="F14">
            <v>2</v>
          </cell>
          <cell r="G14">
            <v>2</v>
          </cell>
          <cell r="H14">
            <v>173.63</v>
          </cell>
          <cell r="I14">
            <v>189.45999999999998</v>
          </cell>
          <cell r="J14">
            <v>2</v>
          </cell>
        </row>
        <row r="15">
          <cell r="A15" t="str">
            <v>SBGP</v>
          </cell>
          <cell r="B15" t="str">
            <v>BOTANIC GARDENS AND PARKS AUTHORITY</v>
          </cell>
          <cell r="C15">
            <v>0</v>
          </cell>
          <cell r="D15">
            <v>0</v>
          </cell>
          <cell r="E15">
            <v>0</v>
          </cell>
          <cell r="F15">
            <v>62</v>
          </cell>
          <cell r="G15">
            <v>62</v>
          </cell>
          <cell r="H15">
            <v>964.43</v>
          </cell>
          <cell r="I15">
            <v>929.91</v>
          </cell>
          <cell r="J15">
            <v>61</v>
          </cell>
        </row>
        <row r="16">
          <cell r="A16" t="str">
            <v>SBPB</v>
          </cell>
          <cell r="B16" t="str">
            <v>BURSWOOD PARK BOARD</v>
          </cell>
          <cell r="C16">
            <v>0</v>
          </cell>
          <cell r="D16">
            <v>0</v>
          </cell>
          <cell r="E16">
            <v>0</v>
          </cell>
          <cell r="F16">
            <v>16</v>
          </cell>
          <cell r="G16">
            <v>16</v>
          </cell>
          <cell r="H16">
            <v>358.15</v>
          </cell>
          <cell r="I16">
            <v>340.8</v>
          </cell>
          <cell r="J16">
            <v>16</v>
          </cell>
        </row>
        <row r="17">
          <cell r="A17" t="str">
            <v>SBPO</v>
          </cell>
          <cell r="B17" t="str">
            <v>BROOME PORT AUTHORITY</v>
          </cell>
          <cell r="C17">
            <v>0</v>
          </cell>
          <cell r="D17">
            <v>1</v>
          </cell>
          <cell r="E17">
            <v>1</v>
          </cell>
          <cell r="F17">
            <v>2</v>
          </cell>
          <cell r="G17">
            <v>4</v>
          </cell>
          <cell r="H17">
            <v>352.49</v>
          </cell>
          <cell r="I17">
            <v>190.2</v>
          </cell>
          <cell r="J17">
            <v>4</v>
          </cell>
        </row>
        <row r="18">
          <cell r="A18" t="str">
            <v>SBUS</v>
          </cell>
          <cell r="B18" t="str">
            <v>BUSSELTON WATER BOARD</v>
          </cell>
          <cell r="C18">
            <v>0</v>
          </cell>
          <cell r="D18">
            <v>0</v>
          </cell>
          <cell r="E18">
            <v>5</v>
          </cell>
          <cell r="F18">
            <v>11</v>
          </cell>
          <cell r="G18">
            <v>16</v>
          </cell>
          <cell r="H18">
            <v>486.54999999999995</v>
          </cell>
          <cell r="I18">
            <v>468.05</v>
          </cell>
          <cell r="J18">
            <v>16</v>
          </cell>
        </row>
        <row r="19">
          <cell r="A19" t="str">
            <v>SBWB</v>
          </cell>
          <cell r="B19" t="str">
            <v>BUNBURY WATER BOARD</v>
          </cell>
          <cell r="C19">
            <v>1</v>
          </cell>
          <cell r="D19">
            <v>1</v>
          </cell>
          <cell r="E19">
            <v>8</v>
          </cell>
          <cell r="F19">
            <v>6</v>
          </cell>
          <cell r="G19">
            <v>16</v>
          </cell>
          <cell r="H19">
            <v>717.23</v>
          </cell>
          <cell r="I19">
            <v>522.04999999999995</v>
          </cell>
          <cell r="J19">
            <v>15</v>
          </cell>
        </row>
        <row r="20">
          <cell r="A20" t="str">
            <v>SCAE</v>
          </cell>
          <cell r="B20" t="str">
            <v>EDITH COWAN UNIVERSITY</v>
          </cell>
          <cell r="C20">
            <v>57</v>
          </cell>
          <cell r="D20">
            <v>2</v>
          </cell>
          <cell r="E20">
            <v>4</v>
          </cell>
          <cell r="F20">
            <v>6</v>
          </cell>
          <cell r="G20">
            <v>69</v>
          </cell>
          <cell r="H20">
            <v>2941.79</v>
          </cell>
          <cell r="I20">
            <v>754.02</v>
          </cell>
          <cell r="J20">
            <v>17</v>
          </cell>
        </row>
        <row r="21">
          <cell r="A21" t="str">
            <v>SCEP</v>
          </cell>
          <cell r="B21" t="str">
            <v>DEPARTMENT OF COMMERCE</v>
          </cell>
          <cell r="C21">
            <v>0</v>
          </cell>
          <cell r="D21">
            <v>1</v>
          </cell>
          <cell r="E21">
            <v>1</v>
          </cell>
          <cell r="F21">
            <v>24</v>
          </cell>
          <cell r="G21">
            <v>26</v>
          </cell>
          <cell r="H21">
            <v>642.45000000000005</v>
          </cell>
          <cell r="I21">
            <v>1792.5600000000002</v>
          </cell>
          <cell r="J21">
            <v>31</v>
          </cell>
        </row>
        <row r="22">
          <cell r="A22" t="str">
            <v>SCHH</v>
          </cell>
          <cell r="B22" t="str">
            <v>COUNTRY HIGH SCHOOL HOSTELS AUTHORITY</v>
          </cell>
          <cell r="C22">
            <v>1</v>
          </cell>
          <cell r="D22">
            <v>1</v>
          </cell>
          <cell r="E22">
            <v>0</v>
          </cell>
          <cell r="F22">
            <v>12</v>
          </cell>
          <cell r="G22">
            <v>14</v>
          </cell>
          <cell r="H22">
            <v>485.42999999999995</v>
          </cell>
          <cell r="I22">
            <v>1065.4700000000003</v>
          </cell>
          <cell r="J22">
            <v>14</v>
          </cell>
        </row>
        <row r="23">
          <cell r="A23" t="str">
            <v>SCLM</v>
          </cell>
          <cell r="B23" t="str">
            <v>DEPARTMENT OF ENVIRONMENT AND CONSERVATION</v>
          </cell>
          <cell r="C23">
            <v>1085</v>
          </cell>
          <cell r="D23">
            <v>25</v>
          </cell>
          <cell r="E23">
            <v>789</v>
          </cell>
          <cell r="F23">
            <v>1784</v>
          </cell>
          <cell r="G23">
            <v>3683</v>
          </cell>
          <cell r="H23">
            <v>76558.880000000005</v>
          </cell>
          <cell r="I23">
            <v>65120.119999999995</v>
          </cell>
          <cell r="J23">
            <v>3606</v>
          </cell>
        </row>
        <row r="24">
          <cell r="A24" t="str">
            <v>SCOR</v>
          </cell>
          <cell r="B24" t="str">
            <v>DEPARTMENT OF CORRECTIVE SERVICES</v>
          </cell>
          <cell r="C24">
            <v>8</v>
          </cell>
          <cell r="D24">
            <v>4</v>
          </cell>
          <cell r="E24">
            <v>3</v>
          </cell>
          <cell r="F24">
            <v>49</v>
          </cell>
          <cell r="G24">
            <v>64</v>
          </cell>
          <cell r="H24">
            <v>1789.67</v>
          </cell>
          <cell r="I24">
            <v>1935.0700000000002</v>
          </cell>
          <cell r="J24">
            <v>54</v>
          </cell>
        </row>
        <row r="25">
          <cell r="A25" t="str">
            <v>SCSO</v>
          </cell>
          <cell r="B25" t="str">
            <v>LOTTERIES COMMISSION</v>
          </cell>
          <cell r="C25">
            <v>0</v>
          </cell>
          <cell r="D25">
            <v>0</v>
          </cell>
          <cell r="E25">
            <v>0</v>
          </cell>
          <cell r="F25">
            <v>11</v>
          </cell>
          <cell r="G25">
            <v>11</v>
          </cell>
          <cell r="H25">
            <v>292.25</v>
          </cell>
          <cell r="I25">
            <v>1605.97</v>
          </cell>
          <cell r="J25">
            <v>11</v>
          </cell>
        </row>
        <row r="26">
          <cell r="A26" t="str">
            <v>SCUL</v>
          </cell>
          <cell r="B26" t="str">
            <v>DEPARTMENT OF CULTURE AND THE ARTS</v>
          </cell>
          <cell r="C26">
            <v>0</v>
          </cell>
          <cell r="D26">
            <v>0</v>
          </cell>
          <cell r="E26">
            <v>0</v>
          </cell>
          <cell r="F26">
            <v>10</v>
          </cell>
          <cell r="G26">
            <v>10</v>
          </cell>
          <cell r="H26">
            <v>279.07000000000005</v>
          </cell>
          <cell r="I26">
            <v>265.5</v>
          </cell>
          <cell r="J26">
            <v>10</v>
          </cell>
        </row>
        <row r="27">
          <cell r="A27" t="str">
            <v>SCWD</v>
          </cell>
          <cell r="B27" t="str">
            <v>DEPARTMENT FOR COMMUNITIES</v>
          </cell>
          <cell r="C27">
            <v>3</v>
          </cell>
          <cell r="D27">
            <v>43</v>
          </cell>
          <cell r="E27">
            <v>0</v>
          </cell>
          <cell r="F27">
            <v>47</v>
          </cell>
          <cell r="G27">
            <v>93</v>
          </cell>
          <cell r="H27">
            <v>6906.7300000000005</v>
          </cell>
          <cell r="I27">
            <v>5859.31</v>
          </cell>
          <cell r="J27">
            <v>119</v>
          </cell>
        </row>
        <row r="28">
          <cell r="A28" t="str">
            <v>SDBN</v>
          </cell>
          <cell r="B28" t="str">
            <v>DEPARTMENT OF REGIONAL DEVELOPMENT &amp; LANDS (DBNGP)</v>
          </cell>
          <cell r="C28">
            <v>42</v>
          </cell>
          <cell r="D28">
            <v>0</v>
          </cell>
          <cell r="E28">
            <v>0</v>
          </cell>
          <cell r="F28">
            <v>25</v>
          </cell>
          <cell r="G28">
            <v>67</v>
          </cell>
          <cell r="H28">
            <v>2156.77</v>
          </cell>
          <cell r="I28">
            <v>1920.63</v>
          </cell>
          <cell r="J28">
            <v>59</v>
          </cell>
        </row>
        <row r="29">
          <cell r="A29" t="str">
            <v>SDBP</v>
          </cell>
          <cell r="B29" t="str">
            <v xml:space="preserve">DBNGP LAND ACCESS MINISTER </v>
          </cell>
          <cell r="I29">
            <v>366.56</v>
          </cell>
          <cell r="J29">
            <v>8</v>
          </cell>
        </row>
        <row r="30">
          <cell r="A30" t="str">
            <v>SDCP</v>
          </cell>
          <cell r="B30" t="str">
            <v>DEPARTMENT OF CHILD PROTECTION</v>
          </cell>
          <cell r="C30">
            <v>19</v>
          </cell>
          <cell r="D30">
            <v>29</v>
          </cell>
          <cell r="E30">
            <v>3</v>
          </cell>
          <cell r="F30">
            <v>86</v>
          </cell>
          <cell r="G30">
            <v>137</v>
          </cell>
          <cell r="H30">
            <v>6217.33</v>
          </cell>
          <cell r="I30">
            <v>2906.4300000000003</v>
          </cell>
          <cell r="J30">
            <v>55</v>
          </cell>
        </row>
        <row r="31">
          <cell r="A31" t="str">
            <v>SDHW</v>
          </cell>
          <cell r="B31" t="str">
            <v>DEPT OF TREASURY &amp; FINANCE (MISTR HOUSING &amp; WORKS)</v>
          </cell>
          <cell r="C31">
            <v>3</v>
          </cell>
          <cell r="D31">
            <v>13</v>
          </cell>
          <cell r="E31">
            <v>1</v>
          </cell>
          <cell r="F31">
            <v>25</v>
          </cell>
          <cell r="G31">
            <v>42</v>
          </cell>
          <cell r="H31">
            <v>2455.6299999999997</v>
          </cell>
          <cell r="I31">
            <v>2294.3900000000003</v>
          </cell>
          <cell r="J31">
            <v>31</v>
          </cell>
        </row>
        <row r="32">
          <cell r="A32" t="str">
            <v>SDIR</v>
          </cell>
          <cell r="B32" t="str">
            <v>DEPARTMENT OF MINES AND PETROLEUM</v>
          </cell>
          <cell r="C32">
            <v>63</v>
          </cell>
          <cell r="D32">
            <v>2</v>
          </cell>
          <cell r="E32">
            <v>22</v>
          </cell>
          <cell r="F32">
            <v>131</v>
          </cell>
          <cell r="G32">
            <v>218</v>
          </cell>
          <cell r="H32">
            <v>5528.77</v>
          </cell>
          <cell r="I32">
            <v>5112.83</v>
          </cell>
          <cell r="J32">
            <v>215</v>
          </cell>
        </row>
        <row r="33">
          <cell r="A33" t="str">
            <v>SDLI</v>
          </cell>
          <cell r="B33" t="str">
            <v>LANDGATE - WA LAND INFORMATION AUTHORITY</v>
          </cell>
          <cell r="C33">
            <v>25</v>
          </cell>
          <cell r="D33">
            <v>1</v>
          </cell>
          <cell r="E33">
            <v>248</v>
          </cell>
          <cell r="F33">
            <v>160</v>
          </cell>
          <cell r="G33">
            <v>434</v>
          </cell>
          <cell r="H33">
            <v>13033.350000000002</v>
          </cell>
          <cell r="I33">
            <v>11086.380000000001</v>
          </cell>
          <cell r="J33">
            <v>433</v>
          </cell>
        </row>
        <row r="34">
          <cell r="A34" t="str">
            <v>SDPA</v>
          </cell>
          <cell r="B34" t="str">
            <v>DAMPIER PORT AUTHORITY</v>
          </cell>
          <cell r="C34">
            <v>2</v>
          </cell>
          <cell r="D34">
            <v>8</v>
          </cell>
          <cell r="E34">
            <v>1</v>
          </cell>
          <cell r="F34">
            <v>0</v>
          </cell>
          <cell r="G34">
            <v>11</v>
          </cell>
          <cell r="H34">
            <v>1386.1299999999999</v>
          </cell>
          <cell r="I34">
            <v>354.4</v>
          </cell>
          <cell r="J34">
            <v>11</v>
          </cell>
        </row>
        <row r="35">
          <cell r="A35" t="str">
            <v>SDPP</v>
          </cell>
          <cell r="B35" t="str">
            <v>DEPARTMENT OF PUBLIC PROSECUTION</v>
          </cell>
          <cell r="C35">
            <v>20</v>
          </cell>
          <cell r="D35">
            <v>2</v>
          </cell>
          <cell r="E35">
            <v>2</v>
          </cell>
          <cell r="F35">
            <v>2</v>
          </cell>
          <cell r="G35">
            <v>26</v>
          </cell>
          <cell r="H35">
            <v>1331.35</v>
          </cell>
          <cell r="I35">
            <v>1526.3700000000001</v>
          </cell>
          <cell r="J35">
            <v>31</v>
          </cell>
        </row>
        <row r="36">
          <cell r="A36" t="str">
            <v>SEDD</v>
          </cell>
          <cell r="B36" t="str">
            <v>DEPARTMENT OF EDUCATION</v>
          </cell>
          <cell r="C36">
            <v>84</v>
          </cell>
          <cell r="D36">
            <v>692</v>
          </cell>
          <cell r="E36">
            <v>31</v>
          </cell>
          <cell r="F36">
            <v>254</v>
          </cell>
          <cell r="G36">
            <v>1061</v>
          </cell>
          <cell r="H36">
            <v>104939.65000000001</v>
          </cell>
          <cell r="I36">
            <v>96394.45</v>
          </cell>
          <cell r="J36">
            <v>1013</v>
          </cell>
        </row>
        <row r="37">
          <cell r="A37" t="str">
            <v>SEDT</v>
          </cell>
          <cell r="B37" t="str">
            <v>TRUSTEES OF THE PUBLIC EDUCATION ENDOWMENT</v>
          </cell>
          <cell r="C37">
            <v>0</v>
          </cell>
          <cell r="D37">
            <v>0</v>
          </cell>
          <cell r="E37">
            <v>0</v>
          </cell>
          <cell r="F37">
            <v>1</v>
          </cell>
          <cell r="G37">
            <v>1</v>
          </cell>
          <cell r="H37">
            <v>160.45000000000002</v>
          </cell>
          <cell r="I37">
            <v>152.55000000000001</v>
          </cell>
          <cell r="J37">
            <v>1</v>
          </cell>
        </row>
        <row r="38">
          <cell r="A38" t="str">
            <v>SEGC</v>
          </cell>
          <cell r="B38" t="str">
            <v>VERVE ENERGY (ELECTRICITY GENERATION CORPORATION)</v>
          </cell>
          <cell r="C38">
            <v>12</v>
          </cell>
          <cell r="D38">
            <v>0</v>
          </cell>
          <cell r="E38">
            <v>3</v>
          </cell>
          <cell r="F38">
            <v>7</v>
          </cell>
          <cell r="G38">
            <v>22</v>
          </cell>
          <cell r="H38">
            <v>836.11</v>
          </cell>
          <cell r="I38">
            <v>757.28</v>
          </cell>
          <cell r="J38">
            <v>17</v>
          </cell>
        </row>
        <row r="39">
          <cell r="A39" t="str">
            <v>SENC</v>
          </cell>
          <cell r="B39" t="str">
            <v>ELECTRICITY NETWORKS CORPORATION</v>
          </cell>
          <cell r="C39">
            <v>233</v>
          </cell>
          <cell r="D39">
            <v>30</v>
          </cell>
          <cell r="E39">
            <v>853</v>
          </cell>
          <cell r="F39">
            <v>1833</v>
          </cell>
          <cell r="G39">
            <v>2949</v>
          </cell>
          <cell r="H39">
            <v>67786.350000000006</v>
          </cell>
          <cell r="I39">
            <v>63988.44</v>
          </cell>
          <cell r="J39">
            <v>2926</v>
          </cell>
        </row>
        <row r="40">
          <cell r="A40" t="str">
            <v>SEPR</v>
          </cell>
          <cell r="B40" t="str">
            <v>EAST PERTH REDEVELOPMENT AUTHORITY</v>
          </cell>
          <cell r="C40">
            <v>0</v>
          </cell>
          <cell r="D40">
            <v>19</v>
          </cell>
          <cell r="E40">
            <v>25</v>
          </cell>
          <cell r="F40">
            <v>11</v>
          </cell>
          <cell r="G40">
            <v>55</v>
          </cell>
          <cell r="H40">
            <v>3923.75</v>
          </cell>
          <cell r="I40">
            <v>967.48</v>
          </cell>
          <cell r="J40">
            <v>52</v>
          </cell>
        </row>
        <row r="41">
          <cell r="A41" t="str">
            <v>SFES</v>
          </cell>
          <cell r="B41" t="str">
            <v>FIRE AND EMERGENCY SERVICES AUTHORITY OF WA</v>
          </cell>
          <cell r="C41">
            <v>21</v>
          </cell>
          <cell r="D41">
            <v>29</v>
          </cell>
          <cell r="E41">
            <v>2</v>
          </cell>
          <cell r="F41">
            <v>106</v>
          </cell>
          <cell r="G41">
            <v>158</v>
          </cell>
          <cell r="H41">
            <v>6522.0700000000006</v>
          </cell>
          <cell r="I41">
            <v>9499.69</v>
          </cell>
          <cell r="J41">
            <v>171</v>
          </cell>
        </row>
        <row r="42">
          <cell r="A42" t="str">
            <v>SFPC</v>
          </cell>
          <cell r="B42" t="str">
            <v>FOREST PRODUCTS COMMISSION</v>
          </cell>
          <cell r="C42">
            <v>6</v>
          </cell>
          <cell r="D42">
            <v>1</v>
          </cell>
          <cell r="E42">
            <v>2</v>
          </cell>
          <cell r="F42">
            <v>8</v>
          </cell>
          <cell r="G42">
            <v>17</v>
          </cell>
          <cell r="H42">
            <v>710.43000000000006</v>
          </cell>
          <cell r="I42">
            <v>980.38000000000011</v>
          </cell>
          <cell r="J42">
            <v>18</v>
          </cell>
        </row>
        <row r="43">
          <cell r="A43" t="str">
            <v>SFSH</v>
          </cell>
          <cell r="B43" t="str">
            <v>DEPARTMENT OF FISHERIES</v>
          </cell>
          <cell r="C43">
            <v>5</v>
          </cell>
          <cell r="D43">
            <v>4</v>
          </cell>
          <cell r="E43">
            <v>1</v>
          </cell>
          <cell r="F43">
            <v>13</v>
          </cell>
          <cell r="G43">
            <v>23</v>
          </cell>
          <cell r="H43">
            <v>1117.47</v>
          </cell>
          <cell r="I43">
            <v>864.79</v>
          </cell>
          <cell r="J43">
            <v>26</v>
          </cell>
        </row>
        <row r="44">
          <cell r="A44" t="str">
            <v>SGDA</v>
          </cell>
          <cell r="B44" t="str">
            <v>MID WEST DEVELOPMENT COMMISSION</v>
          </cell>
          <cell r="C44">
            <v>0</v>
          </cell>
          <cell r="D44">
            <v>0</v>
          </cell>
          <cell r="E44">
            <v>1</v>
          </cell>
          <cell r="F44">
            <v>0</v>
          </cell>
          <cell r="G44">
            <v>1</v>
          </cell>
          <cell r="H44">
            <v>186.13</v>
          </cell>
          <cell r="I44">
            <v>178</v>
          </cell>
          <cell r="J44">
            <v>1</v>
          </cell>
        </row>
        <row r="45">
          <cell r="A45" t="str">
            <v>SGDR</v>
          </cell>
          <cell r="B45" t="str">
            <v>GOVERNOR'S ESTABLISHMENT</v>
          </cell>
          <cell r="C45">
            <v>0</v>
          </cell>
          <cell r="D45">
            <v>0</v>
          </cell>
          <cell r="E45">
            <v>0</v>
          </cell>
          <cell r="F45">
            <v>7</v>
          </cell>
          <cell r="G45">
            <v>7</v>
          </cell>
          <cell r="H45">
            <v>239.53</v>
          </cell>
          <cell r="I45">
            <v>227.85000000000002</v>
          </cell>
          <cell r="J45">
            <v>7</v>
          </cell>
        </row>
        <row r="46">
          <cell r="A46" t="str">
            <v>SHDD</v>
          </cell>
          <cell r="B46" t="str">
            <v>DEPARTMENT OF HEALTH</v>
          </cell>
          <cell r="C46">
            <v>74</v>
          </cell>
          <cell r="D46">
            <v>295</v>
          </cell>
          <cell r="E46">
            <v>22</v>
          </cell>
          <cell r="F46">
            <v>1516</v>
          </cell>
          <cell r="G46">
            <v>1907</v>
          </cell>
          <cell r="H46">
            <v>65243.07</v>
          </cell>
          <cell r="I46">
            <v>51403.59</v>
          </cell>
          <cell r="J46">
            <v>1885</v>
          </cell>
        </row>
        <row r="47">
          <cell r="A47" t="str">
            <v>SICO</v>
          </cell>
          <cell r="B47" t="str">
            <v>INSURANCE COMMISSION OF WA</v>
          </cell>
          <cell r="C47">
            <v>0</v>
          </cell>
          <cell r="D47">
            <v>2</v>
          </cell>
          <cell r="E47">
            <v>0</v>
          </cell>
          <cell r="F47">
            <v>4</v>
          </cell>
          <cell r="G47">
            <v>6</v>
          </cell>
          <cell r="H47">
            <v>479.99</v>
          </cell>
          <cell r="I47">
            <v>456.74</v>
          </cell>
          <cell r="J47">
            <v>6</v>
          </cell>
        </row>
        <row r="48">
          <cell r="A48" t="str">
            <v>SIHA</v>
          </cell>
          <cell r="B48" t="str">
            <v>DISABILITY SERVICES COMMISSION</v>
          </cell>
          <cell r="C48">
            <v>2</v>
          </cell>
          <cell r="D48">
            <v>3</v>
          </cell>
          <cell r="E48">
            <v>0</v>
          </cell>
          <cell r="F48">
            <v>13</v>
          </cell>
          <cell r="G48">
            <v>18</v>
          </cell>
          <cell r="H48">
            <v>818.61</v>
          </cell>
          <cell r="I48">
            <v>1479.26</v>
          </cell>
          <cell r="J48">
            <v>16</v>
          </cell>
        </row>
        <row r="49">
          <cell r="A49" t="str">
            <v>SILD</v>
          </cell>
          <cell r="B49" t="str">
            <v>LANDCORP - W A LAND AUTHORITY</v>
          </cell>
          <cell r="H49">
            <v>44182</v>
          </cell>
          <cell r="I49">
            <v>38864</v>
          </cell>
        </row>
        <row r="50">
          <cell r="A50" t="str">
            <v>SILD</v>
          </cell>
          <cell r="B50" t="str">
            <v>LANDCORP - W A LAND AUTHORITY</v>
          </cell>
          <cell r="C50">
            <v>422</v>
          </cell>
          <cell r="D50">
            <v>18</v>
          </cell>
          <cell r="E50">
            <v>955</v>
          </cell>
          <cell r="F50">
            <v>457</v>
          </cell>
          <cell r="G50">
            <v>1852</v>
          </cell>
          <cell r="H50">
            <v>56908.87</v>
          </cell>
          <cell r="I50">
            <v>58625.120000000003</v>
          </cell>
          <cell r="J50">
            <v>1821</v>
          </cell>
        </row>
        <row r="51">
          <cell r="A51" t="str">
            <v>SJHP</v>
          </cell>
          <cell r="B51" t="str">
            <v>PARLIAMENTARY SERVICES DEPARTMENT</v>
          </cell>
          <cell r="C51">
            <v>0</v>
          </cell>
          <cell r="D51">
            <v>0</v>
          </cell>
          <cell r="E51">
            <v>0</v>
          </cell>
          <cell r="F51">
            <v>2</v>
          </cell>
          <cell r="G51">
            <v>2</v>
          </cell>
          <cell r="H51">
            <v>173.63</v>
          </cell>
          <cell r="I51">
            <v>165.1</v>
          </cell>
          <cell r="J51">
            <v>2</v>
          </cell>
        </row>
        <row r="52">
          <cell r="A52" t="str">
            <v>SKCE</v>
          </cell>
          <cell r="B52" t="str">
            <v>KALGOORLIE-BOULDER CEMETERY BOARD</v>
          </cell>
          <cell r="C52">
            <v>0</v>
          </cell>
          <cell r="D52">
            <v>0</v>
          </cell>
          <cell r="E52">
            <v>5</v>
          </cell>
          <cell r="F52">
            <v>0</v>
          </cell>
          <cell r="G52">
            <v>5</v>
          </cell>
          <cell r="H52">
            <v>341.57000000000005</v>
          </cell>
          <cell r="I52">
            <v>202.75</v>
          </cell>
          <cell r="J52">
            <v>5</v>
          </cell>
        </row>
        <row r="53">
          <cell r="A53" t="str">
            <v>SKCL</v>
          </cell>
          <cell r="B53" t="str">
            <v>KALGOORLIE COLLEGE</v>
          </cell>
          <cell r="I53">
            <v>202.75</v>
          </cell>
          <cell r="J53">
            <v>5</v>
          </cell>
        </row>
        <row r="54">
          <cell r="A54" t="str">
            <v>SLAC</v>
          </cell>
          <cell r="B54" t="str">
            <v>LEGAL AID COMMISSION OF WESTERN  AUSTRALIA</v>
          </cell>
          <cell r="C54">
            <v>0</v>
          </cell>
          <cell r="D54">
            <v>1</v>
          </cell>
          <cell r="E54">
            <v>0</v>
          </cell>
          <cell r="F54">
            <v>0</v>
          </cell>
          <cell r="G54">
            <v>1</v>
          </cell>
          <cell r="H54">
            <v>287.27</v>
          </cell>
          <cell r="I54">
            <v>178</v>
          </cell>
          <cell r="J54">
            <v>1</v>
          </cell>
        </row>
        <row r="55">
          <cell r="A55" t="str">
            <v>SLIB</v>
          </cell>
          <cell r="B55" t="str">
            <v>LIBRARY &amp; INFORMATION SERVICE OF W A</v>
          </cell>
          <cell r="C55">
            <v>0</v>
          </cell>
          <cell r="D55">
            <v>0</v>
          </cell>
          <cell r="E55">
            <v>0</v>
          </cell>
          <cell r="F55">
            <v>11</v>
          </cell>
          <cell r="G55">
            <v>11</v>
          </cell>
          <cell r="H55">
            <v>292.25</v>
          </cell>
          <cell r="I55">
            <v>323.47000000000003</v>
          </cell>
          <cell r="J55">
            <v>5</v>
          </cell>
        </row>
        <row r="56">
          <cell r="A56" t="str">
            <v>SLLP</v>
          </cell>
          <cell r="B56" t="str">
            <v>MINISTER FOR WORKS (DPI)</v>
          </cell>
          <cell r="C56">
            <v>14</v>
          </cell>
          <cell r="D56">
            <v>5</v>
          </cell>
          <cell r="E56">
            <v>6</v>
          </cell>
          <cell r="F56">
            <v>39</v>
          </cell>
          <cell r="G56">
            <v>64</v>
          </cell>
          <cell r="H56">
            <v>2154.4500000000003</v>
          </cell>
          <cell r="I56">
            <v>1784.51</v>
          </cell>
          <cell r="J56">
            <v>58</v>
          </cell>
        </row>
        <row r="57">
          <cell r="A57" t="str">
            <v>SLSD</v>
          </cell>
          <cell r="B57" t="str">
            <v>DEPARTMENT OF REGIONAL DEVELOPMENT &amp; LANDS (SLSD)</v>
          </cell>
          <cell r="C57">
            <v>22819</v>
          </cell>
          <cell r="D57">
            <v>388</v>
          </cell>
          <cell r="E57">
            <v>15327</v>
          </cell>
          <cell r="F57">
            <v>34399</v>
          </cell>
          <cell r="G57">
            <v>72933</v>
          </cell>
          <cell r="H57">
            <v>1265240.02</v>
          </cell>
          <cell r="I57">
            <v>969871.45000000007</v>
          </cell>
          <cell r="J57">
            <v>71885</v>
          </cell>
        </row>
        <row r="58">
          <cell r="A58" t="str">
            <v>SLSL</v>
          </cell>
          <cell r="B58" t="str">
            <v>LAND SURVEYORS LICENSING BOARD</v>
          </cell>
          <cell r="C58">
            <v>0</v>
          </cell>
          <cell r="D58">
            <v>0</v>
          </cell>
          <cell r="E58">
            <v>0</v>
          </cell>
          <cell r="F58">
            <v>1</v>
          </cell>
          <cell r="G58">
            <v>1</v>
          </cell>
          <cell r="H58">
            <v>160.45000000000002</v>
          </cell>
          <cell r="I58">
            <v>176.91</v>
          </cell>
          <cell r="J58">
            <v>1</v>
          </cell>
        </row>
        <row r="59">
          <cell r="A59" t="str">
            <v>SMCB</v>
          </cell>
          <cell r="B59" t="str">
            <v>METROPOLITAN CEMETERIES BOARD</v>
          </cell>
          <cell r="C59">
            <v>1</v>
          </cell>
          <cell r="D59">
            <v>0</v>
          </cell>
          <cell r="E59">
            <v>0</v>
          </cell>
          <cell r="F59">
            <v>118</v>
          </cell>
          <cell r="G59">
            <v>119</v>
          </cell>
          <cell r="H59">
            <v>4545.45</v>
          </cell>
          <cell r="I59">
            <v>1765.9800000000002</v>
          </cell>
          <cell r="J59">
            <v>118</v>
          </cell>
        </row>
        <row r="60">
          <cell r="A60" t="str">
            <v>SMEA</v>
          </cell>
          <cell r="B60" t="str">
            <v>WESTERN AUSTRALIAN MEAT INDUSTRY AUTHORITY</v>
          </cell>
          <cell r="C60">
            <v>0</v>
          </cell>
          <cell r="D60">
            <v>0</v>
          </cell>
          <cell r="E60">
            <v>1</v>
          </cell>
          <cell r="F60">
            <v>2</v>
          </cell>
          <cell r="G60">
            <v>3</v>
          </cell>
          <cell r="H60">
            <v>212.49</v>
          </cell>
          <cell r="I60">
            <v>190.2</v>
          </cell>
          <cell r="J60">
            <v>4</v>
          </cell>
        </row>
        <row r="61">
          <cell r="A61" t="str">
            <v>SMET</v>
          </cell>
          <cell r="B61" t="str">
            <v>METROPOLITAN REDEVELOPMENT AUTHORITY</v>
          </cell>
          <cell r="C61">
            <v>35</v>
          </cell>
          <cell r="D61">
            <v>7</v>
          </cell>
          <cell r="E61">
            <v>22</v>
          </cell>
          <cell r="F61">
            <v>14</v>
          </cell>
          <cell r="G61">
            <v>78</v>
          </cell>
          <cell r="H61">
            <v>3566.71</v>
          </cell>
          <cell r="I61">
            <v>0</v>
          </cell>
          <cell r="J61">
            <v>0</v>
          </cell>
        </row>
        <row r="62">
          <cell r="A62" t="str">
            <v>SMHD</v>
          </cell>
          <cell r="B62" t="str">
            <v>DEPARTMENT OF TRANSPORT (MARINES AND HARBOURS)</v>
          </cell>
          <cell r="C62">
            <v>7</v>
          </cell>
          <cell r="D62">
            <v>2</v>
          </cell>
          <cell r="E62">
            <v>4</v>
          </cell>
          <cell r="F62">
            <v>26</v>
          </cell>
          <cell r="G62">
            <v>39</v>
          </cell>
          <cell r="H62">
            <v>1205.3900000000001</v>
          </cell>
          <cell r="I62">
            <v>1040.0999999999999</v>
          </cell>
          <cell r="J62">
            <v>36</v>
          </cell>
        </row>
        <row r="63">
          <cell r="A63" t="str">
            <v>SMMT</v>
          </cell>
          <cell r="B63" t="str">
            <v>PERTH MARKET AUTHORITY</v>
          </cell>
          <cell r="C63">
            <v>0</v>
          </cell>
          <cell r="D63">
            <v>1</v>
          </cell>
          <cell r="E63">
            <v>1</v>
          </cell>
          <cell r="F63">
            <v>0</v>
          </cell>
          <cell r="G63">
            <v>2</v>
          </cell>
          <cell r="H63">
            <v>326.13</v>
          </cell>
          <cell r="I63">
            <v>165.1</v>
          </cell>
          <cell r="J63">
            <v>2</v>
          </cell>
        </row>
        <row r="64">
          <cell r="A64" t="str">
            <v>SMNT</v>
          </cell>
          <cell r="B64" t="str">
            <v>GOLD CORPORATION</v>
          </cell>
          <cell r="C64">
            <v>11</v>
          </cell>
          <cell r="D64">
            <v>0</v>
          </cell>
          <cell r="E64">
            <v>2</v>
          </cell>
          <cell r="F64">
            <v>14</v>
          </cell>
          <cell r="G64">
            <v>27</v>
          </cell>
          <cell r="H64">
            <v>849.51</v>
          </cell>
          <cell r="I64">
            <v>784.25</v>
          </cell>
          <cell r="J64">
            <v>27</v>
          </cell>
        </row>
        <row r="65">
          <cell r="A65" t="str">
            <v>SMRA</v>
          </cell>
          <cell r="B65" t="str">
            <v>MIDLAND REDEVELOPMENT AUTHORITY</v>
          </cell>
          <cell r="C65">
            <v>2</v>
          </cell>
          <cell r="D65">
            <v>7</v>
          </cell>
          <cell r="E65">
            <v>15</v>
          </cell>
          <cell r="F65">
            <v>4</v>
          </cell>
          <cell r="G65">
            <v>28</v>
          </cell>
          <cell r="H65">
            <v>1842.89</v>
          </cell>
          <cell r="I65">
            <v>1337.8400000000001</v>
          </cell>
          <cell r="J65">
            <v>20</v>
          </cell>
        </row>
        <row r="66">
          <cell r="A66" t="str">
            <v>SMRD</v>
          </cell>
          <cell r="B66" t="str">
            <v>MAIN ROADS WESTERN AUSTRALIA</v>
          </cell>
          <cell r="C66">
            <v>352</v>
          </cell>
          <cell r="D66">
            <v>77</v>
          </cell>
          <cell r="E66">
            <v>122</v>
          </cell>
          <cell r="F66">
            <v>533</v>
          </cell>
          <cell r="G66">
            <v>1084</v>
          </cell>
          <cell r="H66">
            <v>31957.77</v>
          </cell>
          <cell r="I66">
            <v>36340.9</v>
          </cell>
          <cell r="J66">
            <v>1400</v>
          </cell>
        </row>
        <row r="67">
          <cell r="A67" t="str">
            <v>SMRD -SMRR</v>
          </cell>
          <cell r="B67" t="str">
            <v>MAIN ROADS WESTERN AUSTRALIA - ROADS</v>
          </cell>
          <cell r="C67">
            <v>190</v>
          </cell>
          <cell r="D67">
            <v>3</v>
          </cell>
          <cell r="E67">
            <v>174</v>
          </cell>
          <cell r="F67">
            <v>116</v>
          </cell>
          <cell r="G67">
            <v>483</v>
          </cell>
          <cell r="H67">
            <v>17272.72</v>
          </cell>
          <cell r="I67">
            <v>15545.45</v>
          </cell>
          <cell r="J67">
            <v>288</v>
          </cell>
        </row>
        <row r="68">
          <cell r="A68" t="str">
            <v>SMUR</v>
          </cell>
          <cell r="B68" t="str">
            <v>MURDOCH UNIVERSITY</v>
          </cell>
          <cell r="C68">
            <v>0</v>
          </cell>
          <cell r="D68">
            <v>1</v>
          </cell>
          <cell r="E68">
            <v>0</v>
          </cell>
          <cell r="F68">
            <v>4</v>
          </cell>
          <cell r="G68">
            <v>5</v>
          </cell>
          <cell r="H68">
            <v>339.99</v>
          </cell>
          <cell r="I68">
            <v>227.11</v>
          </cell>
          <cell r="J68">
            <v>5</v>
          </cell>
        </row>
        <row r="69">
          <cell r="A69" t="str">
            <v>SMUS</v>
          </cell>
          <cell r="B69" t="str">
            <v>THE WESTERN AUSTRALIAN MUSEUM</v>
          </cell>
          <cell r="C69">
            <v>1</v>
          </cell>
          <cell r="D69">
            <v>3</v>
          </cell>
          <cell r="E69">
            <v>1</v>
          </cell>
          <cell r="F69">
            <v>28</v>
          </cell>
          <cell r="G69">
            <v>33</v>
          </cell>
          <cell r="H69">
            <v>1015.17</v>
          </cell>
          <cell r="I69">
            <v>592.15000000000009</v>
          </cell>
          <cell r="J69">
            <v>34</v>
          </cell>
        </row>
        <row r="70">
          <cell r="A70" t="str">
            <v>SNPN</v>
          </cell>
          <cell r="B70" t="str">
            <v>DEPARTMENT OF ENVIRONMENT AND CONSERVATION (SNPN)</v>
          </cell>
          <cell r="C70">
            <v>4</v>
          </cell>
          <cell r="D70">
            <v>0</v>
          </cell>
          <cell r="E70">
            <v>0</v>
          </cell>
          <cell r="F70">
            <v>1</v>
          </cell>
          <cell r="G70">
            <v>5</v>
          </cell>
          <cell r="H70">
            <v>320.45000000000005</v>
          </cell>
          <cell r="I70">
            <v>304.55</v>
          </cell>
          <cell r="J70">
            <v>5</v>
          </cell>
        </row>
        <row r="71">
          <cell r="A71" t="str">
            <v>SNTT</v>
          </cell>
          <cell r="B71" t="str">
            <v>THE NATIONAL TRUST OF AUSTRALIA (WA)</v>
          </cell>
          <cell r="C71">
            <v>30</v>
          </cell>
          <cell r="D71">
            <v>6</v>
          </cell>
          <cell r="E71">
            <v>4</v>
          </cell>
          <cell r="F71">
            <v>89</v>
          </cell>
          <cell r="G71">
            <v>129</v>
          </cell>
          <cell r="H71">
            <v>3515.73</v>
          </cell>
          <cell r="I71">
            <v>4782.08</v>
          </cell>
          <cell r="J71">
            <v>124</v>
          </cell>
        </row>
        <row r="72">
          <cell r="A72" t="str">
            <v>SPAA</v>
          </cell>
          <cell r="B72" t="str">
            <v>ALBANY PORT AUTHORITY</v>
          </cell>
          <cell r="C72">
            <v>0</v>
          </cell>
          <cell r="D72">
            <v>0</v>
          </cell>
          <cell r="E72">
            <v>0</v>
          </cell>
          <cell r="F72">
            <v>7</v>
          </cell>
          <cell r="G72">
            <v>7</v>
          </cell>
          <cell r="H72">
            <v>239.53</v>
          </cell>
          <cell r="I72">
            <v>687.45</v>
          </cell>
          <cell r="J72">
            <v>7</v>
          </cell>
        </row>
        <row r="73">
          <cell r="A73" t="str">
            <v>SPAB</v>
          </cell>
          <cell r="B73" t="str">
            <v>BUNBURY PORT AUTHORITY</v>
          </cell>
          <cell r="C73">
            <v>0</v>
          </cell>
          <cell r="D73">
            <v>0</v>
          </cell>
          <cell r="E73">
            <v>0</v>
          </cell>
          <cell r="F73">
            <v>54</v>
          </cell>
          <cell r="G73">
            <v>54</v>
          </cell>
          <cell r="H73">
            <v>858.99</v>
          </cell>
          <cell r="I73">
            <v>2904.02</v>
          </cell>
          <cell r="J73">
            <v>54</v>
          </cell>
        </row>
        <row r="74">
          <cell r="A74" t="str">
            <v>SPAE</v>
          </cell>
          <cell r="B74" t="str">
            <v>ESPERANCE PORT AUTHORITY</v>
          </cell>
          <cell r="C74">
            <v>4</v>
          </cell>
          <cell r="D74">
            <v>0</v>
          </cell>
          <cell r="E74">
            <v>0</v>
          </cell>
          <cell r="F74">
            <v>23</v>
          </cell>
          <cell r="G74">
            <v>27</v>
          </cell>
          <cell r="H74">
            <v>610.41</v>
          </cell>
          <cell r="I74">
            <v>530.1</v>
          </cell>
          <cell r="J74">
            <v>25</v>
          </cell>
        </row>
        <row r="75">
          <cell r="A75" t="str">
            <v>SPAF</v>
          </cell>
          <cell r="B75" t="str">
            <v>FREMANTLE PORT AUTHORITY</v>
          </cell>
          <cell r="C75">
            <v>10</v>
          </cell>
          <cell r="D75">
            <v>0</v>
          </cell>
          <cell r="E75">
            <v>0</v>
          </cell>
          <cell r="F75">
            <v>11</v>
          </cell>
          <cell r="G75">
            <v>21</v>
          </cell>
          <cell r="H75">
            <v>692.25</v>
          </cell>
          <cell r="I75">
            <v>973.65</v>
          </cell>
          <cell r="J75">
            <v>21</v>
          </cell>
        </row>
        <row r="76">
          <cell r="A76" t="str">
            <v>SPAG</v>
          </cell>
          <cell r="B76" t="str">
            <v>GERALDTON PORT AUTHORITY</v>
          </cell>
          <cell r="C76">
            <v>0</v>
          </cell>
          <cell r="D76">
            <v>0</v>
          </cell>
          <cell r="E76">
            <v>5</v>
          </cell>
          <cell r="F76">
            <v>6</v>
          </cell>
          <cell r="G76">
            <v>11</v>
          </cell>
          <cell r="H76">
            <v>420.65</v>
          </cell>
          <cell r="I76">
            <v>454.02</v>
          </cell>
          <cell r="J76">
            <v>11</v>
          </cell>
        </row>
        <row r="77">
          <cell r="A77" t="str">
            <v>SPAH</v>
          </cell>
          <cell r="B77" t="str">
            <v>PORT HEDLAND PORT AUTHORITY</v>
          </cell>
          <cell r="C77">
            <v>2</v>
          </cell>
          <cell r="D77">
            <v>23</v>
          </cell>
          <cell r="E77">
            <v>2</v>
          </cell>
          <cell r="F77">
            <v>0</v>
          </cell>
          <cell r="G77">
            <v>27</v>
          </cell>
          <cell r="H77">
            <v>3524.99</v>
          </cell>
          <cell r="I77">
            <v>1052</v>
          </cell>
          <cell r="J77">
            <v>24</v>
          </cell>
        </row>
        <row r="78">
          <cell r="A78" t="str">
            <v>SPAW</v>
          </cell>
          <cell r="B78" t="str">
            <v>DEPARTMENT OF REGIONAL DEVELOPMENT &amp; LANDS (SPAW)</v>
          </cell>
          <cell r="C78">
            <v>335</v>
          </cell>
          <cell r="D78">
            <v>0</v>
          </cell>
          <cell r="E78">
            <v>1214</v>
          </cell>
          <cell r="F78">
            <v>6400</v>
          </cell>
          <cell r="G78">
            <v>7949</v>
          </cell>
          <cell r="H78">
            <v>140492.50999999998</v>
          </cell>
          <cell r="I78">
            <v>219468.47</v>
          </cell>
          <cell r="J78">
            <v>8388</v>
          </cell>
        </row>
        <row r="79">
          <cell r="A79" t="str">
            <v>SPLV</v>
          </cell>
          <cell r="B79" t="str">
            <v>DEPARTMENT OF REGIONAL DEVELOPMENT &amp; LANDS (SPLV)</v>
          </cell>
          <cell r="C79">
            <v>138</v>
          </cell>
          <cell r="D79">
            <v>0</v>
          </cell>
          <cell r="E79">
            <v>103</v>
          </cell>
          <cell r="F79">
            <v>74</v>
          </cell>
          <cell r="G79">
            <v>315</v>
          </cell>
          <cell r="H79">
            <v>8757.33</v>
          </cell>
          <cell r="I79">
            <v>5594.32</v>
          </cell>
          <cell r="J79">
            <v>239</v>
          </cell>
        </row>
        <row r="80">
          <cell r="A80" t="str">
            <v>SPMB</v>
          </cell>
          <cell r="B80" t="str">
            <v>W A POTATO MARKETING BOARD</v>
          </cell>
          <cell r="C80">
            <v>0</v>
          </cell>
          <cell r="D80">
            <v>0</v>
          </cell>
          <cell r="E80">
            <v>0</v>
          </cell>
          <cell r="F80">
            <v>4</v>
          </cell>
          <cell r="G80">
            <v>4</v>
          </cell>
          <cell r="H80">
            <v>199.99</v>
          </cell>
          <cell r="I80">
            <v>310.92</v>
          </cell>
          <cell r="J80">
            <v>4</v>
          </cell>
        </row>
        <row r="81">
          <cell r="A81" t="str">
            <v>SPOL</v>
          </cell>
          <cell r="B81" t="str">
            <v>POLICE SERVICE</v>
          </cell>
          <cell r="C81">
            <v>6</v>
          </cell>
          <cell r="D81">
            <v>2</v>
          </cell>
          <cell r="E81">
            <v>4</v>
          </cell>
          <cell r="F81">
            <v>451</v>
          </cell>
          <cell r="G81">
            <v>463</v>
          </cell>
          <cell r="H81">
            <v>6766.8900000000012</v>
          </cell>
          <cell r="I81">
            <v>25083.31</v>
          </cell>
          <cell r="J81">
            <v>440</v>
          </cell>
        </row>
        <row r="82">
          <cell r="A82" t="str">
            <v>SPSE</v>
          </cell>
          <cell r="B82" t="str">
            <v>DEPARTMENT OF EDUCATION SERVICES</v>
          </cell>
          <cell r="C82">
            <v>0</v>
          </cell>
          <cell r="D82">
            <v>1</v>
          </cell>
          <cell r="E82">
            <v>0</v>
          </cell>
          <cell r="F82">
            <v>4</v>
          </cell>
          <cell r="G82">
            <v>5</v>
          </cell>
          <cell r="H82">
            <v>339.99</v>
          </cell>
          <cell r="I82">
            <v>273.27</v>
          </cell>
          <cell r="J82">
            <v>1</v>
          </cell>
        </row>
        <row r="83">
          <cell r="A83" t="str">
            <v>SPTT</v>
          </cell>
          <cell r="B83" t="str">
            <v>PERTH THEATRE TRUST</v>
          </cell>
          <cell r="C83">
            <v>1</v>
          </cell>
          <cell r="D83">
            <v>3</v>
          </cell>
          <cell r="E83">
            <v>0</v>
          </cell>
          <cell r="F83">
            <v>1</v>
          </cell>
          <cell r="G83">
            <v>5</v>
          </cell>
          <cell r="H83">
            <v>620.45000000000005</v>
          </cell>
          <cell r="I83">
            <v>444.54</v>
          </cell>
          <cell r="J83">
            <v>3</v>
          </cell>
        </row>
        <row r="84">
          <cell r="A84" t="str">
            <v>SRIA</v>
          </cell>
          <cell r="B84" t="str">
            <v>ROTTNEST ISLAND AUTHORITY</v>
          </cell>
          <cell r="C84">
            <v>0</v>
          </cell>
          <cell r="D84">
            <v>0</v>
          </cell>
          <cell r="E84">
            <v>0</v>
          </cell>
          <cell r="F84">
            <v>497</v>
          </cell>
          <cell r="G84">
            <v>497</v>
          </cell>
          <cell r="H84">
            <v>6697.7300000000005</v>
          </cell>
          <cell r="I84">
            <v>6289.5</v>
          </cell>
          <cell r="J84">
            <v>490</v>
          </cell>
        </row>
        <row r="85">
          <cell r="A85" t="str">
            <v>SRLY</v>
          </cell>
          <cell r="B85" t="str">
            <v>PUBLIC TRANSPORT AUTHORITY OF WESTERN AUSTRALIA</v>
          </cell>
          <cell r="C85">
            <v>14</v>
          </cell>
          <cell r="D85">
            <v>0</v>
          </cell>
          <cell r="E85">
            <v>20</v>
          </cell>
          <cell r="F85">
            <v>40</v>
          </cell>
          <cell r="G85">
            <v>74</v>
          </cell>
          <cell r="H85">
            <v>12727.4</v>
          </cell>
          <cell r="I85">
            <v>11659.28</v>
          </cell>
          <cell r="J85">
            <v>203</v>
          </cell>
        </row>
        <row r="86">
          <cell r="A86" t="str">
            <v>SRLY</v>
          </cell>
          <cell r="B86" t="str">
            <v>PUBLIC TRANSPORT AUTHORITY OF WESTERN AUSTRALIA</v>
          </cell>
          <cell r="C86">
            <v>1440</v>
          </cell>
          <cell r="D86">
            <v>6</v>
          </cell>
          <cell r="E86">
            <v>222</v>
          </cell>
          <cell r="F86">
            <v>1272</v>
          </cell>
          <cell r="G86">
            <v>2940</v>
          </cell>
          <cell r="H86">
            <v>52794.13</v>
          </cell>
          <cell r="I86">
            <v>62985.54</v>
          </cell>
          <cell r="J86">
            <v>3352</v>
          </cell>
        </row>
        <row r="87">
          <cell r="A87" t="str">
            <v>SRLY - SRIC</v>
          </cell>
          <cell r="B87" t="str">
            <v>PUBLIC TRANSPORT AUTHORITY OF WESTERN AUSTRALIA - RAIL</v>
          </cell>
          <cell r="C87">
            <v>0</v>
          </cell>
          <cell r="D87">
            <v>0</v>
          </cell>
          <cell r="E87">
            <v>0</v>
          </cell>
          <cell r="F87">
            <v>0</v>
          </cell>
          <cell r="G87">
            <v>0</v>
          </cell>
          <cell r="H87">
            <v>13636.5</v>
          </cell>
          <cell r="I87">
            <v>12487.5</v>
          </cell>
          <cell r="J87">
            <v>333</v>
          </cell>
        </row>
        <row r="88">
          <cell r="A88" t="str">
            <v>SRPC</v>
          </cell>
          <cell r="B88" t="str">
            <v>HORIZON POWER (REGIONAL POWER CORPORATION)</v>
          </cell>
          <cell r="C88">
            <v>20</v>
          </cell>
          <cell r="D88">
            <v>37</v>
          </cell>
          <cell r="E88">
            <v>107</v>
          </cell>
          <cell r="F88">
            <v>68</v>
          </cell>
          <cell r="G88">
            <v>232</v>
          </cell>
          <cell r="H88">
            <v>11181.53</v>
          </cell>
          <cell r="I88">
            <v>4405.6099999999997</v>
          </cell>
          <cell r="J88">
            <v>213</v>
          </cell>
        </row>
        <row r="89">
          <cell r="A89" t="str">
            <v>SSCT</v>
          </cell>
          <cell r="B89" t="str">
            <v>WESTERN AUSTRALIAN SPORTS CENTRE TRUST</v>
          </cell>
          <cell r="C89">
            <v>0</v>
          </cell>
          <cell r="D89">
            <v>2</v>
          </cell>
          <cell r="E89">
            <v>0</v>
          </cell>
          <cell r="F89">
            <v>54</v>
          </cell>
          <cell r="G89">
            <v>56</v>
          </cell>
          <cell r="H89">
            <v>1138.99</v>
          </cell>
          <cell r="I89">
            <v>729.85</v>
          </cell>
          <cell r="J89">
            <v>47</v>
          </cell>
        </row>
        <row r="90">
          <cell r="A90" t="str">
            <v>SSEC</v>
          </cell>
          <cell r="B90" t="str">
            <v>WESTERN POWER CORPORATION</v>
          </cell>
          <cell r="C90">
            <v>1</v>
          </cell>
          <cell r="D90">
            <v>0</v>
          </cell>
          <cell r="E90">
            <v>4</v>
          </cell>
          <cell r="F90">
            <v>5</v>
          </cell>
          <cell r="G90">
            <v>10</v>
          </cell>
          <cell r="H90">
            <v>408.61</v>
          </cell>
          <cell r="I90">
            <v>842.99</v>
          </cell>
          <cell r="J90">
            <v>30</v>
          </cell>
        </row>
        <row r="91">
          <cell r="A91" t="str">
            <v>SSHC</v>
          </cell>
          <cell r="B91" t="str">
            <v>DEPARTMENT OF HOUSING (SSHC)</v>
          </cell>
          <cell r="C91">
            <v>2012</v>
          </cell>
          <cell r="D91">
            <v>7704</v>
          </cell>
          <cell r="E91">
            <v>1607</v>
          </cell>
          <cell r="F91">
            <v>16470</v>
          </cell>
          <cell r="G91">
            <v>27793</v>
          </cell>
          <cell r="H91">
            <v>412954.96</v>
          </cell>
          <cell r="I91">
            <v>401890</v>
          </cell>
          <cell r="J91">
            <v>27430</v>
          </cell>
        </row>
        <row r="92">
          <cell r="A92" t="str">
            <v>SSHC - CAHH</v>
          </cell>
          <cell r="B92" t="str">
            <v>DEPARTMENT OF HOUSING (Community Housing Group)</v>
          </cell>
          <cell r="C92">
            <v>72</v>
          </cell>
          <cell r="D92">
            <v>28</v>
          </cell>
          <cell r="E92">
            <v>0</v>
          </cell>
          <cell r="F92">
            <v>9</v>
          </cell>
          <cell r="G92">
            <v>109</v>
          </cell>
          <cell r="H92">
            <v>0</v>
          </cell>
        </row>
        <row r="93">
          <cell r="A93" t="str">
            <v>SSHC - CBHL</v>
          </cell>
          <cell r="B93" t="str">
            <v>DEPARTMENT OF HOUSING (Community Housing Group)</v>
          </cell>
          <cell r="C93">
            <v>2</v>
          </cell>
          <cell r="D93">
            <v>4</v>
          </cell>
          <cell r="E93">
            <v>0</v>
          </cell>
          <cell r="F93">
            <v>0</v>
          </cell>
          <cell r="G93">
            <v>6</v>
          </cell>
          <cell r="H93">
            <v>0</v>
          </cell>
        </row>
        <row r="94">
          <cell r="A94" t="str">
            <v>SSHC - CCHH</v>
          </cell>
          <cell r="B94" t="str">
            <v>DEPARTMENT OF HOUSING (Community Housing Group)</v>
          </cell>
          <cell r="C94">
            <v>1</v>
          </cell>
          <cell r="D94">
            <v>2</v>
          </cell>
          <cell r="E94">
            <v>0</v>
          </cell>
          <cell r="F94">
            <v>0</v>
          </cell>
          <cell r="G94">
            <v>3</v>
          </cell>
          <cell r="H94">
            <v>0</v>
          </cell>
        </row>
        <row r="95">
          <cell r="A95" t="str">
            <v>SSHC - CCHL</v>
          </cell>
          <cell r="B95" t="str">
            <v>DEPARTMENT OF HOUSING (Community Housing Group)</v>
          </cell>
          <cell r="C95">
            <v>0</v>
          </cell>
          <cell r="D95">
            <v>3</v>
          </cell>
          <cell r="E95">
            <v>0</v>
          </cell>
          <cell r="F95">
            <v>1</v>
          </cell>
          <cell r="G95">
            <v>4</v>
          </cell>
          <cell r="H95">
            <v>0</v>
          </cell>
        </row>
        <row r="96">
          <cell r="A96" t="str">
            <v>SSHC - CFHH</v>
          </cell>
          <cell r="B96" t="str">
            <v>DEPARTMENT OF HOUSING (Community Housing Group)</v>
          </cell>
          <cell r="C96">
            <v>42</v>
          </cell>
          <cell r="D96">
            <v>44</v>
          </cell>
          <cell r="E96">
            <v>10</v>
          </cell>
          <cell r="F96">
            <v>16</v>
          </cell>
          <cell r="G96">
            <v>112</v>
          </cell>
          <cell r="H96">
            <v>0</v>
          </cell>
        </row>
        <row r="97">
          <cell r="A97" t="str">
            <v>SSHC - CGSC</v>
          </cell>
          <cell r="B97" t="str">
            <v>DEPARTMENT OF HOUSING (Community Housing Group)</v>
          </cell>
          <cell r="C97">
            <v>33</v>
          </cell>
          <cell r="D97">
            <v>0</v>
          </cell>
          <cell r="E97">
            <v>0</v>
          </cell>
          <cell r="F97">
            <v>7</v>
          </cell>
          <cell r="G97">
            <v>40</v>
          </cell>
          <cell r="H97">
            <v>0</v>
          </cell>
        </row>
        <row r="98">
          <cell r="A98" t="str">
            <v>SSHC - CSCL</v>
          </cell>
          <cell r="B98" t="str">
            <v>DEPARTMENT OF HOUSING (Community Housing Group)</v>
          </cell>
          <cell r="C98">
            <v>2</v>
          </cell>
          <cell r="D98">
            <v>1</v>
          </cell>
          <cell r="E98">
            <v>0</v>
          </cell>
          <cell r="F98">
            <v>0</v>
          </cell>
          <cell r="G98">
            <v>3</v>
          </cell>
          <cell r="H98">
            <v>0</v>
          </cell>
        </row>
        <row r="99">
          <cell r="A99" t="str">
            <v>SSHC - CSLH</v>
          </cell>
          <cell r="B99" t="str">
            <v>DEPARTMENT OF HOUSING (Community Housing Group)</v>
          </cell>
          <cell r="C99">
            <v>0</v>
          </cell>
          <cell r="D99">
            <v>2</v>
          </cell>
          <cell r="E99">
            <v>0</v>
          </cell>
          <cell r="F99">
            <v>0</v>
          </cell>
          <cell r="G99">
            <v>2</v>
          </cell>
          <cell r="H99">
            <v>0</v>
          </cell>
        </row>
        <row r="100">
          <cell r="A100" t="str">
            <v>SSHC -SSHG</v>
          </cell>
          <cell r="B100" t="str">
            <v>DEPARTMENT OF HOUSING (SSHG)</v>
          </cell>
          <cell r="C100">
            <v>85</v>
          </cell>
          <cell r="D100">
            <v>837</v>
          </cell>
          <cell r="E100">
            <v>36</v>
          </cell>
          <cell r="F100">
            <v>1192</v>
          </cell>
          <cell r="G100">
            <v>2150</v>
          </cell>
          <cell r="J100">
            <v>2201</v>
          </cell>
        </row>
        <row r="101">
          <cell r="A101" t="str">
            <v>SSPC</v>
          </cell>
          <cell r="B101" t="str">
            <v>W A PLANNING COMMISSION</v>
          </cell>
          <cell r="C101">
            <v>1468</v>
          </cell>
          <cell r="D101">
            <v>0</v>
          </cell>
          <cell r="E101">
            <v>16</v>
          </cell>
          <cell r="F101">
            <v>914</v>
          </cell>
          <cell r="G101">
            <v>2398</v>
          </cell>
          <cell r="H101">
            <v>38167.909999999996</v>
          </cell>
          <cell r="I101">
            <v>35195.06</v>
          </cell>
          <cell r="J101">
            <v>2349</v>
          </cell>
        </row>
        <row r="102">
          <cell r="A102" t="str">
            <v>SSRA</v>
          </cell>
          <cell r="B102" t="str">
            <v>SUBIACO REDEVLOPMENT AUTHORITY</v>
          </cell>
          <cell r="C102">
            <v>0</v>
          </cell>
          <cell r="D102">
            <v>0</v>
          </cell>
          <cell r="E102">
            <v>10</v>
          </cell>
          <cell r="F102">
            <v>0</v>
          </cell>
          <cell r="G102">
            <v>10</v>
          </cell>
          <cell r="H102">
            <v>535.87</v>
          </cell>
          <cell r="I102">
            <v>277.31</v>
          </cell>
          <cell r="J102">
            <v>9</v>
          </cell>
        </row>
        <row r="103">
          <cell r="A103" t="str">
            <v>SSRT</v>
          </cell>
          <cell r="B103" t="str">
            <v>SWAN RIVER TRUST</v>
          </cell>
          <cell r="C103">
            <v>10</v>
          </cell>
          <cell r="D103">
            <v>0</v>
          </cell>
          <cell r="E103">
            <v>1</v>
          </cell>
          <cell r="F103">
            <v>21</v>
          </cell>
          <cell r="G103">
            <v>32</v>
          </cell>
          <cell r="H103">
            <v>862.91</v>
          </cell>
          <cell r="I103">
            <v>844.08</v>
          </cell>
          <cell r="J103">
            <v>30</v>
          </cell>
        </row>
        <row r="104">
          <cell r="A104" t="str">
            <v>SSWD</v>
          </cell>
          <cell r="B104" t="str">
            <v>SOUTH WEST DEVELOPMENT COMMISSION</v>
          </cell>
          <cell r="C104">
            <v>1</v>
          </cell>
          <cell r="D104">
            <v>1</v>
          </cell>
          <cell r="E104">
            <v>7</v>
          </cell>
          <cell r="F104">
            <v>13</v>
          </cell>
          <cell r="G104">
            <v>22</v>
          </cell>
          <cell r="H104">
            <v>770.63</v>
          </cell>
          <cell r="I104">
            <v>745.68</v>
          </cell>
          <cell r="J104">
            <v>21</v>
          </cell>
        </row>
        <row r="105">
          <cell r="A105" t="str">
            <v>STAB</v>
          </cell>
          <cell r="B105" t="str">
            <v>RACING &amp; WAGERING WESTERN AUSTRALIA</v>
          </cell>
          <cell r="C105">
            <v>1</v>
          </cell>
          <cell r="D105">
            <v>2</v>
          </cell>
          <cell r="E105">
            <v>0</v>
          </cell>
          <cell r="F105">
            <v>29</v>
          </cell>
          <cell r="G105">
            <v>32</v>
          </cell>
          <cell r="H105">
            <v>849.49</v>
          </cell>
          <cell r="I105">
            <v>3984.1200000000003</v>
          </cell>
          <cell r="J105">
            <v>33</v>
          </cell>
        </row>
        <row r="106">
          <cell r="A106" t="str">
            <v>STFE</v>
          </cell>
          <cell r="B106" t="str">
            <v>DEPARTMENT OF TRAINING &amp; WORKFORCE DEVELOPMENT</v>
          </cell>
          <cell r="C106">
            <v>1</v>
          </cell>
          <cell r="D106">
            <v>51</v>
          </cell>
          <cell r="E106">
            <v>13</v>
          </cell>
          <cell r="F106">
            <v>180</v>
          </cell>
          <cell r="G106">
            <v>245</v>
          </cell>
          <cell r="H106">
            <v>10204.85</v>
          </cell>
          <cell r="I106">
            <v>3832.37</v>
          </cell>
          <cell r="J106">
            <v>151</v>
          </cell>
        </row>
        <row r="107">
          <cell r="A107" t="str">
            <v>STOU</v>
          </cell>
          <cell r="B107" t="str">
            <v>WA TOURISM COMMISSION</v>
          </cell>
          <cell r="I107">
            <v>0</v>
          </cell>
          <cell r="J107">
            <v>1</v>
          </cell>
        </row>
        <row r="108">
          <cell r="A108" t="str">
            <v>STPT</v>
          </cell>
          <cell r="B108" t="str">
            <v>DEPARTMENT OF TRANSPORT (STPT)</v>
          </cell>
          <cell r="C108">
            <v>26</v>
          </cell>
          <cell r="D108">
            <v>2</v>
          </cell>
          <cell r="E108">
            <v>3</v>
          </cell>
          <cell r="F108">
            <v>54</v>
          </cell>
          <cell r="G108">
            <v>85</v>
          </cell>
          <cell r="H108">
            <v>2295.5700000000002</v>
          </cell>
          <cell r="I108">
            <v>2294.19</v>
          </cell>
          <cell r="J108">
            <v>77</v>
          </cell>
        </row>
        <row r="109">
          <cell r="A109" t="str">
            <v>SUWA</v>
          </cell>
          <cell r="B109" t="str">
            <v>THE UNIVERSITY OF WESTERN AUSTRALIA</v>
          </cell>
          <cell r="C109">
            <v>18</v>
          </cell>
          <cell r="D109">
            <v>27</v>
          </cell>
          <cell r="E109">
            <v>1</v>
          </cell>
          <cell r="F109">
            <v>156</v>
          </cell>
          <cell r="G109">
            <v>202</v>
          </cell>
          <cell r="H109">
            <v>6742.21</v>
          </cell>
          <cell r="I109">
            <v>3769.7000000000003</v>
          </cell>
          <cell r="J109">
            <v>168</v>
          </cell>
        </row>
        <row r="110">
          <cell r="A110" t="str">
            <v>SWAS</v>
          </cell>
          <cell r="B110" t="str">
            <v>WORKCOVER WA AUTHORITY</v>
          </cell>
          <cell r="C110">
            <v>0</v>
          </cell>
          <cell r="D110">
            <v>0</v>
          </cell>
          <cell r="E110">
            <v>0</v>
          </cell>
          <cell r="F110">
            <v>1</v>
          </cell>
          <cell r="G110">
            <v>1</v>
          </cell>
          <cell r="H110">
            <v>160.45000000000002</v>
          </cell>
          <cell r="I110">
            <v>152.55000000000001</v>
          </cell>
          <cell r="J110">
            <v>1</v>
          </cell>
        </row>
        <row r="111">
          <cell r="A111" t="str">
            <v>SWIT</v>
          </cell>
          <cell r="B111" t="str">
            <v>CURTIN UNIVERSITY OF TECHNOLOGY</v>
          </cell>
          <cell r="C111">
            <v>8</v>
          </cell>
          <cell r="D111">
            <v>39</v>
          </cell>
          <cell r="E111">
            <v>23</v>
          </cell>
          <cell r="F111">
            <v>16</v>
          </cell>
          <cell r="G111">
            <v>86</v>
          </cell>
          <cell r="H111">
            <v>7031.93</v>
          </cell>
          <cell r="I111">
            <v>2236.8200000000002</v>
          </cell>
          <cell r="J111">
            <v>83</v>
          </cell>
        </row>
        <row r="112">
          <cell r="A112" t="str">
            <v>SWWA</v>
          </cell>
          <cell r="B112" t="str">
            <v>WATER CORPORATION</v>
          </cell>
          <cell r="C112">
            <v>1075</v>
          </cell>
          <cell r="D112">
            <v>26</v>
          </cell>
          <cell r="E112">
            <v>1534</v>
          </cell>
          <cell r="F112">
            <v>2658</v>
          </cell>
          <cell r="G112">
            <v>5293</v>
          </cell>
          <cell r="H112">
            <v>116996.2</v>
          </cell>
          <cell r="I112">
            <v>89737.37000000001</v>
          </cell>
          <cell r="J112">
            <v>5217</v>
          </cell>
        </row>
        <row r="113">
          <cell r="A113" t="str">
            <v>SWWC</v>
          </cell>
          <cell r="B113" t="str">
            <v>DEPARTMENT OF WATER</v>
          </cell>
          <cell r="C113">
            <v>408</v>
          </cell>
          <cell r="D113">
            <v>2</v>
          </cell>
          <cell r="E113">
            <v>93</v>
          </cell>
          <cell r="F113">
            <v>496</v>
          </cell>
          <cell r="G113">
            <v>999</v>
          </cell>
          <cell r="H113">
            <v>21317.09</v>
          </cell>
          <cell r="I113">
            <v>27378.43</v>
          </cell>
          <cell r="J113">
            <v>1100</v>
          </cell>
        </row>
        <row r="114">
          <cell r="A114" t="str">
            <v>SYSR</v>
          </cell>
          <cell r="B114" t="str">
            <v>DEPARTMENT OF SPORT AND RECREATION</v>
          </cell>
          <cell r="C114">
            <v>0</v>
          </cell>
          <cell r="D114">
            <v>0</v>
          </cell>
          <cell r="E114">
            <v>0</v>
          </cell>
          <cell r="F114">
            <v>98</v>
          </cell>
          <cell r="G114">
            <v>98</v>
          </cell>
          <cell r="H114">
            <v>1438.9099999999999</v>
          </cell>
          <cell r="I114">
            <v>1193.46</v>
          </cell>
          <cell r="J114">
            <v>82</v>
          </cell>
        </row>
        <row r="115">
          <cell r="A115" t="str">
            <v>SZOO</v>
          </cell>
          <cell r="B115" t="str">
            <v>ZOOLOGICAL PARKS AUTHORITY</v>
          </cell>
          <cell r="C115">
            <v>0</v>
          </cell>
          <cell r="D115">
            <v>0</v>
          </cell>
          <cell r="E115">
            <v>0</v>
          </cell>
          <cell r="F115">
            <v>122</v>
          </cell>
          <cell r="G115">
            <v>122</v>
          </cell>
          <cell r="H115">
            <v>1755.23</v>
          </cell>
          <cell r="I115">
            <v>1671.1000000000001</v>
          </cell>
          <cell r="J115">
            <v>122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tatewide 2014 run data"/>
      <sheetName val="2013 Invoice Calcs Impsub 3.2"/>
      <sheetName val="Costing stats pivot"/>
      <sheetName val="GSR Statewide 2014 cost"/>
      <sheetName val="Reference Table Assets Data"/>
      <sheetName val="Column adds"/>
    </sheetNames>
    <sheetDataSet>
      <sheetData sheetId="0"/>
      <sheetData sheetId="1"/>
      <sheetData sheetId="2"/>
      <sheetData sheetId="3"/>
      <sheetData sheetId="4">
        <row r="2">
          <cell r="A2" t="str">
            <v>CAHH</v>
          </cell>
          <cell r="B2" t="str">
            <v>SSHC-CAHH</v>
          </cell>
          <cell r="C2" t="str">
            <v>ACCESS HOUSING</v>
          </cell>
          <cell r="D2" t="str">
            <v>Chargeable</v>
          </cell>
          <cell r="E2" t="str">
            <v>Juwina Wan</v>
          </cell>
          <cell r="F2">
            <v>0</v>
          </cell>
        </row>
        <row r="3">
          <cell r="A3" t="str">
            <v>CBHL</v>
          </cell>
          <cell r="B3" t="str">
            <v>SSHC-CBHL</v>
          </cell>
          <cell r="C3" t="str">
            <v>BETHANIE HOUSING LTD</v>
          </cell>
          <cell r="D3" t="str">
            <v>Chargeable</v>
          </cell>
          <cell r="E3" t="str">
            <v>Juwina Wan</v>
          </cell>
          <cell r="F3">
            <v>0</v>
          </cell>
        </row>
        <row r="4">
          <cell r="A4" t="str">
            <v>CCHH</v>
          </cell>
          <cell r="B4" t="str">
            <v>SSHC-CCHH</v>
          </cell>
          <cell r="C4" t="str">
            <v>CENTRECARE INC</v>
          </cell>
          <cell r="D4" t="str">
            <v>Chargeable</v>
          </cell>
          <cell r="E4" t="str">
            <v>Juwina Wan</v>
          </cell>
          <cell r="F4">
            <v>0</v>
          </cell>
        </row>
        <row r="5">
          <cell r="A5" t="str">
            <v>CCHL</v>
          </cell>
          <cell r="B5" t="str">
            <v>SSHC-CCHL</v>
          </cell>
          <cell r="C5" t="str">
            <v>COMMUNITY HOUSING LTD</v>
          </cell>
          <cell r="D5" t="str">
            <v>Chargeable</v>
          </cell>
          <cell r="E5" t="str">
            <v>Juwina Wan</v>
          </cell>
          <cell r="F5">
            <v>0</v>
          </cell>
        </row>
        <row r="6">
          <cell r="A6" t="str">
            <v>CFHH</v>
          </cell>
          <cell r="B6" t="str">
            <v>SSHC-CFHH</v>
          </cell>
          <cell r="C6" t="str">
            <v>FOUNDATION HOUSING</v>
          </cell>
          <cell r="D6" t="str">
            <v>Chargeable</v>
          </cell>
          <cell r="E6" t="str">
            <v>Juwina Wan</v>
          </cell>
          <cell r="F6">
            <v>0</v>
          </cell>
        </row>
        <row r="7">
          <cell r="A7" t="str">
            <v>CGSC</v>
          </cell>
          <cell r="B7" t="str">
            <v>SSHC-CGSC</v>
          </cell>
          <cell r="C7" t="str">
            <v>GREAT SOUTHERN COMMUNITY HOUSING ASSOCIATION</v>
          </cell>
          <cell r="D7" t="str">
            <v>Chargeable</v>
          </cell>
          <cell r="E7" t="str">
            <v>Country</v>
          </cell>
          <cell r="F7">
            <v>0</v>
          </cell>
        </row>
        <row r="8">
          <cell r="A8" t="str">
            <v>COMM</v>
          </cell>
          <cell r="B8" t="str">
            <v>COMM</v>
          </cell>
          <cell r="C8" t="str">
            <v>COMMONWEALTH OF AUSTRALIA</v>
          </cell>
          <cell r="D8" t="str">
            <v>Private owner</v>
          </cell>
          <cell r="E8" t="str">
            <v>Improvements  only</v>
          </cell>
          <cell r="F8">
            <v>0</v>
          </cell>
        </row>
        <row r="9">
          <cell r="A9" t="str">
            <v>CSCL</v>
          </cell>
          <cell r="B9" t="str">
            <v>SSHC-CSCL</v>
          </cell>
          <cell r="C9" t="str">
            <v>SOUTHERN CROSS HOUSING LTD</v>
          </cell>
          <cell r="D9" t="str">
            <v>Chargeable</v>
          </cell>
          <cell r="E9" t="str">
            <v>Juwina Wan</v>
          </cell>
          <cell r="F9">
            <v>0</v>
          </cell>
        </row>
        <row r="10">
          <cell r="A10" t="str">
            <v>CSLH</v>
          </cell>
          <cell r="B10" t="str">
            <v>SSHC-CSLH</v>
          </cell>
          <cell r="C10" t="str">
            <v>STELLAR LIVING LTD</v>
          </cell>
          <cell r="D10" t="str">
            <v>Chargeable</v>
          </cell>
          <cell r="E10" t="str">
            <v>Juwina Wan</v>
          </cell>
          <cell r="F10">
            <v>0</v>
          </cell>
        </row>
        <row r="11">
          <cell r="A11" t="str">
            <v>L103</v>
          </cell>
          <cell r="B11" t="str">
            <v>L103</v>
          </cell>
          <cell r="C11" t="str">
            <v>COCKBURN</v>
          </cell>
          <cell r="D11" t="str">
            <v>Private owner</v>
          </cell>
          <cell r="E11" t="str">
            <v>Improvements  only</v>
          </cell>
          <cell r="F11">
            <v>0</v>
          </cell>
        </row>
        <row r="12">
          <cell r="A12" t="str">
            <v>L105</v>
          </cell>
          <cell r="B12" t="str">
            <v>L105</v>
          </cell>
          <cell r="C12" t="str">
            <v>SHIRE OF KWINANA</v>
          </cell>
          <cell r="D12" t="str">
            <v>Private owner</v>
          </cell>
          <cell r="E12" t="str">
            <v>Improvements  only</v>
          </cell>
          <cell r="F12">
            <v>0</v>
          </cell>
        </row>
        <row r="13">
          <cell r="A13" t="str">
            <v>L107</v>
          </cell>
          <cell r="B13" t="str">
            <v>L107</v>
          </cell>
          <cell r="C13" t="str">
            <v>CITY OF ROCKINGHAM</v>
          </cell>
          <cell r="D13" t="str">
            <v>Private owner</v>
          </cell>
          <cell r="E13" t="str">
            <v>Improvements  only</v>
          </cell>
          <cell r="F13">
            <v>0</v>
          </cell>
        </row>
        <row r="14">
          <cell r="A14" t="str">
            <v>L118</v>
          </cell>
          <cell r="B14" t="str">
            <v>L118</v>
          </cell>
          <cell r="C14" t="str">
            <v>CITY OF FREMANTLE</v>
          </cell>
          <cell r="D14" t="str">
            <v>Private owner</v>
          </cell>
          <cell r="E14" t="str">
            <v>Improvements  only</v>
          </cell>
          <cell r="F14">
            <v>0</v>
          </cell>
        </row>
        <row r="15">
          <cell r="A15" t="str">
            <v>L119</v>
          </cell>
          <cell r="B15" t="str">
            <v>L119</v>
          </cell>
          <cell r="C15" t="str">
            <v>CITY OF MELVILLE</v>
          </cell>
          <cell r="D15" t="str">
            <v>Private owner</v>
          </cell>
          <cell r="E15" t="str">
            <v>Improvements  only</v>
          </cell>
          <cell r="F15">
            <v>0</v>
          </cell>
        </row>
        <row r="16">
          <cell r="A16" t="str">
            <v>L129</v>
          </cell>
          <cell r="B16" t="str">
            <v>L129</v>
          </cell>
          <cell r="C16" t="str">
            <v>CITY OF VINCENT</v>
          </cell>
          <cell r="D16" t="str">
            <v>Private owner</v>
          </cell>
          <cell r="E16" t="str">
            <v>Improvements  only</v>
          </cell>
          <cell r="F16">
            <v>0</v>
          </cell>
        </row>
        <row r="17">
          <cell r="A17" t="str">
            <v>L131</v>
          </cell>
          <cell r="B17" t="str">
            <v>L131</v>
          </cell>
          <cell r="C17" t="str">
            <v>TOWN OF VICTORIA PARK</v>
          </cell>
          <cell r="D17" t="str">
            <v>Private owner</v>
          </cell>
          <cell r="E17" t="str">
            <v>Improvements  only</v>
          </cell>
          <cell r="F17">
            <v>0</v>
          </cell>
        </row>
        <row r="18">
          <cell r="A18" t="str">
            <v>L132</v>
          </cell>
          <cell r="B18" t="str">
            <v>L132</v>
          </cell>
          <cell r="C18" t="str">
            <v>JOONDALUP</v>
          </cell>
          <cell r="D18" t="str">
            <v>Private owner</v>
          </cell>
          <cell r="E18" t="str">
            <v>Improvements  only</v>
          </cell>
          <cell r="F18">
            <v>0</v>
          </cell>
        </row>
        <row r="19">
          <cell r="A19" t="str">
            <v>L205</v>
          </cell>
          <cell r="B19" t="str">
            <v>L205</v>
          </cell>
          <cell r="C19" t="str">
            <v>SHIRE OF BUSSELTON</v>
          </cell>
          <cell r="D19" t="str">
            <v>Private owner</v>
          </cell>
          <cell r="E19" t="str">
            <v>Local Government</v>
          </cell>
          <cell r="F19">
            <v>0</v>
          </cell>
        </row>
        <row r="20">
          <cell r="A20" t="str">
            <v>L212</v>
          </cell>
          <cell r="B20" t="str">
            <v>L212</v>
          </cell>
          <cell r="C20" t="str">
            <v>MANDURAH</v>
          </cell>
          <cell r="D20" t="str">
            <v>Private owner</v>
          </cell>
          <cell r="E20" t="str">
            <v>Local Government</v>
          </cell>
          <cell r="F20">
            <v>0</v>
          </cell>
        </row>
        <row r="21">
          <cell r="A21" t="str">
            <v>L300</v>
          </cell>
          <cell r="B21" t="str">
            <v>L300</v>
          </cell>
          <cell r="C21" t="str">
            <v>ALBANY CITY</v>
          </cell>
          <cell r="D21" t="str">
            <v>Non chargeable</v>
          </cell>
          <cell r="E21" t="str">
            <v>Local Government</v>
          </cell>
          <cell r="F21">
            <v>0</v>
          </cell>
        </row>
        <row r="22">
          <cell r="A22" t="str">
            <v>L312</v>
          </cell>
          <cell r="B22" t="str">
            <v>L312</v>
          </cell>
          <cell r="C22" t="str">
            <v>PLANTAGENET</v>
          </cell>
          <cell r="D22" t="str">
            <v>Private owner</v>
          </cell>
          <cell r="E22" t="str">
            <v>Local Government</v>
          </cell>
          <cell r="F22">
            <v>0</v>
          </cell>
        </row>
        <row r="23">
          <cell r="A23" t="str">
            <v>L315</v>
          </cell>
          <cell r="B23" t="str">
            <v>L315</v>
          </cell>
          <cell r="C23" t="str">
            <v>SHIRE OF WAGIN</v>
          </cell>
          <cell r="D23" t="str">
            <v>Private owner</v>
          </cell>
          <cell r="E23" t="str">
            <v>Local Government</v>
          </cell>
          <cell r="F23">
            <v>0</v>
          </cell>
        </row>
        <row r="24">
          <cell r="A24" t="str">
            <v>L318</v>
          </cell>
          <cell r="B24" t="str">
            <v>L318</v>
          </cell>
          <cell r="C24" t="str">
            <v>JERRAMUNGUP</v>
          </cell>
          <cell r="D24" t="str">
            <v>Private owner</v>
          </cell>
          <cell r="E24" t="str">
            <v>Local Government</v>
          </cell>
          <cell r="F24">
            <v>0</v>
          </cell>
        </row>
        <row r="25">
          <cell r="A25" t="str">
            <v>L421</v>
          </cell>
          <cell r="B25" t="str">
            <v>L421</v>
          </cell>
          <cell r="C25" t="str">
            <v>SHIRE OF NORTHAM</v>
          </cell>
          <cell r="D25" t="str">
            <v>Private owner</v>
          </cell>
          <cell r="E25" t="str">
            <v>Local Government</v>
          </cell>
          <cell r="F25">
            <v>0</v>
          </cell>
        </row>
        <row r="26">
          <cell r="A26" t="str">
            <v>L519</v>
          </cell>
          <cell r="B26" t="str">
            <v>L519</v>
          </cell>
          <cell r="C26" t="str">
            <v>SHIRE OF COOROW</v>
          </cell>
          <cell r="D26" t="str">
            <v>Private owner</v>
          </cell>
          <cell r="E26" t="str">
            <v>Local Government</v>
          </cell>
          <cell r="F26">
            <v>0</v>
          </cell>
        </row>
        <row r="27">
          <cell r="A27" t="str">
            <v>L602</v>
          </cell>
          <cell r="B27" t="str">
            <v>L602</v>
          </cell>
          <cell r="C27" t="str">
            <v>SHIRE OF COOLGARDIE</v>
          </cell>
          <cell r="D27" t="str">
            <v>Private owner</v>
          </cell>
          <cell r="E27" t="str">
            <v>Local Government</v>
          </cell>
          <cell r="F27">
            <v>0</v>
          </cell>
        </row>
        <row r="28">
          <cell r="A28" t="str">
            <v>L604</v>
          </cell>
          <cell r="B28" t="str">
            <v>L604</v>
          </cell>
          <cell r="C28" t="str">
            <v>ESPERANCE</v>
          </cell>
          <cell r="D28" t="str">
            <v>Private owner</v>
          </cell>
          <cell r="E28" t="str">
            <v>Local Government</v>
          </cell>
          <cell r="F28">
            <v>0</v>
          </cell>
        </row>
        <row r="29">
          <cell r="A29" t="str">
            <v>L607</v>
          </cell>
          <cell r="B29" t="str">
            <v>L607</v>
          </cell>
          <cell r="C29" t="str">
            <v>SHIRE OF LAVERTON</v>
          </cell>
          <cell r="D29" t="str">
            <v>Private owner</v>
          </cell>
          <cell r="E29" t="str">
            <v>Local Government</v>
          </cell>
          <cell r="F29">
            <v>0</v>
          </cell>
        </row>
        <row r="30">
          <cell r="A30" t="str">
            <v>L609</v>
          </cell>
          <cell r="B30" t="str">
            <v>L609</v>
          </cell>
          <cell r="C30" t="str">
            <v>SHIRE OF MENZIES</v>
          </cell>
          <cell r="D30" t="str">
            <v>Private owner</v>
          </cell>
          <cell r="E30" t="str">
            <v>Local Government</v>
          </cell>
          <cell r="F30">
            <v>0</v>
          </cell>
        </row>
        <row r="31">
          <cell r="A31" t="str">
            <v>L610</v>
          </cell>
          <cell r="B31" t="str">
            <v>L610</v>
          </cell>
          <cell r="C31" t="str">
            <v>SHIRE OF RAVENSTHORPE</v>
          </cell>
          <cell r="D31" t="str">
            <v>Private owner</v>
          </cell>
          <cell r="E31" t="str">
            <v>Local Government</v>
          </cell>
          <cell r="F31">
            <v>0</v>
          </cell>
        </row>
        <row r="32">
          <cell r="A32" t="str">
            <v>PRIV</v>
          </cell>
          <cell r="B32" t="str">
            <v>PRIV</v>
          </cell>
          <cell r="C32" t="str">
            <v>no govt owner</v>
          </cell>
          <cell r="D32" t="str">
            <v>Private owner</v>
          </cell>
          <cell r="E32" t="str">
            <v>Private owner</v>
          </cell>
          <cell r="F32">
            <v>0</v>
          </cell>
        </row>
        <row r="33">
          <cell r="A33" t="str">
            <v>SADA</v>
          </cell>
          <cell r="B33" t="str">
            <v>SADA</v>
          </cell>
          <cell r="C33" t="str">
            <v>WESTERN AUSTRALIAN ALCOHOL AND DRUG AUTHORITY</v>
          </cell>
          <cell r="D33" t="str">
            <v>Chargeable</v>
          </cell>
          <cell r="E33" t="str">
            <v>Gavin Norman</v>
          </cell>
          <cell r="F33">
            <v>0</v>
          </cell>
        </row>
        <row r="34">
          <cell r="A34" t="str">
            <v>SAGD</v>
          </cell>
          <cell r="B34" t="str">
            <v>SAGD</v>
          </cell>
          <cell r="C34" t="str">
            <v>DEPARTMENT OF AGRICULTURE AND FOOD</v>
          </cell>
          <cell r="D34" t="str">
            <v>Non chargeable</v>
          </cell>
          <cell r="E34" t="str">
            <v>Juwina Wan</v>
          </cell>
          <cell r="F34">
            <v>0</v>
          </cell>
        </row>
        <row r="35">
          <cell r="A35" t="str">
            <v>SALT</v>
          </cell>
          <cell r="B35" t="str">
            <v>SALT</v>
          </cell>
          <cell r="C35" t="str">
            <v>DEPARTMENT OF ABORIGINAL AFFAIRS (SALT)</v>
          </cell>
          <cell r="D35" t="str">
            <v>Chargeable</v>
          </cell>
          <cell r="E35" t="str">
            <v>LG program</v>
          </cell>
          <cell r="F35">
            <v>0</v>
          </cell>
        </row>
        <row r="36">
          <cell r="A36" t="str">
            <v>SAPA</v>
          </cell>
          <cell r="B36" t="str">
            <v>SAPA</v>
          </cell>
          <cell r="C36" t="str">
            <v>DEPARTMENT OF ABORIGINAL AFFAIRS (SAPA)</v>
          </cell>
          <cell r="D36" t="str">
            <v>Chargeable</v>
          </cell>
          <cell r="E36" t="str">
            <v>LG program</v>
          </cell>
          <cell r="F36">
            <v>0</v>
          </cell>
        </row>
        <row r="37">
          <cell r="A37" t="str">
            <v>SAPB</v>
          </cell>
          <cell r="B37" t="str">
            <v>SAPB</v>
          </cell>
          <cell r="C37" t="str">
            <v>AGRICULTURE PROTECTION BOARD OF W A</v>
          </cell>
          <cell r="D37" t="str">
            <v>Non chargeable</v>
          </cell>
          <cell r="E37" t="str">
            <v>Juwina Wan</v>
          </cell>
          <cell r="F37">
            <v>0</v>
          </cell>
        </row>
        <row r="38">
          <cell r="A38" t="str">
            <v>SART</v>
          </cell>
          <cell r="B38" t="str">
            <v>SART</v>
          </cell>
          <cell r="C38" t="str">
            <v>BOARD OF THE ART GALLERY OF WA</v>
          </cell>
          <cell r="D38" t="str">
            <v>Chargeable</v>
          </cell>
          <cell r="E38" t="str">
            <v>Gavin Norman</v>
          </cell>
          <cell r="F38" t="str">
            <v>Justin May</v>
          </cell>
        </row>
        <row r="39">
          <cell r="A39" t="str">
            <v>SATG</v>
          </cell>
          <cell r="B39" t="str">
            <v>SATG</v>
          </cell>
          <cell r="C39" t="str">
            <v>DEPARTMENT OF THE ATTORNEY GENERAL</v>
          </cell>
          <cell r="D39" t="str">
            <v>Non chargeable</v>
          </cell>
          <cell r="E39" t="str">
            <v>Gavin Norman</v>
          </cell>
          <cell r="F39">
            <v>0</v>
          </cell>
        </row>
        <row r="40">
          <cell r="A40" t="str">
            <v>SBCB</v>
          </cell>
          <cell r="B40" t="str">
            <v>SBCB</v>
          </cell>
          <cell r="C40" t="str">
            <v>BUNBURY CEMETERY BOARD</v>
          </cell>
          <cell r="D40" t="str">
            <v>Chargeable</v>
          </cell>
          <cell r="E40" t="str">
            <v>Country</v>
          </cell>
          <cell r="F40">
            <v>0</v>
          </cell>
        </row>
        <row r="41">
          <cell r="A41" t="str">
            <v>SBGP</v>
          </cell>
          <cell r="B41" t="str">
            <v>SBGP</v>
          </cell>
          <cell r="C41" t="str">
            <v>BOTANIC GARDENS AND PARKS AUTHORITY</v>
          </cell>
          <cell r="D41" t="str">
            <v>Chargeable</v>
          </cell>
          <cell r="E41" t="str">
            <v>Gavin Norman</v>
          </cell>
          <cell r="F41">
            <v>0</v>
          </cell>
        </row>
        <row r="42">
          <cell r="A42" t="str">
            <v>SBPB</v>
          </cell>
          <cell r="B42" t="str">
            <v>SBPB</v>
          </cell>
          <cell r="C42" t="str">
            <v>THE BURSWOOD PARK BOARD</v>
          </cell>
          <cell r="D42" t="str">
            <v>Chargeable</v>
          </cell>
          <cell r="E42" t="str">
            <v>Gavin Norman</v>
          </cell>
          <cell r="F42">
            <v>0</v>
          </cell>
        </row>
        <row r="43">
          <cell r="A43" t="str">
            <v>SBPO</v>
          </cell>
          <cell r="B43" t="str">
            <v>SBPO</v>
          </cell>
          <cell r="C43" t="str">
            <v>BROOME PORT AUTHORITY</v>
          </cell>
          <cell r="D43" t="str">
            <v>Don’t want - chargeable</v>
          </cell>
          <cell r="E43" t="str">
            <v>Special</v>
          </cell>
          <cell r="F43">
            <v>0</v>
          </cell>
        </row>
        <row r="44">
          <cell r="A44" t="str">
            <v>SBUS</v>
          </cell>
          <cell r="B44" t="str">
            <v>SBUS</v>
          </cell>
          <cell r="C44" t="str">
            <v>BUSSELTON WATER BOARD</v>
          </cell>
          <cell r="D44" t="str">
            <v>Don’t want - chargeable</v>
          </cell>
          <cell r="E44" t="str">
            <v>Country</v>
          </cell>
          <cell r="F44">
            <v>0</v>
          </cell>
        </row>
        <row r="45">
          <cell r="A45" t="str">
            <v>SBWB</v>
          </cell>
          <cell r="B45" t="str">
            <v>SBWB</v>
          </cell>
          <cell r="C45" t="str">
            <v>BUNBURY WATER BOARD</v>
          </cell>
          <cell r="D45" t="str">
            <v>Don’t want - chargeable</v>
          </cell>
          <cell r="E45" t="str">
            <v>Country</v>
          </cell>
          <cell r="F45">
            <v>0</v>
          </cell>
        </row>
        <row r="46">
          <cell r="A46" t="str">
            <v>SCAE</v>
          </cell>
          <cell r="B46" t="str">
            <v>SCAE</v>
          </cell>
          <cell r="C46" t="str">
            <v>EDITH COWAN UNIVERSITY</v>
          </cell>
          <cell r="D46" t="str">
            <v>Don’t want - chargeable</v>
          </cell>
          <cell r="E46" t="str">
            <v>Special</v>
          </cell>
          <cell r="F46">
            <v>0</v>
          </cell>
        </row>
        <row r="47">
          <cell r="A47" t="str">
            <v>SCEP</v>
          </cell>
          <cell r="B47" t="str">
            <v>SCEP</v>
          </cell>
          <cell r="C47" t="str">
            <v>DEPARTMENT OF COMMERCE</v>
          </cell>
          <cell r="D47" t="str">
            <v>Non chargeable</v>
          </cell>
          <cell r="E47" t="str">
            <v>LG program</v>
          </cell>
          <cell r="F47">
            <v>0</v>
          </cell>
        </row>
        <row r="48">
          <cell r="A48" t="str">
            <v>SCHH</v>
          </cell>
          <cell r="B48" t="str">
            <v>SCHH</v>
          </cell>
          <cell r="C48" t="str">
            <v>COUNTRY HIGH SCHOOL HOSTELS AUTHORITY</v>
          </cell>
          <cell r="D48" t="str">
            <v>Chargeable</v>
          </cell>
          <cell r="E48" t="str">
            <v>Country</v>
          </cell>
          <cell r="F48">
            <v>0</v>
          </cell>
        </row>
        <row r="49">
          <cell r="A49" t="str">
            <v>SCLM</v>
          </cell>
          <cell r="B49" t="str">
            <v>SCLM</v>
          </cell>
          <cell r="C49" t="str">
            <v>DEPARTMENT OF PARKS AND WILDLIFE</v>
          </cell>
          <cell r="D49" t="str">
            <v>Chargeable</v>
          </cell>
          <cell r="E49" t="str">
            <v>Juwina Wan</v>
          </cell>
          <cell r="F49">
            <v>0</v>
          </cell>
        </row>
        <row r="50">
          <cell r="A50" t="str">
            <v>SCOR</v>
          </cell>
          <cell r="B50" t="str">
            <v>SCOR</v>
          </cell>
          <cell r="C50" t="str">
            <v>DEPARTMENT OF CORRECTIVE SERVICES</v>
          </cell>
          <cell r="D50" t="str">
            <v>Non chargeable</v>
          </cell>
          <cell r="E50" t="str">
            <v>Gavin Norman</v>
          </cell>
          <cell r="F50">
            <v>0</v>
          </cell>
        </row>
        <row r="51">
          <cell r="A51" t="str">
            <v>SCSO</v>
          </cell>
          <cell r="B51" t="str">
            <v>SCSO</v>
          </cell>
          <cell r="C51" t="str">
            <v>LOTTERIES COMMISSION</v>
          </cell>
          <cell r="D51" t="str">
            <v>Chargeable</v>
          </cell>
          <cell r="E51" t="str">
            <v>Gavin Norman</v>
          </cell>
          <cell r="F51">
            <v>0</v>
          </cell>
        </row>
        <row r="52">
          <cell r="A52" t="str">
            <v>SCUL</v>
          </cell>
          <cell r="B52" t="str">
            <v>SCUL</v>
          </cell>
          <cell r="C52" t="str">
            <v>DEPARTMENT OF CULTURE AND THE ARTS</v>
          </cell>
          <cell r="D52" t="str">
            <v>Chargeable</v>
          </cell>
          <cell r="E52" t="str">
            <v>Gavin Norman</v>
          </cell>
          <cell r="F52" t="str">
            <v>Justin May</v>
          </cell>
        </row>
        <row r="53">
          <cell r="A53" t="str">
            <v>SCWD</v>
          </cell>
          <cell r="B53" t="str">
            <v>SCWD</v>
          </cell>
          <cell r="C53" t="str">
            <v>DEPARTMENT OF LOCAL GOVERNMENT AND COMMUNITIES</v>
          </cell>
          <cell r="D53" t="str">
            <v>Non chargeable</v>
          </cell>
          <cell r="E53" t="str">
            <v>Gavin Norman</v>
          </cell>
          <cell r="F53">
            <v>0</v>
          </cell>
        </row>
        <row r="54">
          <cell r="A54" t="str">
            <v>SDBN</v>
          </cell>
          <cell r="B54" t="str">
            <v>SDBN</v>
          </cell>
          <cell r="C54" t="str">
            <v>DEPARTMENT OF LANDS (DBNGP)</v>
          </cell>
          <cell r="D54" t="str">
            <v>Non chargeable</v>
          </cell>
          <cell r="E54" t="str">
            <v>LG program</v>
          </cell>
          <cell r="F54">
            <v>0</v>
          </cell>
        </row>
        <row r="55">
          <cell r="A55" t="str">
            <v>SDCP</v>
          </cell>
          <cell r="B55" t="str">
            <v>SDCP</v>
          </cell>
          <cell r="C55" t="str">
            <v>DEPARTMENT FOR CHILD PROTECTION AND FAMILY SUPPORT</v>
          </cell>
          <cell r="D55" t="str">
            <v>Non chargeable</v>
          </cell>
          <cell r="E55" t="str">
            <v>Gavin Norman</v>
          </cell>
          <cell r="F55">
            <v>0</v>
          </cell>
        </row>
        <row r="56">
          <cell r="A56" t="str">
            <v>SDER</v>
          </cell>
          <cell r="B56" t="str">
            <v>SDER</v>
          </cell>
          <cell r="C56" t="str">
            <v>DEPARTMENT OF ENVIRONMENT REGULATION</v>
          </cell>
          <cell r="D56" t="str">
            <v>Chargeable</v>
          </cell>
          <cell r="E56" t="str">
            <v>Juwina Wan</v>
          </cell>
          <cell r="F56">
            <v>0</v>
          </cell>
        </row>
        <row r="57">
          <cell r="A57" t="str">
            <v>SDHW</v>
          </cell>
          <cell r="B57" t="str">
            <v>SDHW</v>
          </cell>
          <cell r="C57" t="str">
            <v>DEPT OF FINANCE (BMW)</v>
          </cell>
          <cell r="D57" t="str">
            <v>Chargeable</v>
          </cell>
          <cell r="E57" t="str">
            <v>Juwina Wan</v>
          </cell>
          <cell r="F57">
            <v>0</v>
          </cell>
        </row>
        <row r="58">
          <cell r="A58" t="str">
            <v>SDIR</v>
          </cell>
          <cell r="B58" t="str">
            <v>SDIR</v>
          </cell>
          <cell r="C58" t="str">
            <v>DEPARTMENT OF MINES AND PETROLEUM</v>
          </cell>
          <cell r="D58" t="str">
            <v>Chargeable</v>
          </cell>
          <cell r="E58" t="str">
            <v>LG program</v>
          </cell>
          <cell r="F58">
            <v>0</v>
          </cell>
        </row>
        <row r="59">
          <cell r="A59" t="str">
            <v>SDLI</v>
          </cell>
          <cell r="B59" t="str">
            <v>SDLI</v>
          </cell>
          <cell r="C59" t="str">
            <v>LANDGATE - WA LAND INFORMATION AUTHORITY</v>
          </cell>
          <cell r="D59" t="str">
            <v>Non chargeable</v>
          </cell>
          <cell r="E59" t="str">
            <v>LG program</v>
          </cell>
          <cell r="F59">
            <v>0</v>
          </cell>
        </row>
        <row r="60">
          <cell r="A60" t="str">
            <v>SDPA</v>
          </cell>
          <cell r="B60" t="str">
            <v>SDPA</v>
          </cell>
          <cell r="C60" t="str">
            <v>DAMPIER PORT AUTHORITY</v>
          </cell>
          <cell r="D60" t="str">
            <v>Don’t want - chargeable</v>
          </cell>
          <cell r="E60" t="str">
            <v>Special</v>
          </cell>
          <cell r="F60">
            <v>0</v>
          </cell>
        </row>
        <row r="61">
          <cell r="A61" t="str">
            <v>SDPP</v>
          </cell>
          <cell r="B61" t="str">
            <v>SDPP</v>
          </cell>
          <cell r="C61" t="str">
            <v>DEPARTMENT OF PUBLIC PROSECUTION</v>
          </cell>
          <cell r="D61" t="str">
            <v>Non chargeable</v>
          </cell>
          <cell r="E61" t="str">
            <v>Gavin Norman</v>
          </cell>
          <cell r="F61">
            <v>0</v>
          </cell>
        </row>
        <row r="62">
          <cell r="A62" t="str">
            <v>SEDD</v>
          </cell>
          <cell r="B62" t="str">
            <v>SEDD</v>
          </cell>
          <cell r="C62" t="str">
            <v>DEPARTMENT OF EDUCATION</v>
          </cell>
          <cell r="D62" t="str">
            <v>Non chargeable</v>
          </cell>
          <cell r="E62" t="str">
            <v>Gavin Norman</v>
          </cell>
          <cell r="F62" t="str">
            <v>Shannon Petersen</v>
          </cell>
        </row>
        <row r="63">
          <cell r="A63" t="str">
            <v>SEDT</v>
          </cell>
          <cell r="B63" t="str">
            <v>SEDT</v>
          </cell>
          <cell r="C63" t="str">
            <v>TRUSTEES OF THE PUBLIC EDUCATION ENDOWMENT</v>
          </cell>
          <cell r="D63" t="str">
            <v>Chargeable</v>
          </cell>
          <cell r="E63" t="str">
            <v>LG program</v>
          </cell>
          <cell r="F63">
            <v>0</v>
          </cell>
        </row>
        <row r="64">
          <cell r="A64" t="str">
            <v>SEGC</v>
          </cell>
          <cell r="B64" t="str">
            <v>SEGC</v>
          </cell>
          <cell r="C64" t="str">
            <v>VERVE ENERGY (ELECTRICITY GENERATION CORPORATION)</v>
          </cell>
          <cell r="D64" t="str">
            <v>Don’t want - chargeable</v>
          </cell>
          <cell r="E64" t="str">
            <v>LG program</v>
          </cell>
          <cell r="F64">
            <v>0</v>
          </cell>
        </row>
        <row r="65">
          <cell r="A65" t="str">
            <v>SENC</v>
          </cell>
          <cell r="B65" t="str">
            <v>SENC</v>
          </cell>
          <cell r="C65" t="str">
            <v>ELECTRICITY NETWORKS CORPORATION</v>
          </cell>
          <cell r="D65" t="str">
            <v>Don’t want - chargeable</v>
          </cell>
          <cell r="E65" t="str">
            <v>LG program</v>
          </cell>
          <cell r="F65">
            <v>0</v>
          </cell>
        </row>
        <row r="66">
          <cell r="A66" t="str">
            <v>SFES</v>
          </cell>
          <cell r="B66" t="str">
            <v>SFES</v>
          </cell>
          <cell r="C66" t="str">
            <v>DEPARTMENT OF FIRE AND EMERGENCY SERVICES</v>
          </cell>
          <cell r="D66" t="str">
            <v>Chargeable</v>
          </cell>
          <cell r="E66" t="str">
            <v>Gavin Norman</v>
          </cell>
          <cell r="F66" t="str">
            <v>Calvin Francis</v>
          </cell>
        </row>
        <row r="67">
          <cell r="A67" t="str">
            <v>SFPC</v>
          </cell>
          <cell r="B67" t="str">
            <v>SFPC</v>
          </cell>
          <cell r="C67" t="str">
            <v>FOREST PRODUCTS COMMISSION</v>
          </cell>
          <cell r="D67" t="str">
            <v>Chargeable</v>
          </cell>
          <cell r="E67" t="str">
            <v>Country</v>
          </cell>
          <cell r="F67">
            <v>0</v>
          </cell>
        </row>
        <row r="68">
          <cell r="A68" t="str">
            <v>SFSH</v>
          </cell>
          <cell r="B68" t="str">
            <v>SFSH</v>
          </cell>
          <cell r="C68" t="str">
            <v>DEPARTMENT OF FISHERIES</v>
          </cell>
          <cell r="D68" t="str">
            <v>Non chargeable</v>
          </cell>
          <cell r="E68" t="str">
            <v>Gavin Norman</v>
          </cell>
          <cell r="F68">
            <v>0</v>
          </cell>
        </row>
        <row r="69">
          <cell r="A69" t="str">
            <v>SGDA</v>
          </cell>
          <cell r="B69" t="str">
            <v>SGDA</v>
          </cell>
          <cell r="C69" t="str">
            <v>MID WEST DEVELOPMENT COMMISSION</v>
          </cell>
          <cell r="D69" t="str">
            <v>Chargeable</v>
          </cell>
          <cell r="E69" t="str">
            <v>Country</v>
          </cell>
          <cell r="F69">
            <v>0</v>
          </cell>
        </row>
        <row r="70">
          <cell r="A70" t="str">
            <v>SGDR</v>
          </cell>
          <cell r="B70" t="str">
            <v>SGDR</v>
          </cell>
          <cell r="C70" t="str">
            <v>GOVERNOR'S ESTABLISHMENT</v>
          </cell>
          <cell r="D70" t="str">
            <v>Non chargeable</v>
          </cell>
          <cell r="E70" t="str">
            <v>Gavin Norman</v>
          </cell>
          <cell r="F70">
            <v>0</v>
          </cell>
        </row>
        <row r="71">
          <cell r="A71" t="str">
            <v>SHDD</v>
          </cell>
          <cell r="B71" t="str">
            <v>SHDD</v>
          </cell>
          <cell r="C71" t="str">
            <v>DEPARTMENT OF HEALTH</v>
          </cell>
          <cell r="D71" t="str">
            <v>Non chargeable</v>
          </cell>
          <cell r="E71" t="str">
            <v>Gavin Norman</v>
          </cell>
          <cell r="F71" t="str">
            <v>Calvin Francis</v>
          </cell>
        </row>
        <row r="72">
          <cell r="A72" t="str">
            <v>SICO</v>
          </cell>
          <cell r="B72" t="str">
            <v>SICO</v>
          </cell>
          <cell r="C72" t="str">
            <v>INSURANCE COMMISSION OF WA</v>
          </cell>
          <cell r="D72" t="str">
            <v>Don’t want - chargeable</v>
          </cell>
          <cell r="E72" t="str">
            <v>Special</v>
          </cell>
          <cell r="F72">
            <v>0</v>
          </cell>
        </row>
        <row r="73">
          <cell r="A73" t="str">
            <v>SIHA</v>
          </cell>
          <cell r="B73" t="str">
            <v>SIHA</v>
          </cell>
          <cell r="C73" t="str">
            <v>DISABILITY SERVICES COMMISSION</v>
          </cell>
          <cell r="D73" t="str">
            <v>Chargeable</v>
          </cell>
          <cell r="E73" t="str">
            <v>Gavin Norman</v>
          </cell>
          <cell r="F73">
            <v>0</v>
          </cell>
        </row>
        <row r="74">
          <cell r="A74" t="str">
            <v>SILD</v>
          </cell>
          <cell r="B74" t="str">
            <v>SILD</v>
          </cell>
          <cell r="C74" t="str">
            <v>LANDCORP - W A LAND AUTHORITY</v>
          </cell>
          <cell r="D74" t="str">
            <v>Chargeable</v>
          </cell>
          <cell r="E74" t="str">
            <v>Juwina Wan</v>
          </cell>
          <cell r="F74">
            <v>0</v>
          </cell>
        </row>
        <row r="75">
          <cell r="A75" t="str">
            <v>SJHP</v>
          </cell>
          <cell r="B75" t="str">
            <v>SJHP</v>
          </cell>
          <cell r="C75" t="str">
            <v>PARLIAMENTARY SERVICES DEPARTMENT</v>
          </cell>
          <cell r="D75" t="str">
            <v>Non chargeable</v>
          </cell>
          <cell r="E75" t="str">
            <v>Gavin Norman</v>
          </cell>
          <cell r="F75">
            <v>0</v>
          </cell>
        </row>
        <row r="76">
          <cell r="A76" t="str">
            <v>SKCE</v>
          </cell>
          <cell r="B76" t="str">
            <v>SKCE</v>
          </cell>
          <cell r="C76" t="str">
            <v>KALGOORLIE-BOULDER CEMETERY BOARD</v>
          </cell>
          <cell r="D76" t="str">
            <v>Chargeable</v>
          </cell>
          <cell r="E76" t="str">
            <v>Country</v>
          </cell>
          <cell r="F76">
            <v>0</v>
          </cell>
        </row>
        <row r="77">
          <cell r="A77" t="str">
            <v>SLAC</v>
          </cell>
          <cell r="B77" t="str">
            <v>SLAC</v>
          </cell>
          <cell r="C77" t="str">
            <v>LEGAL AID COMMISSION OF WESTERN  AUSTRALIA</v>
          </cell>
          <cell r="D77" t="str">
            <v>Chargeable</v>
          </cell>
          <cell r="E77" t="str">
            <v>Country</v>
          </cell>
          <cell r="F77">
            <v>0</v>
          </cell>
        </row>
        <row r="78">
          <cell r="A78" t="str">
            <v>SLIB</v>
          </cell>
          <cell r="B78" t="str">
            <v>SLIB</v>
          </cell>
          <cell r="C78" t="str">
            <v>LIBRARY &amp; INFORMATION SERVICE OF W A</v>
          </cell>
          <cell r="D78" t="str">
            <v>Chargeable</v>
          </cell>
          <cell r="E78" t="str">
            <v>Gavin Norman</v>
          </cell>
          <cell r="F78" t="str">
            <v>Justin May</v>
          </cell>
        </row>
        <row r="79">
          <cell r="A79" t="str">
            <v>SLLP</v>
          </cell>
          <cell r="B79" t="str">
            <v>SLLP</v>
          </cell>
          <cell r="C79" t="str">
            <v>MINISTER FOR WORKS (SLSD)</v>
          </cell>
          <cell r="D79" t="str">
            <v>Non chargeable</v>
          </cell>
          <cell r="E79" t="str">
            <v>LG program</v>
          </cell>
          <cell r="F79">
            <v>0</v>
          </cell>
        </row>
        <row r="80">
          <cell r="A80" t="str">
            <v>SLSD</v>
          </cell>
          <cell r="B80" t="str">
            <v>SLSD</v>
          </cell>
          <cell r="C80" t="str">
            <v>DEPARTMENT OF LANDS (SLSD)</v>
          </cell>
          <cell r="D80" t="str">
            <v>Non chargeable</v>
          </cell>
          <cell r="E80" t="str">
            <v>LG program</v>
          </cell>
          <cell r="F80">
            <v>0</v>
          </cell>
        </row>
        <row r="81">
          <cell r="A81" t="str">
            <v>SLSL</v>
          </cell>
          <cell r="B81" t="str">
            <v>SLSL</v>
          </cell>
          <cell r="C81" t="str">
            <v>LAND SURVEYORS LICENSING BOARD</v>
          </cell>
          <cell r="D81" t="str">
            <v>Non chargeable</v>
          </cell>
          <cell r="E81" t="str">
            <v>LG program</v>
          </cell>
          <cell r="F81">
            <v>0</v>
          </cell>
        </row>
        <row r="82">
          <cell r="A82" t="str">
            <v>SMCB</v>
          </cell>
          <cell r="B82" t="str">
            <v>SMCB</v>
          </cell>
          <cell r="C82" t="str">
            <v>METROPOLITAN CEMETERIES BOARD</v>
          </cell>
          <cell r="D82" t="str">
            <v>Chargeable</v>
          </cell>
          <cell r="E82" t="str">
            <v>Gavin Norman</v>
          </cell>
          <cell r="F82">
            <v>0</v>
          </cell>
        </row>
        <row r="83">
          <cell r="A83" t="str">
            <v>SMEA</v>
          </cell>
          <cell r="B83" t="str">
            <v>SMEA</v>
          </cell>
          <cell r="C83" t="str">
            <v>WESTERN AUSTRALIAN MEAT INDUSTRY AUTHORITY</v>
          </cell>
          <cell r="D83" t="str">
            <v>Chargeable</v>
          </cell>
          <cell r="E83" t="str">
            <v>Gavin Norman</v>
          </cell>
          <cell r="F83">
            <v>0</v>
          </cell>
        </row>
        <row r="84">
          <cell r="A84" t="str">
            <v>SMET</v>
          </cell>
          <cell r="B84" t="str">
            <v>SMET</v>
          </cell>
          <cell r="C84" t="str">
            <v>METROPOLITAN REDEVELOPMENT AUTHORITY</v>
          </cell>
          <cell r="D84" t="str">
            <v>Chargeable</v>
          </cell>
          <cell r="E84" t="str">
            <v>Gavin Norman</v>
          </cell>
          <cell r="F84">
            <v>0</v>
          </cell>
        </row>
        <row r="85">
          <cell r="A85" t="str">
            <v>SMHD</v>
          </cell>
          <cell r="B85" t="str">
            <v>SMHD</v>
          </cell>
          <cell r="C85" t="str">
            <v>DEPARTMENT OF TRANSPORT (MARINES AND HARBOURS)</v>
          </cell>
          <cell r="D85" t="str">
            <v>Chargeable</v>
          </cell>
          <cell r="E85" t="str">
            <v>LG program</v>
          </cell>
          <cell r="F85">
            <v>0</v>
          </cell>
        </row>
        <row r="86">
          <cell r="A86" t="str">
            <v>SMMT</v>
          </cell>
          <cell r="B86" t="str">
            <v>SMMT</v>
          </cell>
          <cell r="C86" t="str">
            <v>PERTH MARKET AUTHORITY</v>
          </cell>
          <cell r="D86" t="str">
            <v>Chargeable</v>
          </cell>
          <cell r="E86" t="str">
            <v>Gavin Norman</v>
          </cell>
          <cell r="F86">
            <v>0</v>
          </cell>
        </row>
        <row r="87">
          <cell r="A87" t="str">
            <v>SMNT</v>
          </cell>
          <cell r="B87" t="str">
            <v>SMNT</v>
          </cell>
          <cell r="C87" t="str">
            <v>GOLD CORPORATION</v>
          </cell>
          <cell r="D87" t="str">
            <v>Chargeable</v>
          </cell>
          <cell r="E87" t="str">
            <v>Gavin Norman</v>
          </cell>
          <cell r="F87">
            <v>0</v>
          </cell>
        </row>
        <row r="88">
          <cell r="A88" t="str">
            <v>SMRD</v>
          </cell>
          <cell r="B88" t="str">
            <v>SMRD</v>
          </cell>
          <cell r="C88" t="str">
            <v>MAIN ROADS WESTERN AUSTRALIA</v>
          </cell>
          <cell r="D88" t="str">
            <v>Chargeable</v>
          </cell>
          <cell r="E88" t="str">
            <v>Graham Robb</v>
          </cell>
          <cell r="F88">
            <v>0</v>
          </cell>
        </row>
        <row r="89">
          <cell r="A89" t="str">
            <v>SMRR</v>
          </cell>
          <cell r="B89" t="str">
            <v>SMRD-SMRR</v>
          </cell>
          <cell r="C89" t="str">
            <v>MAIN ROADS WESTERN AUSTRALIA (ROADS)</v>
          </cell>
          <cell r="D89" t="str">
            <v>Chargeable</v>
          </cell>
          <cell r="E89" t="str">
            <v>Graham Robb</v>
          </cell>
          <cell r="F89">
            <v>0</v>
          </cell>
        </row>
        <row r="90">
          <cell r="A90" t="str">
            <v>SMUR</v>
          </cell>
          <cell r="B90" t="str">
            <v>SMUR</v>
          </cell>
          <cell r="C90" t="str">
            <v>MURDOCH UNIVERSITY</v>
          </cell>
          <cell r="D90" t="str">
            <v>Don’t want - chargeable</v>
          </cell>
          <cell r="E90" t="str">
            <v>Special</v>
          </cell>
          <cell r="F90">
            <v>0</v>
          </cell>
        </row>
        <row r="91">
          <cell r="A91" t="str">
            <v>SMUS</v>
          </cell>
          <cell r="B91" t="str">
            <v>SMUS</v>
          </cell>
          <cell r="C91" t="str">
            <v>THE WESTERN AUSTRALIAN MUSEUM</v>
          </cell>
          <cell r="D91" t="str">
            <v>Chargeable</v>
          </cell>
          <cell r="E91" t="str">
            <v>Gavin Norman</v>
          </cell>
          <cell r="F91">
            <v>0</v>
          </cell>
        </row>
        <row r="92">
          <cell r="A92" t="str">
            <v>SNPN</v>
          </cell>
          <cell r="B92" t="str">
            <v>SNPN</v>
          </cell>
          <cell r="C92" t="str">
            <v>DEPARTMENT OF PARKS AND WILDLIFE (SNPN)</v>
          </cell>
          <cell r="D92" t="str">
            <v>Chargeable</v>
          </cell>
          <cell r="E92" t="str">
            <v>Juwina Wan</v>
          </cell>
          <cell r="F92">
            <v>0</v>
          </cell>
        </row>
        <row r="93">
          <cell r="A93" t="str">
            <v>SNTT</v>
          </cell>
          <cell r="B93" t="str">
            <v>SNTT</v>
          </cell>
          <cell r="C93" t="str">
            <v>THE NATIONAL TRUST OF AUSTRALIA (WA)</v>
          </cell>
          <cell r="D93" t="str">
            <v>Chargeable</v>
          </cell>
          <cell r="E93" t="str">
            <v>Gavin Norman</v>
          </cell>
          <cell r="F93" t="str">
            <v>Shannon Petersen</v>
          </cell>
        </row>
        <row r="94">
          <cell r="A94" t="str">
            <v>SOED</v>
          </cell>
          <cell r="B94" t="str">
            <v>SOED</v>
          </cell>
          <cell r="C94" t="str">
            <v>DEPARTMENT OF STATE DEVELOPMENT</v>
          </cell>
          <cell r="D94" t="str">
            <v>Don’t want - chargeable</v>
          </cell>
          <cell r="E94" t="str">
            <v>Special</v>
          </cell>
          <cell r="F94">
            <v>0</v>
          </cell>
        </row>
        <row r="95">
          <cell r="A95" t="str">
            <v>SPAA</v>
          </cell>
          <cell r="B95" t="str">
            <v>SPAA</v>
          </cell>
          <cell r="C95" t="str">
            <v>ALBANY PORT AUTHORITY</v>
          </cell>
          <cell r="D95" t="str">
            <v>Chargeable</v>
          </cell>
          <cell r="E95" t="str">
            <v>Special</v>
          </cell>
          <cell r="F95">
            <v>0</v>
          </cell>
        </row>
        <row r="96">
          <cell r="A96" t="str">
            <v>SPAB</v>
          </cell>
          <cell r="B96" t="str">
            <v>SPAB</v>
          </cell>
          <cell r="C96" t="str">
            <v>BUNBURY PORT AUTHORITY</v>
          </cell>
          <cell r="D96" t="str">
            <v>Don’t want - chargeable</v>
          </cell>
          <cell r="E96" t="str">
            <v>Special</v>
          </cell>
          <cell r="F96">
            <v>0</v>
          </cell>
        </row>
        <row r="97">
          <cell r="A97" t="str">
            <v>SPAE</v>
          </cell>
          <cell r="B97" t="str">
            <v>SPAE</v>
          </cell>
          <cell r="C97" t="str">
            <v>ESPERANCE PORT AUTHORITY</v>
          </cell>
          <cell r="D97" t="str">
            <v>Don’t want - chargeable</v>
          </cell>
          <cell r="E97" t="str">
            <v>Special</v>
          </cell>
          <cell r="F97">
            <v>0</v>
          </cell>
        </row>
        <row r="98">
          <cell r="A98" t="str">
            <v>SPAF</v>
          </cell>
          <cell r="B98" t="str">
            <v>SPAF</v>
          </cell>
          <cell r="C98" t="str">
            <v>FREMANTLE PORT AUTHORITY</v>
          </cell>
          <cell r="D98" t="str">
            <v>Don’t want - chargeable</v>
          </cell>
          <cell r="E98" t="str">
            <v>Special</v>
          </cell>
          <cell r="F98">
            <v>0</v>
          </cell>
        </row>
        <row r="99">
          <cell r="A99" t="str">
            <v>SPAG</v>
          </cell>
          <cell r="B99" t="str">
            <v>SPAG</v>
          </cell>
          <cell r="C99" t="str">
            <v>GERALDTON PORT AUTHORITY</v>
          </cell>
          <cell r="D99" t="str">
            <v>Don’t want - chargeable</v>
          </cell>
          <cell r="E99" t="str">
            <v>Special</v>
          </cell>
          <cell r="F99">
            <v>0</v>
          </cell>
        </row>
        <row r="100">
          <cell r="A100" t="str">
            <v>SPAH</v>
          </cell>
          <cell r="B100" t="str">
            <v>SPAH</v>
          </cell>
          <cell r="C100" t="str">
            <v>PORT HEDLAND PORT AUTHORITY</v>
          </cell>
          <cell r="D100" t="str">
            <v>Don’t want - chargeable</v>
          </cell>
          <cell r="E100" t="str">
            <v>Special</v>
          </cell>
          <cell r="F100">
            <v>0</v>
          </cell>
        </row>
        <row r="101">
          <cell r="A101" t="str">
            <v>SPAW</v>
          </cell>
          <cell r="B101" t="str">
            <v>SPAW</v>
          </cell>
          <cell r="C101" t="str">
            <v>DEPARTMENT OF LANDS (SPAW)</v>
          </cell>
          <cell r="D101" t="str">
            <v>Non chargeable</v>
          </cell>
          <cell r="E101" t="str">
            <v>LG program</v>
          </cell>
          <cell r="F101">
            <v>0</v>
          </cell>
        </row>
        <row r="102">
          <cell r="A102" t="str">
            <v>SPLV</v>
          </cell>
          <cell r="B102" t="str">
            <v>SPLV</v>
          </cell>
          <cell r="C102" t="str">
            <v>DEPARTMENT OF LANDS (SPLV)</v>
          </cell>
          <cell r="D102" t="str">
            <v>Non chargeable</v>
          </cell>
          <cell r="E102" t="str">
            <v>LG program</v>
          </cell>
          <cell r="F102">
            <v>0</v>
          </cell>
        </row>
        <row r="103">
          <cell r="A103" t="str">
            <v>SPMB</v>
          </cell>
          <cell r="B103" t="str">
            <v>SPMB</v>
          </cell>
          <cell r="C103" t="str">
            <v>W A POTATO MARKETING BOARD</v>
          </cell>
          <cell r="D103" t="str">
            <v>Chargeable</v>
          </cell>
          <cell r="E103" t="str">
            <v>Gavin Norman</v>
          </cell>
          <cell r="F103">
            <v>0</v>
          </cell>
        </row>
        <row r="104">
          <cell r="A104" t="str">
            <v>SPOL</v>
          </cell>
          <cell r="B104" t="str">
            <v>SPOL</v>
          </cell>
          <cell r="C104" t="str">
            <v>POLICE SERVICE</v>
          </cell>
          <cell r="D104" t="str">
            <v>Non chargeable</v>
          </cell>
          <cell r="E104" t="str">
            <v>Gavin Norman</v>
          </cell>
          <cell r="F104" t="str">
            <v>Justin May</v>
          </cell>
        </row>
        <row r="105">
          <cell r="A105" t="str">
            <v>SPSE</v>
          </cell>
          <cell r="B105" t="str">
            <v>SPSE</v>
          </cell>
          <cell r="C105" t="str">
            <v>DEPARTMENT OF EDUCATION SERVICES</v>
          </cell>
          <cell r="D105" t="str">
            <v>Non chargeable</v>
          </cell>
          <cell r="E105" t="str">
            <v>Gavin Norman</v>
          </cell>
          <cell r="F105">
            <v>0</v>
          </cell>
        </row>
        <row r="106">
          <cell r="A106" t="str">
            <v>SPTT</v>
          </cell>
          <cell r="B106" t="str">
            <v>SPTT</v>
          </cell>
          <cell r="C106" t="str">
            <v>PERTH THEATRE TRUST</v>
          </cell>
          <cell r="D106" t="str">
            <v>Chargeable</v>
          </cell>
          <cell r="E106" t="str">
            <v>Gavin Norman</v>
          </cell>
          <cell r="F106" t="str">
            <v>Justin May</v>
          </cell>
        </row>
        <row r="107">
          <cell r="A107" t="str">
            <v>SRIA</v>
          </cell>
          <cell r="B107" t="str">
            <v>SRIA</v>
          </cell>
          <cell r="C107" t="str">
            <v>ROTTNEST ISLAND AUTHORITY</v>
          </cell>
          <cell r="D107" t="str">
            <v>Chargeable</v>
          </cell>
          <cell r="E107" t="str">
            <v>Gavin Norman</v>
          </cell>
          <cell r="F107">
            <v>0</v>
          </cell>
        </row>
        <row r="108">
          <cell r="A108" t="str">
            <v>SRIC</v>
          </cell>
          <cell r="B108" t="str">
            <v>SRLY-SRIC</v>
          </cell>
          <cell r="C108" t="str">
            <v>RAILWAY INFRASTRUCTURE CORRIDOR (SRLY)</v>
          </cell>
          <cell r="D108" t="str">
            <v>Chargeable</v>
          </cell>
          <cell r="E108" t="str">
            <v>Graham Robb</v>
          </cell>
          <cell r="F108">
            <v>0</v>
          </cell>
        </row>
        <row r="109">
          <cell r="A109" t="str">
            <v>SRLY</v>
          </cell>
          <cell r="B109" t="str">
            <v>SRLY</v>
          </cell>
          <cell r="C109" t="str">
            <v>PUBLIC TRANSPORT AUTHORITY OF WESTERN AUSTRALIA</v>
          </cell>
          <cell r="D109" t="str">
            <v>Chargeable</v>
          </cell>
          <cell r="E109" t="str">
            <v>Graham Robb</v>
          </cell>
          <cell r="F109">
            <v>0</v>
          </cell>
        </row>
        <row r="110">
          <cell r="A110" t="str">
            <v>SRPC</v>
          </cell>
          <cell r="B110" t="str">
            <v>SRPC</v>
          </cell>
          <cell r="C110" t="str">
            <v>HORIZON POWER (REGIONAL POWER CORPORATION)</v>
          </cell>
          <cell r="D110" t="str">
            <v>Don’t want - chargeable</v>
          </cell>
          <cell r="E110" t="str">
            <v>Special</v>
          </cell>
          <cell r="F110">
            <v>0</v>
          </cell>
        </row>
        <row r="111">
          <cell r="A111" t="str">
            <v>SSCT</v>
          </cell>
          <cell r="B111" t="str">
            <v>SSCT</v>
          </cell>
          <cell r="C111" t="str">
            <v>WESTERN AUSTRALIAN SPORTS CENTRE TRUST</v>
          </cell>
          <cell r="D111" t="str">
            <v>Chargeable</v>
          </cell>
          <cell r="E111" t="str">
            <v>Gavin Norman</v>
          </cell>
          <cell r="F111" t="str">
            <v>Calvin Francis</v>
          </cell>
        </row>
        <row r="112">
          <cell r="A112" t="str">
            <v>SSEC</v>
          </cell>
          <cell r="B112" t="str">
            <v>SSEC</v>
          </cell>
          <cell r="C112" t="str">
            <v>WESTERN POWER CORPORATION</v>
          </cell>
          <cell r="D112" t="str">
            <v>Don’t want - chargeable</v>
          </cell>
          <cell r="E112" t="str">
            <v>Special</v>
          </cell>
          <cell r="F112">
            <v>0</v>
          </cell>
        </row>
        <row r="113">
          <cell r="A113" t="str">
            <v>SSHC</v>
          </cell>
          <cell r="B113" t="str">
            <v>SSHC</v>
          </cell>
          <cell r="C113" t="str">
            <v>DEPARTMENT OF HOUSING (SSHC)</v>
          </cell>
          <cell r="D113" t="str">
            <v>Chargeable</v>
          </cell>
          <cell r="E113" t="str">
            <v>Juwina Wan</v>
          </cell>
          <cell r="F113">
            <v>0</v>
          </cell>
        </row>
        <row r="114">
          <cell r="A114" t="str">
            <v>SSHG</v>
          </cell>
          <cell r="B114" t="str">
            <v>SSHC-SSHG</v>
          </cell>
          <cell r="C114" t="str">
            <v>DEPARTMENT OF HOUSING (SSHG)</v>
          </cell>
          <cell r="D114" t="str">
            <v>Chargeable</v>
          </cell>
          <cell r="E114" t="str">
            <v>Juwina Wan</v>
          </cell>
          <cell r="F114">
            <v>0</v>
          </cell>
        </row>
        <row r="115">
          <cell r="A115" t="str">
            <v>SSPC</v>
          </cell>
          <cell r="B115" t="str">
            <v>SSPC</v>
          </cell>
          <cell r="C115" t="str">
            <v>W A PLANNING COMMISSION</v>
          </cell>
          <cell r="D115" t="str">
            <v>Chargeable</v>
          </cell>
          <cell r="E115" t="str">
            <v>Gavin Norman</v>
          </cell>
          <cell r="F115" t="str">
            <v>Calvin Francis</v>
          </cell>
        </row>
        <row r="116">
          <cell r="A116" t="str">
            <v>SSRT</v>
          </cell>
          <cell r="B116" t="str">
            <v>SSRT</v>
          </cell>
          <cell r="C116" t="str">
            <v>SWAN RIVER TRUST</v>
          </cell>
          <cell r="D116" t="str">
            <v>Chargeable</v>
          </cell>
          <cell r="E116" t="str">
            <v>LG program</v>
          </cell>
          <cell r="F116">
            <v>0</v>
          </cell>
        </row>
        <row r="117">
          <cell r="A117" t="str">
            <v>SSWD</v>
          </cell>
          <cell r="B117" t="str">
            <v>SSWD</v>
          </cell>
          <cell r="C117" t="str">
            <v>SOUTH WEST DEVELOPMENT COMMISSION</v>
          </cell>
          <cell r="D117" t="str">
            <v>Chargeable</v>
          </cell>
          <cell r="E117" t="str">
            <v>Country</v>
          </cell>
          <cell r="F117">
            <v>0</v>
          </cell>
        </row>
        <row r="118">
          <cell r="A118" t="str">
            <v>STAB</v>
          </cell>
          <cell r="B118" t="str">
            <v>STAB</v>
          </cell>
          <cell r="C118" t="str">
            <v>RACING &amp; WAGERING WESTERN AUSTRALIA</v>
          </cell>
          <cell r="D118" t="str">
            <v>Chargeable</v>
          </cell>
          <cell r="E118" t="str">
            <v>Gavin Norman</v>
          </cell>
          <cell r="F118" t="str">
            <v>Shannon Petersen</v>
          </cell>
        </row>
        <row r="119">
          <cell r="A119" t="str">
            <v>STFE</v>
          </cell>
          <cell r="B119" t="str">
            <v>STFE</v>
          </cell>
          <cell r="C119" t="str">
            <v>DEPARTMENT OF TRAINING &amp; WORKFORCE DEVELOPMENT</v>
          </cell>
          <cell r="D119" t="str">
            <v>Chargeable</v>
          </cell>
          <cell r="E119" t="str">
            <v>Gavin Norman</v>
          </cell>
          <cell r="F119">
            <v>0</v>
          </cell>
        </row>
        <row r="120">
          <cell r="A120" t="str">
            <v>STPT</v>
          </cell>
          <cell r="B120" t="str">
            <v>STPT</v>
          </cell>
          <cell r="C120" t="str">
            <v>DEPARTMENT OF TRANSPORT (STPT)</v>
          </cell>
          <cell r="D120" t="str">
            <v>Chargeable</v>
          </cell>
          <cell r="E120" t="str">
            <v>LG program</v>
          </cell>
          <cell r="F120">
            <v>0</v>
          </cell>
        </row>
        <row r="121">
          <cell r="A121" t="str">
            <v>SUWA</v>
          </cell>
          <cell r="B121" t="str">
            <v>SUWA</v>
          </cell>
          <cell r="C121" t="str">
            <v>THE UNIVERSITY OF WESTERN AUSTRALIA</v>
          </cell>
          <cell r="D121" t="str">
            <v>Don’t want - chargeable</v>
          </cell>
          <cell r="E121" t="str">
            <v>Special</v>
          </cell>
          <cell r="F121">
            <v>0</v>
          </cell>
        </row>
        <row r="122">
          <cell r="A122" t="str">
            <v>SWAS</v>
          </cell>
          <cell r="B122" t="str">
            <v>SWAS</v>
          </cell>
          <cell r="C122" t="str">
            <v>WORKCOVER WA AUTHORITY</v>
          </cell>
          <cell r="D122" t="str">
            <v>Chargeable</v>
          </cell>
          <cell r="E122" t="str">
            <v>Gavin Norman</v>
          </cell>
          <cell r="F122">
            <v>0</v>
          </cell>
        </row>
        <row r="123">
          <cell r="A123" t="str">
            <v>SWIT</v>
          </cell>
          <cell r="B123" t="str">
            <v>SWIT</v>
          </cell>
          <cell r="C123" t="str">
            <v>CURTIN UNIVERSITY OF TECHNOLOGY</v>
          </cell>
          <cell r="D123" t="str">
            <v>Don’t want - chargeable</v>
          </cell>
          <cell r="E123" t="str">
            <v>Special</v>
          </cell>
          <cell r="F123">
            <v>0</v>
          </cell>
        </row>
        <row r="124">
          <cell r="A124" t="str">
            <v>SWWA</v>
          </cell>
          <cell r="B124" t="str">
            <v>SWWA</v>
          </cell>
          <cell r="C124" t="str">
            <v>WATER CORPORATION</v>
          </cell>
          <cell r="D124" t="str">
            <v>Don’t want - chargeable</v>
          </cell>
          <cell r="E124" t="str">
            <v>LG program</v>
          </cell>
          <cell r="F124">
            <v>0</v>
          </cell>
        </row>
        <row r="125">
          <cell r="A125" t="str">
            <v>SWWC</v>
          </cell>
          <cell r="B125" t="str">
            <v>SWWC</v>
          </cell>
          <cell r="C125" t="str">
            <v>DEPARTMENT OF WATER</v>
          </cell>
          <cell r="D125" t="str">
            <v>Chargeable</v>
          </cell>
          <cell r="E125" t="str">
            <v>LG program</v>
          </cell>
          <cell r="F125">
            <v>0</v>
          </cell>
        </row>
        <row r="126">
          <cell r="A126" t="str">
            <v>SXXX</v>
          </cell>
          <cell r="B126" t="str">
            <v>SXXX</v>
          </cell>
          <cell r="C126" t="str">
            <v>NOT GOVERNMENT / OTHER ORGANISATION</v>
          </cell>
          <cell r="D126" t="str">
            <v>Private owner</v>
          </cell>
          <cell r="E126" t="str">
            <v>Improvements  only</v>
          </cell>
          <cell r="F126">
            <v>0</v>
          </cell>
        </row>
        <row r="127">
          <cell r="A127" t="str">
            <v>SYSR</v>
          </cell>
          <cell r="B127" t="str">
            <v>SYSR</v>
          </cell>
          <cell r="C127" t="str">
            <v>DEPARTMENT OF SPORT AND RECREATION</v>
          </cell>
          <cell r="D127" t="str">
            <v>Chargeable</v>
          </cell>
          <cell r="E127" t="str">
            <v>Gavin Norman</v>
          </cell>
          <cell r="F127">
            <v>0</v>
          </cell>
        </row>
        <row r="128">
          <cell r="A128" t="str">
            <v>SZOO</v>
          </cell>
          <cell r="B128" t="str">
            <v>SZOO</v>
          </cell>
          <cell r="C128" t="str">
            <v>ZOOLOGICAL PARKS AUTHORITY</v>
          </cell>
          <cell r="D128" t="str">
            <v>Chargeable</v>
          </cell>
          <cell r="E128" t="str">
            <v>Gavin Norman</v>
          </cell>
          <cell r="F128">
            <v>0</v>
          </cell>
        </row>
        <row r="136">
          <cell r="B136" t="str">
            <v>Region</v>
          </cell>
          <cell r="C136" t="str">
            <v>Region name</v>
          </cell>
          <cell r="E136" t="str">
            <v>Costing Integrity Grouping</v>
          </cell>
          <cell r="F136" t="str">
            <v>Charge as</v>
          </cell>
        </row>
        <row r="137">
          <cell r="B137">
            <v>1</v>
          </cell>
          <cell r="C137" t="str">
            <v>Metropolitan Central</v>
          </cell>
          <cell r="E137">
            <v>1.1000000000000001</v>
          </cell>
          <cell r="F137" t="str">
            <v>1 to 2</v>
          </cell>
        </row>
        <row r="138">
          <cell r="B138">
            <v>2</v>
          </cell>
          <cell r="C138" t="str">
            <v>Metropolitan - North 2</v>
          </cell>
          <cell r="E138">
            <v>1.2</v>
          </cell>
          <cell r="F138" t="str">
            <v>1 to 2</v>
          </cell>
        </row>
        <row r="139">
          <cell r="B139">
            <v>3</v>
          </cell>
          <cell r="C139" t="str">
            <v>Metropolitan - South 3</v>
          </cell>
          <cell r="E139">
            <v>1.3</v>
          </cell>
          <cell r="F139" t="str">
            <v>1 to 2</v>
          </cell>
        </row>
        <row r="140">
          <cell r="B140">
            <v>4</v>
          </cell>
          <cell r="C140" t="str">
            <v>Metropolitan -East 4</v>
          </cell>
          <cell r="E140">
            <v>1.4</v>
          </cell>
          <cell r="F140" t="str">
            <v>1 to 2</v>
          </cell>
        </row>
        <row r="141">
          <cell r="B141">
            <v>5</v>
          </cell>
          <cell r="C141" t="str">
            <v>Bunbury - Urban</v>
          </cell>
          <cell r="E141">
            <v>1.5</v>
          </cell>
          <cell r="F141" t="str">
            <v>1 to 2</v>
          </cell>
        </row>
        <row r="142">
          <cell r="B142">
            <v>6</v>
          </cell>
          <cell r="C142" t="str">
            <v>Bunbury - SW Rural</v>
          </cell>
          <cell r="E142">
            <v>2.1</v>
          </cell>
          <cell r="F142" t="str">
            <v>1 to 2</v>
          </cell>
        </row>
        <row r="143">
          <cell r="B143">
            <v>7</v>
          </cell>
          <cell r="C143" t="str">
            <v>Country Rural</v>
          </cell>
          <cell r="E143">
            <v>2.2000000000000002</v>
          </cell>
          <cell r="F143" t="str">
            <v>1 to 2</v>
          </cell>
        </row>
        <row r="144">
          <cell r="B144">
            <v>8</v>
          </cell>
          <cell r="C144" t="str">
            <v>Country Rural</v>
          </cell>
          <cell r="E144">
            <v>2.2999999999999998</v>
          </cell>
          <cell r="F144" t="str">
            <v>1 to 2</v>
          </cell>
        </row>
        <row r="145">
          <cell r="B145">
            <v>9</v>
          </cell>
          <cell r="C145" t="str">
            <v>Country Towns</v>
          </cell>
          <cell r="E145">
            <v>2.4</v>
          </cell>
          <cell r="F145" t="str">
            <v>1 to 2</v>
          </cell>
        </row>
        <row r="146">
          <cell r="B146">
            <v>11</v>
          </cell>
          <cell r="C146" t="str">
            <v>Metropolitan Central</v>
          </cell>
          <cell r="E146">
            <v>2.5</v>
          </cell>
          <cell r="F146" t="str">
            <v>1 to 2</v>
          </cell>
        </row>
        <row r="147">
          <cell r="E147">
            <v>3.1</v>
          </cell>
          <cell r="F147">
            <v>3.1</v>
          </cell>
        </row>
        <row r="148">
          <cell r="E148">
            <v>3.2</v>
          </cell>
          <cell r="F148" t="str">
            <v>3.2 to 3.5</v>
          </cell>
        </row>
        <row r="149">
          <cell r="E149">
            <v>3.3</v>
          </cell>
          <cell r="F149" t="str">
            <v>3.2 to 3.5</v>
          </cell>
        </row>
        <row r="150">
          <cell r="E150">
            <v>3.4</v>
          </cell>
          <cell r="F150" t="str">
            <v>3.2 to 3.5</v>
          </cell>
        </row>
        <row r="151">
          <cell r="E151">
            <v>3.5</v>
          </cell>
          <cell r="F151" t="str">
            <v>3.2 to 3.5</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4"/>
      <sheetName val="LG allocation"/>
      <sheetName val="Gavin Pivot"/>
      <sheetName val="Gavin Agencies"/>
      <sheetName val="Metro Assets 11 July 2014"/>
      <sheetName val="MetroAgency Ref District Valuer"/>
      <sheetName val="Agency List"/>
    </sheetNames>
    <sheetDataSet>
      <sheetData sheetId="0"/>
      <sheetData sheetId="1"/>
      <sheetData sheetId="2"/>
      <sheetData sheetId="3"/>
      <sheetData sheetId="4"/>
      <sheetData sheetId="5"/>
      <sheetData sheetId="6"/>
      <sheetData sheetId="7">
        <row r="1">
          <cell r="E1" t="str">
            <v>Agency - Code2 table</v>
          </cell>
          <cell r="F1" t="str">
            <v>Code</v>
          </cell>
        </row>
        <row r="2">
          <cell r="E2" t="str">
            <v>ACCESS HOUSING</v>
          </cell>
          <cell r="F2" t="str">
            <v>CAHH</v>
          </cell>
        </row>
        <row r="3">
          <cell r="E3" t="str">
            <v>AGRICULTURE PROTECTION BOARD OF W A</v>
          </cell>
          <cell r="F3" t="str">
            <v>SAPB</v>
          </cell>
        </row>
        <row r="4">
          <cell r="E4" t="str">
            <v>BETHANIE HOUSING LTD</v>
          </cell>
          <cell r="F4" t="str">
            <v>CBHL</v>
          </cell>
        </row>
        <row r="5">
          <cell r="E5" t="str">
            <v>BOARD OF THE ART GALLERY OF WA</v>
          </cell>
          <cell r="F5" t="str">
            <v>SART</v>
          </cell>
        </row>
        <row r="6">
          <cell r="E6" t="str">
            <v>BOTANIC GARDENS AND PARKS AUTHORITY</v>
          </cell>
          <cell r="F6" t="str">
            <v>SBGP</v>
          </cell>
        </row>
        <row r="7">
          <cell r="E7" t="str">
            <v>CITY OF COCKBURN</v>
          </cell>
          <cell r="F7" t="str">
            <v>L103</v>
          </cell>
        </row>
        <row r="8">
          <cell r="E8" t="str">
            <v>CITY OF FREMANTLE</v>
          </cell>
          <cell r="F8" t="str">
            <v>L118</v>
          </cell>
        </row>
        <row r="9">
          <cell r="E9" t="str">
            <v>CITY OF JOONDALUP</v>
          </cell>
          <cell r="F9" t="str">
            <v>L132</v>
          </cell>
        </row>
        <row r="10">
          <cell r="E10" t="str">
            <v>CITY OF MELVILLE</v>
          </cell>
          <cell r="F10" t="str">
            <v>L119</v>
          </cell>
        </row>
        <row r="11">
          <cell r="E11" t="str">
            <v>CITY OF ROCKINGHAM</v>
          </cell>
          <cell r="F11" t="str">
            <v>L107</v>
          </cell>
        </row>
        <row r="12">
          <cell r="E12" t="str">
            <v>CITY OF VINCENT</v>
          </cell>
          <cell r="F12" t="str">
            <v>L129</v>
          </cell>
        </row>
        <row r="13">
          <cell r="E13" t="str">
            <v>COMMONWEALTH OF AUSTRALIA</v>
          </cell>
          <cell r="F13" t="str">
            <v>COMM</v>
          </cell>
        </row>
        <row r="14">
          <cell r="E14" t="str">
            <v>COMMUNITY HOUSING LTD</v>
          </cell>
          <cell r="F14" t="str">
            <v>CCHL</v>
          </cell>
        </row>
        <row r="15">
          <cell r="E15" t="str">
            <v>CURTIN UNIVERSITY OF TECHNOLOGY</v>
          </cell>
          <cell r="F15" t="str">
            <v>SWIT</v>
          </cell>
        </row>
        <row r="16">
          <cell r="E16" t="str">
            <v>DEPARTMENT FOR CHILD PROTECTION AND FAMILY SUPPORT</v>
          </cell>
          <cell r="F16" t="str">
            <v>SDCP</v>
          </cell>
        </row>
        <row r="17">
          <cell r="E17" t="str">
            <v>DEPARTMENT OF ABORIGINAL AFFAIRS (SALT)</v>
          </cell>
          <cell r="F17" t="str">
            <v>SALT</v>
          </cell>
        </row>
        <row r="18">
          <cell r="E18" t="str">
            <v>DEPARTMENT OF ABORIGINAL AFFAIRS (SAPA)</v>
          </cell>
          <cell r="F18" t="str">
            <v>SAPA</v>
          </cell>
        </row>
        <row r="19">
          <cell r="E19" t="str">
            <v>DEPARTMENT OF AGRICULTURE AND FOOD</v>
          </cell>
          <cell r="F19" t="str">
            <v>SAGD</v>
          </cell>
        </row>
        <row r="20">
          <cell r="E20" t="str">
            <v>DEPARTMENT OF COMMERCE</v>
          </cell>
          <cell r="F20" t="str">
            <v>SCEP</v>
          </cell>
        </row>
        <row r="21">
          <cell r="E21" t="str">
            <v>DEPARTMENT OF CORRECTIVE SERVICES</v>
          </cell>
          <cell r="F21" t="str">
            <v>SCOR</v>
          </cell>
        </row>
        <row r="22">
          <cell r="E22" t="str">
            <v>DEPARTMENT OF CULTURE AND THE ARTS</v>
          </cell>
          <cell r="F22" t="str">
            <v>SCUL</v>
          </cell>
        </row>
        <row r="23">
          <cell r="E23" t="str">
            <v>DEPARTMENT OF EDUCATION</v>
          </cell>
          <cell r="F23" t="str">
            <v>SEDD</v>
          </cell>
        </row>
        <row r="24">
          <cell r="E24" t="str">
            <v>DEPARTMENT OF ENVIRONMENT REGULATION</v>
          </cell>
          <cell r="F24" t="str">
            <v>SDER</v>
          </cell>
        </row>
        <row r="25">
          <cell r="E25" t="str">
            <v>DEPARTMENT OF FIRE AND EMERGENCY SERVICES</v>
          </cell>
          <cell r="F25" t="str">
            <v>SFES</v>
          </cell>
        </row>
        <row r="26">
          <cell r="E26" t="str">
            <v>DEPARTMENT OF FISHERIES</v>
          </cell>
          <cell r="F26" t="str">
            <v>SFSH</v>
          </cell>
        </row>
        <row r="27">
          <cell r="E27" t="str">
            <v>DEPARTMENT OF HEALTH</v>
          </cell>
          <cell r="F27" t="str">
            <v>SHDD</v>
          </cell>
        </row>
        <row r="28">
          <cell r="E28" t="str">
            <v>DEPARTMENT OF HOUSING (SSHC)</v>
          </cell>
          <cell r="F28" t="str">
            <v>SSHC</v>
          </cell>
        </row>
        <row r="29">
          <cell r="E29" t="str">
            <v>DEPARTMENT OF HOUSING (SSHG)</v>
          </cell>
          <cell r="F29" t="str">
            <v>SSHG</v>
          </cell>
        </row>
        <row r="30">
          <cell r="E30" t="str">
            <v>DEPARTMENT OF LANDS (DBNGP)</v>
          </cell>
          <cell r="F30" t="str">
            <v>SDBN</v>
          </cell>
        </row>
        <row r="31">
          <cell r="E31" t="str">
            <v>DEPARTMENT OF LANDS (SLSD)</v>
          </cell>
          <cell r="F31" t="str">
            <v>SLSD</v>
          </cell>
        </row>
        <row r="32">
          <cell r="E32" t="str">
            <v>DEPARTMENT OF LANDS (SPAW)</v>
          </cell>
          <cell r="F32" t="str">
            <v>SPAW</v>
          </cell>
        </row>
        <row r="33">
          <cell r="E33" t="str">
            <v>DEPARTMENT OF LANDS (SPLV)</v>
          </cell>
          <cell r="F33" t="str">
            <v>SPLV</v>
          </cell>
        </row>
        <row r="34">
          <cell r="E34" t="str">
            <v>DEPARTMENT OF LOCAL GOVERNMENT AND COMMUNITIES</v>
          </cell>
          <cell r="F34" t="str">
            <v>SCWD</v>
          </cell>
        </row>
        <row r="35">
          <cell r="E35" t="str">
            <v>DEPARTMENT OF MINES AND PETROLEUM</v>
          </cell>
          <cell r="F35" t="str">
            <v>SDIR</v>
          </cell>
        </row>
        <row r="36">
          <cell r="E36" t="str">
            <v>DEPARTMENT OF PARKS AND WILDLIFE</v>
          </cell>
          <cell r="F36" t="str">
            <v>SCLM</v>
          </cell>
        </row>
        <row r="37">
          <cell r="E37" t="str">
            <v>DEPARTMENT OF PARKS AND WILDLIFE (SNPN)</v>
          </cell>
          <cell r="F37" t="str">
            <v>SNPN</v>
          </cell>
        </row>
        <row r="38">
          <cell r="E38" t="str">
            <v>DEPARTMENT OF PUBLIC PROSECUTION</v>
          </cell>
          <cell r="F38" t="str">
            <v>SDPP</v>
          </cell>
        </row>
        <row r="39">
          <cell r="E39" t="str">
            <v>DEPARTMENT OF SPORT AND RECREATION</v>
          </cell>
          <cell r="F39" t="str">
            <v>SYSR</v>
          </cell>
        </row>
        <row r="40">
          <cell r="E40" t="str">
            <v>DEPARTMENT OF THE ATTORNEY GENERAL</v>
          </cell>
          <cell r="F40" t="str">
            <v>SATG</v>
          </cell>
        </row>
        <row r="41">
          <cell r="E41" t="str">
            <v>DEPARTMENT OF TRAINING &amp; WORKFORCE DEVELOPMENT</v>
          </cell>
          <cell r="F41" t="str">
            <v>STFE</v>
          </cell>
        </row>
        <row r="42">
          <cell r="E42" t="str">
            <v>DEPARTMENT OF TRANSPORT (MARINES AND HARBOURS)</v>
          </cell>
          <cell r="F42" t="str">
            <v>SMHD</v>
          </cell>
        </row>
        <row r="43">
          <cell r="E43" t="str">
            <v>DEPARTMENT OF TRANSPORT (STPT)</v>
          </cell>
          <cell r="F43" t="str">
            <v>STPT</v>
          </cell>
        </row>
        <row r="44">
          <cell r="E44" t="str">
            <v>DEPARTMENT OF WATER</v>
          </cell>
          <cell r="F44" t="str">
            <v>SWWC</v>
          </cell>
        </row>
        <row r="45">
          <cell r="E45" t="str">
            <v>DEPT OF FINANCE (BMW)</v>
          </cell>
          <cell r="F45" t="str">
            <v>SDHW</v>
          </cell>
        </row>
        <row r="46">
          <cell r="E46" t="str">
            <v>DISABILITY SERVICES COMMISSION</v>
          </cell>
          <cell r="F46" t="str">
            <v>SIHA</v>
          </cell>
        </row>
        <row r="47">
          <cell r="E47" t="str">
            <v>EDITH COWAN UNIVERSITY</v>
          </cell>
          <cell r="F47" t="str">
            <v>SCAE</v>
          </cell>
        </row>
        <row r="48">
          <cell r="E48" t="str">
            <v>ELECTRICITY NETWORKS CORPORATION</v>
          </cell>
          <cell r="F48" t="str">
            <v>SENC</v>
          </cell>
        </row>
        <row r="49">
          <cell r="E49" t="str">
            <v>FOUNDATION HOUSING</v>
          </cell>
          <cell r="F49" t="str">
            <v>CFHH</v>
          </cell>
        </row>
        <row r="50">
          <cell r="E50" t="str">
            <v>FREMANTLE PORT AUTHORITY</v>
          </cell>
          <cell r="F50" t="str">
            <v>SPAF</v>
          </cell>
        </row>
        <row r="51">
          <cell r="E51" t="str">
            <v>GOLD CORPORATION</v>
          </cell>
          <cell r="F51" t="str">
            <v>SMNT</v>
          </cell>
        </row>
        <row r="52">
          <cell r="E52" t="str">
            <v>GOVERNOR'S ESTABLISHMENT</v>
          </cell>
          <cell r="F52" t="str">
            <v>SGDR</v>
          </cell>
        </row>
        <row r="53">
          <cell r="E53" t="str">
            <v>INSURANCE COMMISSION OF WA</v>
          </cell>
          <cell r="F53" t="str">
            <v>SICO</v>
          </cell>
        </row>
        <row r="54">
          <cell r="E54" t="str">
            <v>LAND SURVEYORS LICENSING BOARD</v>
          </cell>
          <cell r="F54" t="str">
            <v>SLSL</v>
          </cell>
        </row>
        <row r="55">
          <cell r="E55" t="str">
            <v>LANDCORP - W A LAND AUTHORITY</v>
          </cell>
          <cell r="F55" t="str">
            <v>SILD</v>
          </cell>
        </row>
        <row r="56">
          <cell r="E56" t="str">
            <v>LANDGATE - WA LAND INFORMATION AUTHORITY</v>
          </cell>
          <cell r="F56" t="str">
            <v>SDLI</v>
          </cell>
        </row>
        <row r="57">
          <cell r="E57" t="str">
            <v>LIBRARY &amp; INFORMATION SERVICE OF W A</v>
          </cell>
          <cell r="F57" t="str">
            <v>SLIB</v>
          </cell>
        </row>
        <row r="58">
          <cell r="E58" t="str">
            <v>LOTTERIES COMMISSION</v>
          </cell>
          <cell r="F58" t="str">
            <v>SCSO</v>
          </cell>
        </row>
        <row r="59">
          <cell r="E59" t="str">
            <v>MAIN ROADS WESTERN AUSTRALIA</v>
          </cell>
          <cell r="F59" t="str">
            <v>SMRD</v>
          </cell>
        </row>
        <row r="60">
          <cell r="E60" t="str">
            <v>MAIN ROADS WESTERN AUSTRALIA (ROADS)</v>
          </cell>
          <cell r="F60" t="str">
            <v>SMRR</v>
          </cell>
        </row>
        <row r="61">
          <cell r="E61" t="str">
            <v>METROPOLITAN CEMETERIES BOARD</v>
          </cell>
          <cell r="F61" t="str">
            <v>SMCB</v>
          </cell>
        </row>
        <row r="62">
          <cell r="E62" t="str">
            <v>METROPOLITAN REDEVELOPMENT AUTHORITY</v>
          </cell>
          <cell r="F62" t="str">
            <v>SMET</v>
          </cell>
        </row>
        <row r="63">
          <cell r="E63" t="str">
            <v>MINISTER FOR WORKS (SLSD)</v>
          </cell>
          <cell r="F63" t="str">
            <v>SLLP</v>
          </cell>
        </row>
        <row r="64">
          <cell r="E64" t="str">
            <v>MURDOCH UNIVERSITY</v>
          </cell>
          <cell r="F64" t="str">
            <v>SMUR</v>
          </cell>
        </row>
        <row r="65">
          <cell r="E65" t="str">
            <v>NOT GOVERNMENT / OTHER ORGANISATION</v>
          </cell>
          <cell r="F65" t="str">
            <v>SXXX</v>
          </cell>
        </row>
        <row r="66">
          <cell r="E66" t="str">
            <v>PARLIAMENTARY SERVICES DEPARTMENT</v>
          </cell>
          <cell r="F66" t="str">
            <v>SJHP</v>
          </cell>
        </row>
        <row r="67">
          <cell r="E67" t="str">
            <v>PERTH MARKET AUTHORITY</v>
          </cell>
          <cell r="F67" t="str">
            <v>SMMT</v>
          </cell>
        </row>
        <row r="68">
          <cell r="E68" t="str">
            <v>PERTH THEATRE TRUST</v>
          </cell>
          <cell r="F68" t="str">
            <v>SPTT</v>
          </cell>
        </row>
        <row r="69">
          <cell r="E69" t="str">
            <v>POLICE SERVICE</v>
          </cell>
          <cell r="F69" t="str">
            <v>SPOL</v>
          </cell>
        </row>
        <row r="70">
          <cell r="E70" t="str">
            <v>PUBLIC TRANSPORT AUTHORITY OF WESTERN AUSTRALIA</v>
          </cell>
          <cell r="F70" t="str">
            <v>SRLY</v>
          </cell>
        </row>
        <row r="71">
          <cell r="E71" t="str">
            <v>RACING &amp; WAGERING WESTERN AUSTRALIA</v>
          </cell>
          <cell r="F71" t="str">
            <v>STAB</v>
          </cell>
        </row>
        <row r="72">
          <cell r="E72" t="str">
            <v>RAILWAY INFRASTRUCTURE CORRIDOR (SRLY)</v>
          </cell>
          <cell r="F72" t="str">
            <v>SRIC</v>
          </cell>
        </row>
        <row r="73">
          <cell r="E73" t="str">
            <v>ROTTNEST ISLAND AUTHORITY</v>
          </cell>
          <cell r="F73" t="str">
            <v>SRIA</v>
          </cell>
        </row>
        <row r="74">
          <cell r="E74" t="str">
            <v>SHIRE OF KWINANA</v>
          </cell>
          <cell r="F74" t="str">
            <v>L105</v>
          </cell>
        </row>
        <row r="75">
          <cell r="E75" t="str">
            <v>SOUTHERN CROSS HOUSING LTD</v>
          </cell>
          <cell r="F75" t="str">
            <v>CSCL</v>
          </cell>
        </row>
        <row r="76">
          <cell r="E76" t="str">
            <v>SWAN RIVER TRUST</v>
          </cell>
          <cell r="F76" t="str">
            <v>SSRT</v>
          </cell>
        </row>
        <row r="77">
          <cell r="E77" t="str">
            <v>THE BURSWOOD PARK BOARD</v>
          </cell>
          <cell r="F77" t="str">
            <v>SBPB</v>
          </cell>
        </row>
        <row r="78">
          <cell r="E78" t="str">
            <v>THE NATIONAL TRUST OF AUSTRALIA (WA)</v>
          </cell>
          <cell r="F78" t="str">
            <v>SNTT</v>
          </cell>
        </row>
        <row r="79">
          <cell r="E79" t="str">
            <v>THE UNIVERSITY OF WESTERN AUSTRALIA</v>
          </cell>
          <cell r="F79" t="str">
            <v>SUWA</v>
          </cell>
        </row>
        <row r="80">
          <cell r="E80" t="str">
            <v>THE WESTERN AUSTRALIAN MUSEUM</v>
          </cell>
          <cell r="F80" t="str">
            <v>SMUS</v>
          </cell>
        </row>
        <row r="81">
          <cell r="E81" t="str">
            <v>TOWN OF VICTORIA PARK</v>
          </cell>
          <cell r="F81" t="str">
            <v>L131</v>
          </cell>
        </row>
        <row r="82">
          <cell r="E82" t="str">
            <v>TRUSTEES OF THE PUBLIC EDUCATION ENDOWMENT</v>
          </cell>
          <cell r="F82" t="str">
            <v>SEDT</v>
          </cell>
        </row>
        <row r="83">
          <cell r="E83" t="str">
            <v>VERVE ENERGY (ELECTRICITY GENERATION CORPORATION)</v>
          </cell>
          <cell r="F83" t="str">
            <v>SEGC</v>
          </cell>
        </row>
        <row r="84">
          <cell r="E84" t="str">
            <v>W A PLANNING COMMISSION</v>
          </cell>
          <cell r="F84" t="str">
            <v>SSPC</v>
          </cell>
        </row>
        <row r="85">
          <cell r="E85" t="str">
            <v>W A POTATO MARKETING BOARD</v>
          </cell>
          <cell r="F85" t="str">
            <v>SPMB</v>
          </cell>
        </row>
        <row r="86">
          <cell r="E86" t="str">
            <v>WATER CORPORATION</v>
          </cell>
          <cell r="F86" t="str">
            <v>SWWA</v>
          </cell>
        </row>
        <row r="87">
          <cell r="E87" t="str">
            <v>WESTERN AUSTRALIAN ALCOHOL AND DRUG AUTHORITY</v>
          </cell>
          <cell r="F87" t="str">
            <v>SADA</v>
          </cell>
        </row>
        <row r="88">
          <cell r="E88" t="str">
            <v>WESTERN AUSTRALIAN MEAT INDUSTRY AUTHORITY</v>
          </cell>
          <cell r="F88" t="str">
            <v>SMEA</v>
          </cell>
        </row>
        <row r="89">
          <cell r="E89" t="str">
            <v>WESTERN AUSTRALIAN SPORTS CENTRE TRUST</v>
          </cell>
          <cell r="F89" t="str">
            <v>SSCT</v>
          </cell>
        </row>
        <row r="90">
          <cell r="E90" t="str">
            <v>WORKCOVER WA AUTHORITY</v>
          </cell>
          <cell r="F90" t="str">
            <v>SWAS</v>
          </cell>
        </row>
        <row r="91">
          <cell r="E91" t="str">
            <v>ZOOLOGICAL PARKS AUTHORITY</v>
          </cell>
          <cell r="F91" t="str">
            <v>SZOO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Validation Checklist - June"/>
      <sheetName val="Validation Checklist"/>
      <sheetName val="SIMS query pasting (TOTAL CPID)"/>
      <sheetName val="Agency Queries"/>
      <sheetName val="Analytical Review"/>
      <sheetName val="WATC_Rec"/>
      <sheetName val="Variance Analysis AR"/>
      <sheetName val="central rec"/>
      <sheetName val="Summary"/>
      <sheetName val="Failed Checks"/>
      <sheetName val="Passed Checks"/>
      <sheetName val="PPE &amp; NCAHFS Reconciliation"/>
      <sheetName val="Intangible Asset Reconciliation"/>
      <sheetName val="Financial Instruments"/>
      <sheetName val="Derivative Financial Instrument"/>
      <sheetName val="Financial Instrument Tiers"/>
      <sheetName val="Supplementary Data"/>
      <sheetName val="Statement of Income"/>
      <sheetName val="Statement of Financial Position"/>
      <sheetName val="Statement of Cash Flows"/>
      <sheetName val="Lists"/>
      <sheetName val="Agency lis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Query</v>
          </cell>
        </row>
        <row r="2">
          <cell r="A2" t="str">
            <v>Complete</v>
          </cell>
        </row>
        <row r="3">
          <cell r="A3" t="str">
            <v>OK</v>
          </cell>
        </row>
        <row r="4">
          <cell r="A4" t="str">
            <v>Immaterial</v>
          </cell>
        </row>
        <row r="5">
          <cell r="A5" t="str">
            <v>No Further Action</v>
          </cell>
        </row>
        <row r="6">
          <cell r="A6" t="str">
            <v>Not Applicable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efreshError="1">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2">
          <cell r="C2" t="str">
            <v>June</v>
          </cell>
        </row>
        <row r="3">
          <cell r="C3" t="str">
            <v>May</v>
          </cell>
        </row>
        <row r="4">
          <cell r="C4" t="str">
            <v>Apr.</v>
          </cell>
        </row>
        <row r="5">
          <cell r="C5" t="str">
            <v>Mar</v>
          </cell>
        </row>
        <row r="6">
          <cell r="C6" t="str">
            <v>Feb</v>
          </cell>
        </row>
        <row r="7">
          <cell r="C7" t="str">
            <v>Jan</v>
          </cell>
        </row>
        <row r="8">
          <cell r="C8" t="str">
            <v>Dec</v>
          </cell>
          <cell r="E8" t="str">
            <v>2001-2002</v>
          </cell>
        </row>
        <row r="9">
          <cell r="C9" t="str">
            <v>Nov</v>
          </cell>
          <cell r="E9" t="str">
            <v>2002-2003</v>
          </cell>
        </row>
        <row r="10">
          <cell r="C10" t="str">
            <v>Oct</v>
          </cell>
          <cell r="E10" t="str">
            <v>2003-2004</v>
          </cell>
        </row>
        <row r="11">
          <cell r="C11" t="str">
            <v>Sep</v>
          </cell>
          <cell r="E11" t="str">
            <v>2004-2005</v>
          </cell>
          <cell r="G11" t="str">
            <v>Original Data</v>
          </cell>
        </row>
        <row r="12">
          <cell r="C12" t="str">
            <v>Aug</v>
          </cell>
          <cell r="E12" t="str">
            <v>2005-2006</v>
          </cell>
          <cell r="G12" t="str">
            <v>Adjusted</v>
          </cell>
        </row>
        <row r="13">
          <cell r="C13" t="str">
            <v>Jul</v>
          </cell>
          <cell r="E13" t="str">
            <v>2006-2007</v>
          </cell>
          <cell r="G13" t="str">
            <v>Consolidation Adjusted</v>
          </cell>
        </row>
        <row r="14">
          <cell r="E14" t="str">
            <v>2007-2008</v>
          </cell>
        </row>
        <row r="15">
          <cell r="E15" t="str">
            <v>2008-2009</v>
          </cell>
        </row>
        <row r="16">
          <cell r="E16" t="str">
            <v>2009-2010</v>
          </cell>
        </row>
      </sheetData>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2014 Finance Copy"/>
      <sheetName val="Active Agency List 29 June 2016"/>
      <sheetName val="Agency List 18 June 2015"/>
      <sheetName val="Pivot"/>
      <sheetName val="Statewide 22062016"/>
      <sheetName val="Other Imps"/>
      <sheetName val="Cost Stats hardcopy"/>
      <sheetName val="2015 Final Costing"/>
      <sheetName val="Ref file Costing 2015 Template"/>
      <sheetName val="Last yrs invoice"/>
      <sheetName val="Housing"/>
      <sheetName val="Housing Invoice "/>
    </sheetNames>
    <sheetDataSet>
      <sheetData sheetId="0"/>
      <sheetData sheetId="1">
        <row r="2">
          <cell r="A2" t="str">
            <v>CAHH</v>
          </cell>
          <cell r="B2" t="str">
            <v>ACCESS HOUSING</v>
          </cell>
          <cell r="C2" t="str">
            <v>Y</v>
          </cell>
        </row>
        <row r="3">
          <cell r="A3" t="str">
            <v>CBHL</v>
          </cell>
          <cell r="B3" t="str">
            <v>BETHANIE HOUSING LTD</v>
          </cell>
          <cell r="C3" t="str">
            <v>Y</v>
          </cell>
        </row>
        <row r="4">
          <cell r="A4" t="str">
            <v>CCHH</v>
          </cell>
          <cell r="B4" t="str">
            <v>CENTRECARE INC</v>
          </cell>
          <cell r="C4" t="str">
            <v>Y</v>
          </cell>
        </row>
        <row r="5">
          <cell r="A5" t="str">
            <v>CCHL</v>
          </cell>
          <cell r="B5" t="str">
            <v>COMMUNITY HOUSING LTD</v>
          </cell>
          <cell r="C5" t="str">
            <v>Y</v>
          </cell>
        </row>
        <row r="6">
          <cell r="A6" t="str">
            <v>CFHH</v>
          </cell>
          <cell r="B6" t="str">
            <v>FOUNDATION HOUSING</v>
          </cell>
          <cell r="C6" t="str">
            <v>Y</v>
          </cell>
        </row>
        <row r="7">
          <cell r="A7" t="str">
            <v>CGSC</v>
          </cell>
          <cell r="B7" t="str">
            <v>GREAT SOUTHERN COMMUNITY HOUSING ASSOCIATION</v>
          </cell>
          <cell r="C7" t="str">
            <v>Y</v>
          </cell>
        </row>
        <row r="8">
          <cell r="A8" t="str">
            <v>COMM</v>
          </cell>
          <cell r="B8" t="str">
            <v>COMMONWEALTH OF AUSTRALIA</v>
          </cell>
          <cell r="C8" t="str">
            <v>N</v>
          </cell>
        </row>
        <row r="9">
          <cell r="A9" t="str">
            <v>CSCL</v>
          </cell>
          <cell r="B9" t="str">
            <v>SOUTHERN CROSS HOUSING LTD</v>
          </cell>
          <cell r="C9" t="str">
            <v>Y</v>
          </cell>
        </row>
        <row r="10">
          <cell r="A10" t="str">
            <v>CSLH</v>
          </cell>
          <cell r="B10" t="str">
            <v>STELLAR LIVING LTD</v>
          </cell>
          <cell r="C10" t="str">
            <v>Y</v>
          </cell>
        </row>
        <row r="11">
          <cell r="A11" t="str">
            <v>SADA</v>
          </cell>
          <cell r="B11" t="str">
            <v>WESTERN AUSTRALIAN ALCOHOL AND DRUG AUTHORITY</v>
          </cell>
          <cell r="C11" t="str">
            <v>Y</v>
          </cell>
        </row>
        <row r="12">
          <cell r="A12" t="str">
            <v>SAGD</v>
          </cell>
          <cell r="B12" t="str">
            <v>DEPARTMENT OF AGRICULTURE AND FOOD</v>
          </cell>
          <cell r="C12" t="str">
            <v>N</v>
          </cell>
        </row>
        <row r="13">
          <cell r="A13" t="str">
            <v>SALT</v>
          </cell>
          <cell r="B13" t="str">
            <v>DEPARTMENT OF ABORIGINAL AFFAIRS (SALT)</v>
          </cell>
          <cell r="C13" t="str">
            <v>Y</v>
          </cell>
        </row>
        <row r="14">
          <cell r="A14" t="str">
            <v>SAPA</v>
          </cell>
          <cell r="B14" t="str">
            <v>DEPARTMENT OF ABORIGINAL AFFAIRS (SAPA)</v>
          </cell>
          <cell r="C14" t="str">
            <v>Y</v>
          </cell>
        </row>
        <row r="15">
          <cell r="A15" t="str">
            <v>SAPB</v>
          </cell>
          <cell r="B15" t="str">
            <v>AGRICULTURE PROTECTION BOARD OF W A</v>
          </cell>
          <cell r="C15" t="str">
            <v>N</v>
          </cell>
        </row>
        <row r="16">
          <cell r="A16" t="str">
            <v>SART</v>
          </cell>
          <cell r="B16" t="str">
            <v>BOARD OF THE ART GALLERY OF WA</v>
          </cell>
          <cell r="C16" t="str">
            <v>Y</v>
          </cell>
        </row>
        <row r="17">
          <cell r="A17" t="str">
            <v>SATG</v>
          </cell>
          <cell r="B17" t="str">
            <v>DEPARTMENT OF THE ATTORNEY GENERAL</v>
          </cell>
          <cell r="C17" t="str">
            <v>N</v>
          </cell>
        </row>
        <row r="18">
          <cell r="A18" t="str">
            <v>SBCB</v>
          </cell>
          <cell r="B18" t="str">
            <v>BUNBURY CEMETERY BOARD</v>
          </cell>
          <cell r="C18" t="str">
            <v>Y</v>
          </cell>
        </row>
        <row r="19">
          <cell r="A19" t="str">
            <v>SBGP</v>
          </cell>
          <cell r="B19" t="str">
            <v>BOTANIC GARDENS AND PARKS AUTHORITY</v>
          </cell>
          <cell r="C19" t="str">
            <v>Y</v>
          </cell>
        </row>
        <row r="20">
          <cell r="A20" t="str">
            <v>SBPB</v>
          </cell>
          <cell r="B20" t="str">
            <v>THE BURSWOOD PARK BOARD</v>
          </cell>
          <cell r="C20" t="str">
            <v>Y</v>
          </cell>
        </row>
        <row r="21">
          <cell r="A21" t="str">
            <v>SBPO</v>
          </cell>
          <cell r="B21" t="str">
            <v>KIMBERLEY PORT AUTHORITY</v>
          </cell>
          <cell r="C21" t="str">
            <v>Y</v>
          </cell>
        </row>
        <row r="22">
          <cell r="A22" t="str">
            <v>SBUS</v>
          </cell>
          <cell r="B22" t="str">
            <v>BUSSELTON WATER CORPORATION</v>
          </cell>
          <cell r="C22" t="str">
            <v>Y</v>
          </cell>
        </row>
        <row r="23">
          <cell r="A23" t="str">
            <v>SBWB</v>
          </cell>
          <cell r="B23" t="str">
            <v>BUNBURY WATER CORPORATION</v>
          </cell>
          <cell r="C23" t="str">
            <v>Y</v>
          </cell>
        </row>
        <row r="24">
          <cell r="A24" t="str">
            <v>SCAE</v>
          </cell>
          <cell r="B24" t="str">
            <v>EDITH COWAN UNIVERSITY</v>
          </cell>
          <cell r="C24" t="str">
            <v>Y</v>
          </cell>
        </row>
        <row r="25">
          <cell r="A25" t="str">
            <v>SCEP</v>
          </cell>
          <cell r="B25" t="str">
            <v>DEPARTMENT OF COMMERCE</v>
          </cell>
          <cell r="C25" t="str">
            <v>N</v>
          </cell>
        </row>
        <row r="26">
          <cell r="A26" t="str">
            <v>SCHH</v>
          </cell>
          <cell r="B26" t="str">
            <v>COUNTRY HIGH SCHOOL HOSTELS AUTHORITY</v>
          </cell>
          <cell r="C26" t="str">
            <v>Y</v>
          </cell>
        </row>
        <row r="27">
          <cell r="A27" t="str">
            <v>SCLM</v>
          </cell>
          <cell r="B27" t="str">
            <v>DEPARTMENT OF PARKS AND WILDLIFE</v>
          </cell>
          <cell r="C27" t="str">
            <v>Y</v>
          </cell>
        </row>
        <row r="28">
          <cell r="A28" t="str">
            <v>SCOR</v>
          </cell>
          <cell r="B28" t="str">
            <v>DEPARTMENT OF CORRECTIVE SERVICES</v>
          </cell>
          <cell r="C28" t="str">
            <v>N</v>
          </cell>
        </row>
        <row r="29">
          <cell r="A29" t="str">
            <v>SCSO</v>
          </cell>
          <cell r="B29" t="str">
            <v>LOTTERIES COMMISSION</v>
          </cell>
          <cell r="C29" t="str">
            <v>Y</v>
          </cell>
        </row>
        <row r="30">
          <cell r="A30" t="str">
            <v>SCUL</v>
          </cell>
          <cell r="B30" t="str">
            <v>DEPARTMENT OF CULTURE AND THE ARTS</v>
          </cell>
          <cell r="C30" t="str">
            <v>Y</v>
          </cell>
        </row>
        <row r="31">
          <cell r="A31" t="str">
            <v>SCWD</v>
          </cell>
          <cell r="B31" t="str">
            <v>DEPARTMENT OF LOCAL GOVERNMENT AND COMMUNITIES</v>
          </cell>
          <cell r="C31" t="str">
            <v>N</v>
          </cell>
        </row>
        <row r="32">
          <cell r="A32" t="str">
            <v>SDBN</v>
          </cell>
          <cell r="B32" t="str">
            <v>DEPARTMENT OF LANDS (DBNGP)</v>
          </cell>
          <cell r="C32" t="str">
            <v>N</v>
          </cell>
        </row>
        <row r="33">
          <cell r="A33" t="str">
            <v>SDCP</v>
          </cell>
          <cell r="B33" t="str">
            <v>DEPARTMENT FOR CHILD PROTECTION AND FAMILY SUPPORT</v>
          </cell>
          <cell r="C33" t="str">
            <v>N</v>
          </cell>
        </row>
        <row r="34">
          <cell r="A34" t="str">
            <v>SDER</v>
          </cell>
          <cell r="B34" t="str">
            <v>DEPARTMENT OF ENVIRONMENT REGULATION</v>
          </cell>
          <cell r="C34" t="str">
            <v>Y</v>
          </cell>
        </row>
        <row r="35">
          <cell r="A35" t="str">
            <v>SDHW</v>
          </cell>
          <cell r="B35" t="str">
            <v>DEPT OF FINANCE (BMW)</v>
          </cell>
          <cell r="C35" t="str">
            <v>Y</v>
          </cell>
        </row>
        <row r="36">
          <cell r="A36" t="str">
            <v>SDIR</v>
          </cell>
          <cell r="B36" t="str">
            <v>DEPARTMENT OF MINES AND PETROLEUM</v>
          </cell>
          <cell r="C36" t="str">
            <v>Y</v>
          </cell>
        </row>
        <row r="37">
          <cell r="A37" t="str">
            <v>SDLI</v>
          </cell>
          <cell r="B37" t="str">
            <v>LANDGATE - WA LAND INFORMATION AUTHORITY</v>
          </cell>
          <cell r="C37" t="str">
            <v>N</v>
          </cell>
        </row>
        <row r="38">
          <cell r="A38" t="str">
            <v>SDPA</v>
          </cell>
          <cell r="B38" t="str">
            <v>DAMPIER PORT AUTHORITY</v>
          </cell>
          <cell r="C38" t="str">
            <v>Y</v>
          </cell>
        </row>
        <row r="39">
          <cell r="A39" t="str">
            <v>SDPP</v>
          </cell>
          <cell r="B39" t="str">
            <v>DEPARTMENT OF PUBLIC PROSECUTION</v>
          </cell>
          <cell r="C39" t="str">
            <v>N</v>
          </cell>
        </row>
        <row r="40">
          <cell r="A40" t="str">
            <v>SEDD</v>
          </cell>
          <cell r="B40" t="str">
            <v>DEPARTMENT OF EDUCATION</v>
          </cell>
          <cell r="C40" t="str">
            <v>N</v>
          </cell>
        </row>
        <row r="41">
          <cell r="A41" t="str">
            <v>SEDT</v>
          </cell>
          <cell r="B41" t="str">
            <v>TRUSTEES OF THE PUBLIC EDUCATION ENDOWMENT</v>
          </cell>
          <cell r="C41" t="str">
            <v>Y</v>
          </cell>
        </row>
        <row r="42">
          <cell r="A42" t="str">
            <v>SEGC</v>
          </cell>
          <cell r="B42" t="str">
            <v>ELECTRICITY GENERATION AND RETAIL  CORPORATION</v>
          </cell>
          <cell r="C42" t="str">
            <v>Y</v>
          </cell>
        </row>
        <row r="43">
          <cell r="A43" t="str">
            <v>SENC</v>
          </cell>
          <cell r="B43" t="str">
            <v>ELECTRICITY NETWORKS CORPORATION</v>
          </cell>
          <cell r="C43" t="str">
            <v>Y</v>
          </cell>
        </row>
        <row r="44">
          <cell r="A44" t="str">
            <v>SFES</v>
          </cell>
          <cell r="B44" t="str">
            <v>DEPARTMENT OF FIRE AND EMERGENCY SERVICES</v>
          </cell>
          <cell r="C44" t="str">
            <v>Y</v>
          </cell>
        </row>
        <row r="45">
          <cell r="A45" t="str">
            <v>SFPC</v>
          </cell>
          <cell r="B45" t="str">
            <v>FOREST PRODUCTS COMMISSION</v>
          </cell>
          <cell r="C45" t="str">
            <v>Y</v>
          </cell>
        </row>
        <row r="46">
          <cell r="A46" t="str">
            <v>SFSH</v>
          </cell>
          <cell r="B46" t="str">
            <v>DEPARTMENT OF FISHERIES</v>
          </cell>
          <cell r="C46" t="str">
            <v>N</v>
          </cell>
        </row>
        <row r="47">
          <cell r="A47" t="str">
            <v>SGDA</v>
          </cell>
          <cell r="B47" t="str">
            <v>MID WEST DEVELOPMENT COMMISSION</v>
          </cell>
          <cell r="C47" t="str">
            <v>Y</v>
          </cell>
        </row>
        <row r="48">
          <cell r="A48" t="str">
            <v>SGDR</v>
          </cell>
          <cell r="B48" t="str">
            <v>GOVERNOR'S ESTABLISHMENT</v>
          </cell>
          <cell r="C48" t="str">
            <v>N</v>
          </cell>
        </row>
        <row r="49">
          <cell r="A49" t="str">
            <v>SHCW</v>
          </cell>
          <cell r="B49" t="str">
            <v>STATE HERITAGE OFFICE</v>
          </cell>
          <cell r="C49" t="str">
            <v>Y</v>
          </cell>
        </row>
        <row r="50">
          <cell r="A50" t="str">
            <v>SHDD</v>
          </cell>
          <cell r="B50" t="str">
            <v>DEPARTMENT OF HEALTH</v>
          </cell>
          <cell r="C50" t="str">
            <v>N</v>
          </cell>
        </row>
        <row r="51">
          <cell r="A51" t="str">
            <v>SICO</v>
          </cell>
          <cell r="B51" t="str">
            <v>INSURANCE COMMISSION OF WA</v>
          </cell>
          <cell r="C51" t="str">
            <v>Y</v>
          </cell>
        </row>
        <row r="52">
          <cell r="A52" t="str">
            <v>SIHA</v>
          </cell>
          <cell r="B52" t="str">
            <v>DISABILITY SERVICES COMMISSION</v>
          </cell>
          <cell r="C52" t="str">
            <v>Y</v>
          </cell>
        </row>
        <row r="53">
          <cell r="A53" t="str">
            <v>SILD</v>
          </cell>
          <cell r="B53" t="str">
            <v>LANDCORP - W A LAND AUTHORITY</v>
          </cell>
          <cell r="C53" t="str">
            <v>Y</v>
          </cell>
        </row>
        <row r="54">
          <cell r="A54" t="str">
            <v>SJHP</v>
          </cell>
          <cell r="B54" t="str">
            <v>PARLIAMENTARY SERVICES DEPARTMENT</v>
          </cell>
          <cell r="C54" t="str">
            <v>N</v>
          </cell>
        </row>
        <row r="55">
          <cell r="A55" t="str">
            <v>SKCE</v>
          </cell>
          <cell r="B55" t="str">
            <v>KALGOORLIE-BOULDER CEMETERY BOARD</v>
          </cell>
          <cell r="C55" t="str">
            <v>Y</v>
          </cell>
        </row>
        <row r="56">
          <cell r="A56" t="str">
            <v>SLAC</v>
          </cell>
          <cell r="B56" t="str">
            <v>LEGAL AID COMMISSION OF WESTERN  AUSTRALIA</v>
          </cell>
          <cell r="C56" t="str">
            <v>Y</v>
          </cell>
        </row>
        <row r="57">
          <cell r="A57" t="str">
            <v>SLIB</v>
          </cell>
          <cell r="B57" t="str">
            <v>LIBRARY &amp; INFORMATION SERVICE OF W A</v>
          </cell>
          <cell r="C57" t="str">
            <v>Y</v>
          </cell>
        </row>
        <row r="58">
          <cell r="A58" t="str">
            <v>SLLP</v>
          </cell>
          <cell r="B58" t="str">
            <v>MINISTER FOR WORKS (SLSD)</v>
          </cell>
          <cell r="C58" t="str">
            <v>N</v>
          </cell>
        </row>
        <row r="59">
          <cell r="A59" t="str">
            <v>SLSD</v>
          </cell>
          <cell r="B59" t="str">
            <v>DEPARTMENT OF LANDS (SLSD)</v>
          </cell>
          <cell r="C59" t="str">
            <v>N</v>
          </cell>
        </row>
        <row r="60">
          <cell r="A60" t="str">
            <v>SLSL</v>
          </cell>
          <cell r="B60" t="str">
            <v>LAND SURVEYORS LICENSING BOARD</v>
          </cell>
          <cell r="C60" t="str">
            <v>N</v>
          </cell>
        </row>
        <row r="61">
          <cell r="A61" t="str">
            <v>SLSR</v>
          </cell>
          <cell r="B61" t="str">
            <v>DEPARTMENT OF LANDS (ROAD)</v>
          </cell>
          <cell r="C61" t="str">
            <v>N</v>
          </cell>
        </row>
        <row r="62">
          <cell r="A62" t="str">
            <v>SMCB</v>
          </cell>
          <cell r="B62" t="str">
            <v>METROPOLITAN CEMETERIES BOARD</v>
          </cell>
          <cell r="C62" t="str">
            <v>Y</v>
          </cell>
        </row>
        <row r="63">
          <cell r="A63" t="str">
            <v>SMEA</v>
          </cell>
          <cell r="B63" t="str">
            <v>WESTERN AUSTRALIAN MEAT INDUSTRY AUTHORITY</v>
          </cell>
          <cell r="C63" t="str">
            <v>Y</v>
          </cell>
        </row>
        <row r="64">
          <cell r="A64" t="str">
            <v>SMET</v>
          </cell>
          <cell r="B64" t="str">
            <v>METROPOLITAN REDEVELOPMENT AUTHORITY</v>
          </cell>
          <cell r="C64" t="str">
            <v>Y</v>
          </cell>
        </row>
        <row r="65">
          <cell r="A65" t="str">
            <v>SMHD</v>
          </cell>
          <cell r="B65" t="str">
            <v>DEPARTMENT OF TRANSPORT (MARINES AND HARBOURS)</v>
          </cell>
          <cell r="C65" t="str">
            <v>Y</v>
          </cell>
        </row>
        <row r="66">
          <cell r="A66" t="str">
            <v>SMMT</v>
          </cell>
          <cell r="B66" t="str">
            <v>PERTH MARKET AUTHORITY</v>
          </cell>
          <cell r="C66" t="str">
            <v>Y</v>
          </cell>
        </row>
        <row r="67">
          <cell r="A67" t="str">
            <v>SMNT</v>
          </cell>
          <cell r="B67" t="str">
            <v>GOLD CORPORATION</v>
          </cell>
          <cell r="C67" t="str">
            <v>Y</v>
          </cell>
        </row>
        <row r="68">
          <cell r="A68" t="str">
            <v>SMRD</v>
          </cell>
          <cell r="B68" t="str">
            <v>MAIN ROADS WESTERN AUSTRALIA</v>
          </cell>
          <cell r="C68" t="str">
            <v>Y</v>
          </cell>
        </row>
        <row r="69">
          <cell r="A69" t="str">
            <v>SMRR</v>
          </cell>
          <cell r="B69" t="str">
            <v>MAIN ROADS WESTERN AUSTRALIA (ROADS)</v>
          </cell>
          <cell r="C69" t="str">
            <v>N</v>
          </cell>
        </row>
        <row r="70">
          <cell r="A70" t="str">
            <v>SMUR</v>
          </cell>
          <cell r="B70" t="str">
            <v>MURDOCH UNIVERSITY</v>
          </cell>
          <cell r="C70" t="str">
            <v>Y</v>
          </cell>
        </row>
        <row r="71">
          <cell r="A71" t="str">
            <v>SMUS</v>
          </cell>
          <cell r="B71" t="str">
            <v>THE WESTERN AUSTRALIAN MUSEUM</v>
          </cell>
          <cell r="C71" t="str">
            <v>Y</v>
          </cell>
        </row>
        <row r="72">
          <cell r="A72" t="str">
            <v>SNPN</v>
          </cell>
          <cell r="B72" t="str">
            <v>DEPARTMENT OF PARKS AND WILDLIFE (SNPN)</v>
          </cell>
          <cell r="C72" t="str">
            <v>N</v>
          </cell>
        </row>
        <row r="73">
          <cell r="A73" t="str">
            <v>SNTT</v>
          </cell>
          <cell r="B73" t="str">
            <v>THE NATIONAL TRUST OF AUSTRALIA (WA)</v>
          </cell>
          <cell r="C73" t="str">
            <v>Y</v>
          </cell>
        </row>
        <row r="74">
          <cell r="A74" t="str">
            <v>SOED</v>
          </cell>
          <cell r="B74" t="str">
            <v>DEPARTMENT OF STATE DEVELOPMENT</v>
          </cell>
          <cell r="C74" t="str">
            <v>Y</v>
          </cell>
        </row>
        <row r="75">
          <cell r="A75" t="str">
            <v>SPAB</v>
          </cell>
          <cell r="B75" t="str">
            <v>SOUTHERN PORTS AUTHORITY</v>
          </cell>
          <cell r="C75" t="str">
            <v>Y</v>
          </cell>
        </row>
        <row r="76">
          <cell r="A76" t="str">
            <v>SPAF</v>
          </cell>
          <cell r="B76" t="str">
            <v>FREMANTLE PORT AUTHORITY</v>
          </cell>
          <cell r="C76" t="str">
            <v>Y</v>
          </cell>
        </row>
        <row r="77">
          <cell r="A77" t="str">
            <v>SPAG</v>
          </cell>
          <cell r="B77" t="str">
            <v>MID WEST PORTS AUTHORITY</v>
          </cell>
          <cell r="C77" t="str">
            <v>Y</v>
          </cell>
        </row>
        <row r="78">
          <cell r="A78" t="str">
            <v>SPAH</v>
          </cell>
          <cell r="B78" t="str">
            <v>PILBARA PORTS AUTHORITY</v>
          </cell>
          <cell r="C78" t="str">
            <v>Y</v>
          </cell>
        </row>
        <row r="79">
          <cell r="A79" t="str">
            <v>SPAW</v>
          </cell>
          <cell r="B79" t="str">
            <v>DEPARTMENT OF LANDS (SPAW)</v>
          </cell>
          <cell r="C79" t="str">
            <v>N</v>
          </cell>
        </row>
        <row r="80">
          <cell r="A80" t="str">
            <v>SPLV</v>
          </cell>
          <cell r="B80" t="str">
            <v>DEPARTMENT OF LANDS (SPLV)</v>
          </cell>
          <cell r="C80" t="str">
            <v>N</v>
          </cell>
        </row>
        <row r="81">
          <cell r="A81" t="str">
            <v>SPMB</v>
          </cell>
          <cell r="B81" t="str">
            <v>W A POTATO MARKETING BOARD</v>
          </cell>
          <cell r="C81" t="str">
            <v>Y</v>
          </cell>
        </row>
        <row r="82">
          <cell r="A82" t="str">
            <v>SPOL</v>
          </cell>
          <cell r="B82" t="str">
            <v>POLICE SERVICE</v>
          </cell>
          <cell r="C82" t="str">
            <v>N</v>
          </cell>
        </row>
        <row r="83">
          <cell r="A83" t="str">
            <v>SPSE</v>
          </cell>
          <cell r="B83" t="str">
            <v>DEPARTMENT OF EDUCATION SERVICES</v>
          </cell>
          <cell r="C83" t="str">
            <v>N</v>
          </cell>
        </row>
        <row r="84">
          <cell r="A84" t="str">
            <v>SPTT</v>
          </cell>
          <cell r="B84" t="str">
            <v>PERTH THEATRE TRUST</v>
          </cell>
          <cell r="C84" t="str">
            <v>Y</v>
          </cell>
        </row>
        <row r="85">
          <cell r="A85" t="str">
            <v>SRIA</v>
          </cell>
          <cell r="B85" t="str">
            <v>ROTTNEST ISLAND AUTHORITY</v>
          </cell>
          <cell r="C85" t="str">
            <v>Y</v>
          </cell>
        </row>
        <row r="86">
          <cell r="A86" t="str">
            <v>SRIC</v>
          </cell>
          <cell r="B86" t="str">
            <v>RAILWAY INFRASTRUCTURE CORRIDOR (SRLY)</v>
          </cell>
          <cell r="C86" t="str">
            <v>Y</v>
          </cell>
        </row>
        <row r="87">
          <cell r="A87" t="str">
            <v>SRLY</v>
          </cell>
          <cell r="B87" t="str">
            <v>PUBLIC TRANSPORT AUTHORITY OF WESTERN AUSTRALIA</v>
          </cell>
          <cell r="C87" t="str">
            <v>Y</v>
          </cell>
        </row>
        <row r="88">
          <cell r="A88" t="str">
            <v>SRPC</v>
          </cell>
          <cell r="B88" t="str">
            <v>HORIZON POWER (REGIONAL POWER CORPORATION)</v>
          </cell>
          <cell r="C88" t="str">
            <v>Y</v>
          </cell>
        </row>
        <row r="89">
          <cell r="A89" t="str">
            <v>SSCT</v>
          </cell>
          <cell r="B89" t="str">
            <v>WESTERN AUSTRALIAN SPORTS CENTRE TRUST</v>
          </cell>
          <cell r="C89" t="str">
            <v>Y</v>
          </cell>
        </row>
        <row r="90">
          <cell r="A90" t="str">
            <v>SSEC</v>
          </cell>
          <cell r="B90" t="str">
            <v>WESTERN POWER CORPORATION</v>
          </cell>
          <cell r="C90" t="str">
            <v>Y</v>
          </cell>
        </row>
        <row r="91">
          <cell r="A91" t="str">
            <v>SSHC</v>
          </cell>
          <cell r="B91" t="str">
            <v>DEPARTMENT OF HOUSING (SSHC)</v>
          </cell>
          <cell r="C91" t="str">
            <v>Y</v>
          </cell>
        </row>
        <row r="92">
          <cell r="A92" t="str">
            <v>SSHG</v>
          </cell>
          <cell r="B92" t="str">
            <v>DEPARTMENT OF HOUSING (SSHG)</v>
          </cell>
          <cell r="C92" t="str">
            <v>Y</v>
          </cell>
        </row>
        <row r="93">
          <cell r="A93" t="str">
            <v>SSPC</v>
          </cell>
          <cell r="B93" t="str">
            <v>W A PLANNING COMMISSION</v>
          </cell>
          <cell r="C93" t="str">
            <v>Y</v>
          </cell>
        </row>
        <row r="94">
          <cell r="A94" t="str">
            <v>SSWD</v>
          </cell>
          <cell r="B94" t="str">
            <v>SOUTH WEST DEVELOPMENT COMMISSION</v>
          </cell>
          <cell r="C94" t="str">
            <v>Y</v>
          </cell>
        </row>
        <row r="95">
          <cell r="A95" t="str">
            <v>STAB</v>
          </cell>
          <cell r="B95" t="str">
            <v>RACING &amp; WAGERING WESTERN AUSTRALIA</v>
          </cell>
          <cell r="C95" t="str">
            <v>Y</v>
          </cell>
        </row>
        <row r="96">
          <cell r="A96" t="str">
            <v>STFE</v>
          </cell>
          <cell r="B96" t="str">
            <v>DEPARTMENT OF TRAINING &amp; WORKFORCE DEVELOPMENT</v>
          </cell>
          <cell r="C96" t="str">
            <v>Y</v>
          </cell>
        </row>
        <row r="97">
          <cell r="A97" t="str">
            <v>STPT</v>
          </cell>
          <cell r="B97" t="str">
            <v>DEPARTMENT OF TRANSPORT (STPT)</v>
          </cell>
          <cell r="C97" t="str">
            <v>Y</v>
          </cell>
        </row>
        <row r="98">
          <cell r="A98" t="str">
            <v>SUWA</v>
          </cell>
          <cell r="B98" t="str">
            <v>THE UNIVERSITY OF WESTERN AUSTRALIA</v>
          </cell>
          <cell r="C98" t="str">
            <v>Y</v>
          </cell>
        </row>
        <row r="99">
          <cell r="A99" t="str">
            <v>SWAS</v>
          </cell>
          <cell r="B99" t="str">
            <v>WORKCOVER WA AUTHORITY</v>
          </cell>
          <cell r="C99" t="str">
            <v>Y</v>
          </cell>
        </row>
        <row r="100">
          <cell r="A100" t="str">
            <v>SWIT</v>
          </cell>
          <cell r="B100" t="str">
            <v>CURTIN UNIVERSITY OF TECHNOLOGY</v>
          </cell>
          <cell r="C100" t="str">
            <v>Y</v>
          </cell>
        </row>
        <row r="101">
          <cell r="A101" t="str">
            <v>SWWA</v>
          </cell>
          <cell r="B101" t="str">
            <v>WATER CORPORATION</v>
          </cell>
          <cell r="C101" t="str">
            <v>Y</v>
          </cell>
        </row>
        <row r="102">
          <cell r="A102" t="str">
            <v>SWWC</v>
          </cell>
          <cell r="B102" t="str">
            <v>DEPARTMENT OF WATER</v>
          </cell>
          <cell r="C102" t="str">
            <v>Y</v>
          </cell>
        </row>
        <row r="103">
          <cell r="A103" t="str">
            <v>SXXX</v>
          </cell>
          <cell r="B103" t="str">
            <v>NOT GOVERNMENT / OTHER ORGANISATION</v>
          </cell>
          <cell r="C103" t="str">
            <v>N</v>
          </cell>
        </row>
        <row r="104">
          <cell r="A104" t="str">
            <v>SYSR</v>
          </cell>
          <cell r="B104" t="str">
            <v>DEPARTMENT OF SPORT AND RECREATION</v>
          </cell>
          <cell r="C104" t="str">
            <v>Y</v>
          </cell>
        </row>
        <row r="105">
          <cell r="A105" t="str">
            <v>SZOO</v>
          </cell>
          <cell r="B105" t="str">
            <v>ZOOLOGICAL PARKS AUTHORITY</v>
          </cell>
          <cell r="C105" t="str">
            <v>Y</v>
          </cell>
        </row>
      </sheetData>
      <sheetData sheetId="2">
        <row r="1">
          <cell r="A1" t="str">
            <v>Gov code</v>
          </cell>
          <cell r="B1" t="str">
            <v>Agency</v>
          </cell>
          <cell r="C1" t="str">
            <v>Name</v>
          </cell>
          <cell r="D1" t="str">
            <v>CHARGE IND</v>
          </cell>
          <cell r="E1" t="str">
            <v>Status</v>
          </cell>
        </row>
        <row r="2">
          <cell r="A2" t="str">
            <v>SAGD</v>
          </cell>
          <cell r="B2" t="str">
            <v>SAGD</v>
          </cell>
          <cell r="C2" t="str">
            <v>DEPARTMENT OF AGRICULTURE AND FOOD</v>
          </cell>
          <cell r="D2" t="str">
            <v>N</v>
          </cell>
          <cell r="E2" t="str">
            <v>Non chargeable</v>
          </cell>
        </row>
        <row r="3">
          <cell r="A3" t="str">
            <v>SAPB</v>
          </cell>
          <cell r="B3" t="str">
            <v>SAPB</v>
          </cell>
          <cell r="C3" t="str">
            <v>AGRICULTURE PROTECTION BOARD OF W A</v>
          </cell>
          <cell r="D3" t="str">
            <v>N</v>
          </cell>
          <cell r="E3" t="str">
            <v>Non chargeable</v>
          </cell>
        </row>
        <row r="4">
          <cell r="A4" t="str">
            <v>SATG</v>
          </cell>
          <cell r="B4" t="str">
            <v>SATG</v>
          </cell>
          <cell r="C4" t="str">
            <v>DEPARTMENT OF THE ATTORNEY GENERAL</v>
          </cell>
          <cell r="D4" t="str">
            <v>N</v>
          </cell>
          <cell r="E4" t="str">
            <v>Non chargeable</v>
          </cell>
        </row>
        <row r="5">
          <cell r="A5" t="str">
            <v>SCEP</v>
          </cell>
          <cell r="B5" t="str">
            <v>SCEP</v>
          </cell>
          <cell r="C5" t="str">
            <v>DEPARTMENT OF COMMERCE</v>
          </cell>
          <cell r="D5" t="str">
            <v>N</v>
          </cell>
          <cell r="E5" t="str">
            <v>Non chargeable</v>
          </cell>
        </row>
        <row r="6">
          <cell r="A6" t="str">
            <v>SCOR</v>
          </cell>
          <cell r="B6" t="str">
            <v>SCOR</v>
          </cell>
          <cell r="C6" t="str">
            <v>DEPARTMENT OF CORRECTIVE SERVICES</v>
          </cell>
          <cell r="D6" t="str">
            <v>N</v>
          </cell>
          <cell r="E6" t="str">
            <v>Non chargeable</v>
          </cell>
        </row>
        <row r="7">
          <cell r="A7" t="str">
            <v>SCWD</v>
          </cell>
          <cell r="B7" t="str">
            <v>SCWD</v>
          </cell>
          <cell r="C7" t="str">
            <v>DEPARTMENT OF LOCAL GOVERNMENT AND COMMUNITIES</v>
          </cell>
          <cell r="D7" t="str">
            <v>N</v>
          </cell>
          <cell r="E7" t="str">
            <v>Non chargeable</v>
          </cell>
        </row>
        <row r="8">
          <cell r="A8" t="str">
            <v>SDBN</v>
          </cell>
          <cell r="B8" t="str">
            <v>SDBN</v>
          </cell>
          <cell r="C8" t="str">
            <v>DEPARTMENT OF LANDS (DBNGP)</v>
          </cell>
          <cell r="D8" t="str">
            <v>N</v>
          </cell>
          <cell r="E8" t="str">
            <v>Non chargeable</v>
          </cell>
        </row>
        <row r="9">
          <cell r="A9" t="str">
            <v>SDCP</v>
          </cell>
          <cell r="B9" t="str">
            <v>SDCP</v>
          </cell>
          <cell r="C9" t="str">
            <v>DEPARTMENT FOR CHILD PROTECTION AND FAMILY SUPPORT</v>
          </cell>
          <cell r="D9" t="str">
            <v>N</v>
          </cell>
          <cell r="E9" t="str">
            <v>Non chargeable</v>
          </cell>
        </row>
        <row r="10">
          <cell r="A10" t="str">
            <v>SDLI</v>
          </cell>
          <cell r="B10" t="str">
            <v>SDLI</v>
          </cell>
          <cell r="C10" t="str">
            <v>LANDGATE - WA LAND INFORMATION AUTHORITY</v>
          </cell>
          <cell r="D10" t="str">
            <v>N</v>
          </cell>
          <cell r="E10" t="str">
            <v>Non chargeable</v>
          </cell>
        </row>
        <row r="11">
          <cell r="A11" t="str">
            <v>SDPP</v>
          </cell>
          <cell r="B11" t="str">
            <v>SDPP</v>
          </cell>
          <cell r="C11" t="str">
            <v>DEPARTMENT OF PUBLIC PROSECUTION</v>
          </cell>
          <cell r="D11" t="str">
            <v>N</v>
          </cell>
          <cell r="E11" t="str">
            <v>Non chargeable</v>
          </cell>
        </row>
        <row r="12">
          <cell r="A12" t="str">
            <v>SEDD</v>
          </cell>
          <cell r="B12" t="str">
            <v>SEDD</v>
          </cell>
          <cell r="C12" t="str">
            <v>DEPARTMENT OF EDUCATION</v>
          </cell>
          <cell r="D12" t="str">
            <v>N</v>
          </cell>
          <cell r="E12" t="str">
            <v>Non chargeable</v>
          </cell>
        </row>
        <row r="13">
          <cell r="A13" t="str">
            <v>SFSH</v>
          </cell>
          <cell r="B13" t="str">
            <v>SFSH</v>
          </cell>
          <cell r="C13" t="str">
            <v>DEPARTMENT OF FISHERIES</v>
          </cell>
          <cell r="D13" t="str">
            <v>N</v>
          </cell>
          <cell r="E13" t="str">
            <v>Non chargeable</v>
          </cell>
        </row>
        <row r="14">
          <cell r="A14" t="str">
            <v>SGDR</v>
          </cell>
          <cell r="B14" t="str">
            <v>SGDR</v>
          </cell>
          <cell r="C14" t="str">
            <v>GOVERNOR'S ESTABLISHMENT</v>
          </cell>
          <cell r="D14" t="str">
            <v>N</v>
          </cell>
          <cell r="E14" t="str">
            <v>Non chargeable</v>
          </cell>
        </row>
        <row r="15">
          <cell r="A15" t="str">
            <v>SHDD</v>
          </cell>
          <cell r="B15" t="str">
            <v>SHDD</v>
          </cell>
          <cell r="C15" t="str">
            <v>DEPARTMENT OF HEALTH</v>
          </cell>
          <cell r="D15" t="str">
            <v>N</v>
          </cell>
          <cell r="E15" t="str">
            <v>Non chargeable</v>
          </cell>
        </row>
        <row r="16">
          <cell r="A16" t="str">
            <v>SJHP</v>
          </cell>
          <cell r="B16" t="str">
            <v>SJHP</v>
          </cell>
          <cell r="C16" t="str">
            <v>PARLIAMENTARY SERVICES DEPARTMENT</v>
          </cell>
          <cell r="D16" t="str">
            <v>N</v>
          </cell>
          <cell r="E16" t="str">
            <v>Non chargeable</v>
          </cell>
        </row>
        <row r="17">
          <cell r="A17" t="str">
            <v>SLLP</v>
          </cell>
          <cell r="B17" t="str">
            <v>SLLP</v>
          </cell>
          <cell r="C17" t="str">
            <v>MINISTER FOR WORKS (SLSD)</v>
          </cell>
          <cell r="D17" t="str">
            <v>N</v>
          </cell>
          <cell r="E17" t="str">
            <v>Non chargeable</v>
          </cell>
        </row>
        <row r="18">
          <cell r="A18" t="str">
            <v>SLSD</v>
          </cell>
          <cell r="B18" t="str">
            <v>SLSD</v>
          </cell>
          <cell r="C18" t="str">
            <v>DEPARTMENT OF LANDS (SLSD)</v>
          </cell>
          <cell r="D18" t="str">
            <v>N</v>
          </cell>
          <cell r="E18" t="str">
            <v>Non chargeable</v>
          </cell>
        </row>
        <row r="19">
          <cell r="A19" t="str">
            <v>SLSL</v>
          </cell>
          <cell r="B19" t="str">
            <v>SLSL</v>
          </cell>
          <cell r="C19" t="str">
            <v>LAND SURVEYORS LICENSING BOARD</v>
          </cell>
          <cell r="D19" t="str">
            <v>N</v>
          </cell>
          <cell r="E19" t="str">
            <v>Non chargeable</v>
          </cell>
        </row>
        <row r="20">
          <cell r="A20" t="str">
            <v>SLSR</v>
          </cell>
          <cell r="B20" t="str">
            <v>SLSD - SLSR</v>
          </cell>
          <cell r="C20" t="str">
            <v>DEPARTMENT OF LANDS (ROAD)</v>
          </cell>
          <cell r="D20" t="str">
            <v>N</v>
          </cell>
          <cell r="E20" t="str">
            <v>Non chargeable</v>
          </cell>
        </row>
        <row r="21">
          <cell r="A21" t="str">
            <v>SMRR</v>
          </cell>
          <cell r="B21" t="str">
            <v>SMRD - SMRR</v>
          </cell>
          <cell r="C21" t="str">
            <v>MAIN ROADS WESTERN AUSTRALIA (ROADS)</v>
          </cell>
          <cell r="D21" t="str">
            <v>N</v>
          </cell>
          <cell r="E21" t="str">
            <v>Chargeable</v>
          </cell>
        </row>
        <row r="22">
          <cell r="A22" t="str">
            <v>SNPN</v>
          </cell>
          <cell r="B22" t="str">
            <v>SNPN</v>
          </cell>
          <cell r="C22" t="str">
            <v>DEPARTMENT OF PARKS AND WILDLIFE (SNPN)</v>
          </cell>
          <cell r="D22" t="str">
            <v>N</v>
          </cell>
          <cell r="E22" t="str">
            <v>Non chargeable</v>
          </cell>
        </row>
        <row r="23">
          <cell r="A23" t="str">
            <v>SPAW</v>
          </cell>
          <cell r="B23" t="str">
            <v>SPAW</v>
          </cell>
          <cell r="C23" t="str">
            <v>DEPARTMENT OF LANDS (SPAW)</v>
          </cell>
          <cell r="D23" t="str">
            <v>N</v>
          </cell>
          <cell r="E23" t="str">
            <v>Non chargeable</v>
          </cell>
        </row>
        <row r="24">
          <cell r="A24" t="str">
            <v>SPLV</v>
          </cell>
          <cell r="B24" t="str">
            <v>SPLV</v>
          </cell>
          <cell r="C24" t="str">
            <v>DEPARTMENT OF LANDS (SPLV)</v>
          </cell>
          <cell r="D24" t="str">
            <v>N</v>
          </cell>
          <cell r="E24" t="str">
            <v>Non chargeable</v>
          </cell>
        </row>
        <row r="25">
          <cell r="A25" t="str">
            <v>SPOL</v>
          </cell>
          <cell r="B25" t="str">
            <v>SPOL</v>
          </cell>
          <cell r="C25" t="str">
            <v>POLICE SERVICE</v>
          </cell>
          <cell r="D25" t="str">
            <v>N</v>
          </cell>
          <cell r="E25" t="str">
            <v>Non chargeable</v>
          </cell>
        </row>
        <row r="26">
          <cell r="A26" t="str">
            <v>SPSE</v>
          </cell>
          <cell r="B26" t="str">
            <v>SPSE</v>
          </cell>
          <cell r="C26" t="str">
            <v>DEPARTMENT OF EDUCATION SERVICES</v>
          </cell>
          <cell r="D26" t="str">
            <v>N</v>
          </cell>
          <cell r="E26" t="str">
            <v>Non chargeable</v>
          </cell>
        </row>
        <row r="27">
          <cell r="A27" t="str">
            <v>CAHH</v>
          </cell>
          <cell r="B27" t="str">
            <v>SSHC - CAHH</v>
          </cell>
          <cell r="C27" t="str">
            <v>ACCESS HOUSING</v>
          </cell>
          <cell r="D27" t="str">
            <v>Y</v>
          </cell>
          <cell r="E27" t="str">
            <v>Chargeable</v>
          </cell>
        </row>
        <row r="28">
          <cell r="A28" t="str">
            <v>CBHL</v>
          </cell>
          <cell r="B28" t="str">
            <v>SSHC - CBHL</v>
          </cell>
          <cell r="C28" t="str">
            <v>BETHANIE HOUSING LTD</v>
          </cell>
          <cell r="D28" t="str">
            <v>Y</v>
          </cell>
          <cell r="E28" t="str">
            <v>Chargeable</v>
          </cell>
        </row>
        <row r="29">
          <cell r="A29" t="str">
            <v>CCHH</v>
          </cell>
          <cell r="B29" t="str">
            <v>SSHC - CCHH</v>
          </cell>
          <cell r="C29" t="str">
            <v>CENTRECARE INC</v>
          </cell>
          <cell r="D29" t="str">
            <v>Y</v>
          </cell>
          <cell r="E29" t="str">
            <v>Chargeable</v>
          </cell>
        </row>
        <row r="30">
          <cell r="A30" t="str">
            <v>CCHL</v>
          </cell>
          <cell r="B30" t="str">
            <v>SSHC - CCHL</v>
          </cell>
          <cell r="C30" t="str">
            <v>COMMUNITY HOUSING LTD</v>
          </cell>
          <cell r="D30" t="str">
            <v>Y</v>
          </cell>
          <cell r="E30" t="str">
            <v>Chargeable</v>
          </cell>
        </row>
        <row r="31">
          <cell r="A31" t="str">
            <v>CFHH</v>
          </cell>
          <cell r="B31" t="str">
            <v>SSHC - CFHH</v>
          </cell>
          <cell r="C31" t="str">
            <v>FOUNDATION HOUSING</v>
          </cell>
          <cell r="D31" t="str">
            <v>Y</v>
          </cell>
          <cell r="E31" t="str">
            <v>Chargeable</v>
          </cell>
        </row>
        <row r="32">
          <cell r="A32" t="str">
            <v>CGSC</v>
          </cell>
          <cell r="B32" t="str">
            <v>SSHC - CGSC</v>
          </cell>
          <cell r="C32" t="str">
            <v>GREAT SOUTHERN COMMUNITY HOUSING ASSOCIATION</v>
          </cell>
          <cell r="D32" t="str">
            <v>Y</v>
          </cell>
          <cell r="E32" t="str">
            <v>Chargeable</v>
          </cell>
        </row>
        <row r="33">
          <cell r="A33" t="str">
            <v>CSCL</v>
          </cell>
          <cell r="B33" t="str">
            <v>SSHC - CSCL</v>
          </cell>
          <cell r="C33" t="str">
            <v>SOUTHERN CROSS HOUSING LTD</v>
          </cell>
          <cell r="D33" t="str">
            <v>Y</v>
          </cell>
          <cell r="E33" t="str">
            <v>Chargeable</v>
          </cell>
        </row>
        <row r="34">
          <cell r="A34" t="str">
            <v>CSLH</v>
          </cell>
          <cell r="B34" t="str">
            <v>SSHC - CSLH</v>
          </cell>
          <cell r="C34" t="str">
            <v>STELLAR LIVING LTD</v>
          </cell>
          <cell r="D34" t="str">
            <v>Y</v>
          </cell>
          <cell r="E34" t="str">
            <v>Chargeable</v>
          </cell>
        </row>
        <row r="35">
          <cell r="A35" t="str">
            <v>SADA</v>
          </cell>
          <cell r="B35" t="str">
            <v>SADA</v>
          </cell>
          <cell r="C35" t="str">
            <v>WESTERN AUSTRALIAN ALCOHOL AND DRUG AUTHORITY</v>
          </cell>
          <cell r="D35" t="str">
            <v>Y</v>
          </cell>
          <cell r="E35" t="str">
            <v>Chargeable</v>
          </cell>
        </row>
        <row r="36">
          <cell r="A36" t="str">
            <v>SALT</v>
          </cell>
          <cell r="B36" t="str">
            <v>SALT</v>
          </cell>
          <cell r="C36" t="str">
            <v>DEPARTMENT OF ABORIGINAL AFFAIRS (SALT)</v>
          </cell>
          <cell r="D36" t="str">
            <v>Y</v>
          </cell>
          <cell r="E36" t="str">
            <v>Chargeable</v>
          </cell>
        </row>
        <row r="37">
          <cell r="A37" t="str">
            <v>SAPA</v>
          </cell>
          <cell r="B37" t="str">
            <v>SAPA</v>
          </cell>
          <cell r="C37" t="str">
            <v>DEPARTMENT OF ABORIGINAL AFFAIRS (SAPA)</v>
          </cell>
          <cell r="D37" t="str">
            <v>Y</v>
          </cell>
          <cell r="E37" t="str">
            <v>Chargeable</v>
          </cell>
        </row>
        <row r="38">
          <cell r="A38" t="str">
            <v>SART</v>
          </cell>
          <cell r="B38" t="str">
            <v>SART</v>
          </cell>
          <cell r="C38" t="str">
            <v>BOARD OF THE ART GALLERY OF WA</v>
          </cell>
          <cell r="D38" t="str">
            <v>Y</v>
          </cell>
          <cell r="E38" t="str">
            <v>Chargeable</v>
          </cell>
        </row>
        <row r="39">
          <cell r="A39" t="str">
            <v>SBCB</v>
          </cell>
          <cell r="B39" t="str">
            <v>SBCB</v>
          </cell>
          <cell r="C39" t="str">
            <v>BUNBURY CEMETERY BOARD</v>
          </cell>
          <cell r="D39" t="str">
            <v>Y</v>
          </cell>
          <cell r="E39" t="str">
            <v>Chargeable</v>
          </cell>
        </row>
        <row r="40">
          <cell r="A40" t="str">
            <v>SBGP</v>
          </cell>
          <cell r="B40" t="str">
            <v>SBGP</v>
          </cell>
          <cell r="C40" t="str">
            <v>BOTANIC GARDENS AND PARKS AUTHORITY</v>
          </cell>
          <cell r="D40" t="str">
            <v>Y</v>
          </cell>
          <cell r="E40" t="str">
            <v>Chargeable</v>
          </cell>
        </row>
        <row r="41">
          <cell r="A41" t="str">
            <v>SBPB</v>
          </cell>
          <cell r="B41" t="str">
            <v>SBPB</v>
          </cell>
          <cell r="C41" t="str">
            <v>THE BURSWOOD PARK BOARD</v>
          </cell>
          <cell r="D41" t="str">
            <v>Y</v>
          </cell>
          <cell r="E41" t="str">
            <v>Chargeable</v>
          </cell>
        </row>
        <row r="42">
          <cell r="A42" t="str">
            <v>SBPO</v>
          </cell>
          <cell r="B42" t="str">
            <v>SBPO</v>
          </cell>
          <cell r="C42" t="str">
            <v xml:space="preserve">KIMBERLEY PORT AUTHORITY </v>
          </cell>
          <cell r="D42" t="str">
            <v>Y</v>
          </cell>
          <cell r="E42" t="str">
            <v>Don’t Want</v>
          </cell>
        </row>
        <row r="43">
          <cell r="A43" t="str">
            <v>SBUS</v>
          </cell>
          <cell r="B43" t="str">
            <v>SBUS</v>
          </cell>
          <cell r="C43" t="str">
            <v>BUSSELTON WATER CORPORATION</v>
          </cell>
          <cell r="D43" t="str">
            <v>Y</v>
          </cell>
          <cell r="E43" t="str">
            <v>Don’t Want</v>
          </cell>
        </row>
        <row r="44">
          <cell r="A44" t="str">
            <v>SBWB</v>
          </cell>
          <cell r="B44" t="str">
            <v>SBWB</v>
          </cell>
          <cell r="C44" t="str">
            <v>BUNBURY WATER CORPORATION</v>
          </cell>
          <cell r="D44" t="str">
            <v>Y</v>
          </cell>
          <cell r="E44" t="str">
            <v>Don’t Want</v>
          </cell>
        </row>
        <row r="45">
          <cell r="A45" t="str">
            <v>SCAE</v>
          </cell>
          <cell r="B45" t="str">
            <v>SCAE</v>
          </cell>
          <cell r="C45" t="str">
            <v>EDITH COWAN UNIVERSITY</v>
          </cell>
          <cell r="D45" t="str">
            <v>Y</v>
          </cell>
          <cell r="E45" t="str">
            <v>Don’t Want</v>
          </cell>
        </row>
        <row r="46">
          <cell r="A46" t="str">
            <v>SCHH</v>
          </cell>
          <cell r="B46" t="str">
            <v>SCHH</v>
          </cell>
          <cell r="C46" t="str">
            <v>COUNTRY HIGH SCHOOL HOSTELS AUTHORITY</v>
          </cell>
          <cell r="D46" t="str">
            <v>Y</v>
          </cell>
          <cell r="E46" t="str">
            <v>Chargeable</v>
          </cell>
        </row>
        <row r="47">
          <cell r="A47" t="str">
            <v>SCLM</v>
          </cell>
          <cell r="B47" t="str">
            <v>SCLM</v>
          </cell>
          <cell r="C47" t="str">
            <v>DEPARTMENT OF PARKS AND WILDLIFE</v>
          </cell>
          <cell r="D47" t="str">
            <v>Y</v>
          </cell>
          <cell r="E47" t="str">
            <v>Chargeable</v>
          </cell>
        </row>
        <row r="48">
          <cell r="A48" t="str">
            <v>SCSO</v>
          </cell>
          <cell r="B48" t="str">
            <v>SCSO</v>
          </cell>
          <cell r="C48" t="str">
            <v>LOTTERIES COMMISSION</v>
          </cell>
          <cell r="D48" t="str">
            <v>Y</v>
          </cell>
          <cell r="E48" t="str">
            <v>Chargeable</v>
          </cell>
        </row>
        <row r="49">
          <cell r="A49" t="str">
            <v>SCUL</v>
          </cell>
          <cell r="B49" t="str">
            <v>SCUL</v>
          </cell>
          <cell r="C49" t="str">
            <v>DEPARTMENT OF CULTURE AND THE ARTS</v>
          </cell>
          <cell r="D49" t="str">
            <v>Y</v>
          </cell>
          <cell r="E49" t="str">
            <v>Chargeable</v>
          </cell>
        </row>
        <row r="50">
          <cell r="A50" t="str">
            <v>SDER</v>
          </cell>
          <cell r="B50" t="str">
            <v>SDER</v>
          </cell>
          <cell r="C50" t="str">
            <v>DEPARTMENT OF ENVIRONMENT REGULATION</v>
          </cell>
          <cell r="D50" t="str">
            <v>Y</v>
          </cell>
          <cell r="E50" t="str">
            <v>Chargeable</v>
          </cell>
        </row>
        <row r="51">
          <cell r="A51" t="str">
            <v>SDHW</v>
          </cell>
          <cell r="B51" t="str">
            <v>SDHW</v>
          </cell>
          <cell r="C51" t="str">
            <v>DEPT OF FINANCE (BMW)</v>
          </cell>
          <cell r="D51" t="str">
            <v>Y</v>
          </cell>
          <cell r="E51" t="str">
            <v>Chargeable</v>
          </cell>
        </row>
        <row r="52">
          <cell r="A52" t="str">
            <v>SDIR</v>
          </cell>
          <cell r="B52" t="str">
            <v>SDIR</v>
          </cell>
          <cell r="C52" t="str">
            <v>DEPARTMENT OF MINES AND PETROLEUM</v>
          </cell>
          <cell r="D52" t="str">
            <v>Y</v>
          </cell>
          <cell r="E52" t="str">
            <v>Chargeable</v>
          </cell>
        </row>
        <row r="53">
          <cell r="A53" t="str">
            <v>SDPA</v>
          </cell>
          <cell r="B53" t="str">
            <v>SDPA</v>
          </cell>
          <cell r="C53" t="str">
            <v>DAMPIER PORT AUTHORITY</v>
          </cell>
          <cell r="D53" t="str">
            <v>Y</v>
          </cell>
          <cell r="E53" t="str">
            <v>Non chargeable</v>
          </cell>
        </row>
        <row r="54">
          <cell r="A54" t="str">
            <v>SEDT</v>
          </cell>
          <cell r="B54" t="str">
            <v>SEDT</v>
          </cell>
          <cell r="C54" t="str">
            <v>TRUSTEES OF THE PUBLIC EDUCATION ENDOWMENT</v>
          </cell>
          <cell r="D54" t="str">
            <v>Y</v>
          </cell>
          <cell r="E54" t="str">
            <v>Chargeable</v>
          </cell>
        </row>
        <row r="55">
          <cell r="A55" t="str">
            <v>SEGC</v>
          </cell>
          <cell r="B55" t="str">
            <v>SEGC</v>
          </cell>
          <cell r="C55" t="str">
            <v>ELECTRICITY GENERATION AND RETAIL  CORPORATION</v>
          </cell>
          <cell r="D55" t="str">
            <v>Y</v>
          </cell>
          <cell r="E55" t="str">
            <v>Don’t Want</v>
          </cell>
        </row>
        <row r="56">
          <cell r="A56" t="str">
            <v>SENC</v>
          </cell>
          <cell r="B56" t="str">
            <v>SENC</v>
          </cell>
          <cell r="C56" t="str">
            <v>ELECTRICITY NETWORKS CORPORATION</v>
          </cell>
          <cell r="D56" t="str">
            <v>Y</v>
          </cell>
          <cell r="E56" t="str">
            <v>Don’t Want</v>
          </cell>
        </row>
        <row r="57">
          <cell r="A57" t="str">
            <v>SFES</v>
          </cell>
          <cell r="B57" t="str">
            <v>SFES</v>
          </cell>
          <cell r="C57" t="str">
            <v>DEPARTMENT OF FIRE AND EMERGENCY SERVICES</v>
          </cell>
          <cell r="D57" t="str">
            <v>Y</v>
          </cell>
          <cell r="E57" t="str">
            <v>Chargeable</v>
          </cell>
        </row>
        <row r="58">
          <cell r="A58" t="str">
            <v>SFPC</v>
          </cell>
          <cell r="B58" t="str">
            <v>SFPC</v>
          </cell>
          <cell r="C58" t="str">
            <v>FOREST PRODUCTS COMMISSION</v>
          </cell>
          <cell r="D58" t="str">
            <v>Y</v>
          </cell>
          <cell r="E58" t="str">
            <v>Chargeable</v>
          </cell>
        </row>
        <row r="59">
          <cell r="A59" t="str">
            <v>SGDA</v>
          </cell>
          <cell r="B59" t="str">
            <v>SGDA</v>
          </cell>
          <cell r="C59" t="str">
            <v>MID WEST DEVELOPMENT COMMISSION</v>
          </cell>
          <cell r="D59" t="str">
            <v>Y</v>
          </cell>
          <cell r="E59" t="str">
            <v>Chargeable</v>
          </cell>
        </row>
        <row r="60">
          <cell r="A60" t="str">
            <v>SICO</v>
          </cell>
          <cell r="B60" t="str">
            <v>SICO</v>
          </cell>
          <cell r="C60" t="str">
            <v>INSURANCE COMMISSION OF WA</v>
          </cell>
          <cell r="D60" t="str">
            <v>Y</v>
          </cell>
          <cell r="E60" t="str">
            <v>Don’t Want</v>
          </cell>
        </row>
        <row r="61">
          <cell r="A61" t="str">
            <v>SIHA</v>
          </cell>
          <cell r="B61" t="str">
            <v>SIHA</v>
          </cell>
          <cell r="C61" t="str">
            <v>DISABILITY SERVICES COMMISSION</v>
          </cell>
          <cell r="D61" t="str">
            <v>Y</v>
          </cell>
          <cell r="E61" t="str">
            <v>Chargeable</v>
          </cell>
        </row>
        <row r="62">
          <cell r="A62" t="str">
            <v>SILD</v>
          </cell>
          <cell r="B62" t="str">
            <v>SILD</v>
          </cell>
          <cell r="C62" t="str">
            <v>LANDCORP - W A LAND AUTHORITY</v>
          </cell>
          <cell r="D62" t="str">
            <v>Y</v>
          </cell>
          <cell r="E62" t="str">
            <v>Don’t Want</v>
          </cell>
        </row>
        <row r="63">
          <cell r="A63" t="str">
            <v>SKCE</v>
          </cell>
          <cell r="B63" t="str">
            <v>SKCE</v>
          </cell>
          <cell r="C63" t="str">
            <v>KALGOORLIE-BOULDER CEMETERY BOARD</v>
          </cell>
          <cell r="D63" t="str">
            <v>Y</v>
          </cell>
          <cell r="E63" t="str">
            <v>Chargeable</v>
          </cell>
        </row>
        <row r="64">
          <cell r="A64" t="str">
            <v>SLAC</v>
          </cell>
          <cell r="B64" t="str">
            <v>SLAC</v>
          </cell>
          <cell r="C64" t="str">
            <v>LEGAL AID COMMISSION OF WESTERN  AUSTRALIA</v>
          </cell>
          <cell r="D64" t="str">
            <v>Y</v>
          </cell>
          <cell r="E64" t="str">
            <v>Chargeable</v>
          </cell>
        </row>
        <row r="65">
          <cell r="A65" t="str">
            <v>SLIB</v>
          </cell>
          <cell r="B65" t="str">
            <v>SLIB</v>
          </cell>
          <cell r="C65" t="str">
            <v>LIBRARY &amp; INFORMATION SERVICE OF W A</v>
          </cell>
          <cell r="D65" t="str">
            <v>Y</v>
          </cell>
          <cell r="E65" t="str">
            <v>Chargeable</v>
          </cell>
        </row>
        <row r="66">
          <cell r="A66" t="str">
            <v>SMCB</v>
          </cell>
          <cell r="B66" t="str">
            <v>SMCB</v>
          </cell>
          <cell r="C66" t="str">
            <v>METROPOLITAN CEMETERIES BOARD</v>
          </cell>
          <cell r="D66" t="str">
            <v>Y</v>
          </cell>
          <cell r="E66" t="str">
            <v>Chargeable</v>
          </cell>
        </row>
        <row r="67">
          <cell r="A67" t="str">
            <v>SMEA</v>
          </cell>
          <cell r="B67" t="str">
            <v>SMEA</v>
          </cell>
          <cell r="C67" t="str">
            <v>WESTERN AUSTRALIAN MEAT INDUSTRY AUTHORITY</v>
          </cell>
          <cell r="D67" t="str">
            <v>Y</v>
          </cell>
          <cell r="E67" t="str">
            <v>Chargeable</v>
          </cell>
        </row>
        <row r="68">
          <cell r="A68" t="str">
            <v>SMET</v>
          </cell>
          <cell r="B68" t="str">
            <v>SMET</v>
          </cell>
          <cell r="C68" t="str">
            <v>METROPOLITAN REDEVELOPMENT AUTHORITY</v>
          </cell>
          <cell r="D68" t="str">
            <v>Y</v>
          </cell>
          <cell r="E68" t="str">
            <v>Chargeable</v>
          </cell>
        </row>
        <row r="69">
          <cell r="A69" t="str">
            <v>SMHD</v>
          </cell>
          <cell r="B69" t="str">
            <v>SMHD</v>
          </cell>
          <cell r="C69" t="str">
            <v>DEPARTMENT OF TRANSPORT (MARINES AND HARBOURS)</v>
          </cell>
          <cell r="D69" t="str">
            <v>Y</v>
          </cell>
          <cell r="E69" t="str">
            <v>Chargeable</v>
          </cell>
        </row>
        <row r="70">
          <cell r="A70" t="str">
            <v>SMMT</v>
          </cell>
          <cell r="B70" t="str">
            <v>SMMT</v>
          </cell>
          <cell r="C70" t="str">
            <v>PERTH MARKET AUTHORITY</v>
          </cell>
          <cell r="D70" t="str">
            <v>Y</v>
          </cell>
          <cell r="E70" t="str">
            <v>Chargeable</v>
          </cell>
        </row>
        <row r="71">
          <cell r="A71" t="str">
            <v>SMNT</v>
          </cell>
          <cell r="B71" t="str">
            <v>SMNT</v>
          </cell>
          <cell r="C71" t="str">
            <v>GOLD CORPORATION</v>
          </cell>
          <cell r="D71" t="str">
            <v>Y</v>
          </cell>
          <cell r="E71" t="str">
            <v>Chargeable</v>
          </cell>
        </row>
        <row r="72">
          <cell r="A72" t="str">
            <v>SMRD</v>
          </cell>
          <cell r="B72" t="str">
            <v>SMRD</v>
          </cell>
          <cell r="C72" t="str">
            <v>MAIN ROADS WESTERN AUSTRALIA</v>
          </cell>
          <cell r="D72" t="str">
            <v>Y</v>
          </cell>
          <cell r="E72" t="str">
            <v>Chargeable</v>
          </cell>
        </row>
        <row r="73">
          <cell r="A73" t="str">
            <v>SMUR</v>
          </cell>
          <cell r="B73" t="str">
            <v>SMUR</v>
          </cell>
          <cell r="C73" t="str">
            <v>MURDOCH UNIVERSITY</v>
          </cell>
          <cell r="D73" t="str">
            <v>Y</v>
          </cell>
          <cell r="E73" t="str">
            <v>Don’t Want</v>
          </cell>
        </row>
        <row r="74">
          <cell r="A74" t="str">
            <v>SMUS</v>
          </cell>
          <cell r="B74" t="str">
            <v>SMUS</v>
          </cell>
          <cell r="C74" t="str">
            <v>THE WESTERN AUSTRALIAN MUSEUM</v>
          </cell>
          <cell r="D74" t="str">
            <v>Y</v>
          </cell>
          <cell r="E74" t="str">
            <v>Chargeable</v>
          </cell>
        </row>
        <row r="75">
          <cell r="A75" t="str">
            <v>SNTT</v>
          </cell>
          <cell r="B75" t="str">
            <v>SNTT</v>
          </cell>
          <cell r="C75" t="str">
            <v>THE NATIONAL TRUST OF AUSTRALIA (WA)</v>
          </cell>
          <cell r="D75" t="str">
            <v>Y</v>
          </cell>
          <cell r="E75" t="str">
            <v>Chargeable</v>
          </cell>
        </row>
        <row r="76">
          <cell r="A76" t="str">
            <v>SOED</v>
          </cell>
          <cell r="B76" t="str">
            <v>SOED</v>
          </cell>
          <cell r="C76" t="str">
            <v>DEPARTMENT OF STATE DEVELOPMENT</v>
          </cell>
          <cell r="D76" t="str">
            <v>Y</v>
          </cell>
          <cell r="E76" t="str">
            <v>Don’t Want</v>
          </cell>
        </row>
        <row r="77">
          <cell r="A77" t="str">
            <v>SPAA</v>
          </cell>
          <cell r="B77" t="str">
            <v>SPAA</v>
          </cell>
          <cell r="C77" t="str">
            <v>ALBANY PORT AUTHORITY</v>
          </cell>
          <cell r="D77" t="str">
            <v>Y</v>
          </cell>
          <cell r="E77" t="str">
            <v>Don’t Want</v>
          </cell>
        </row>
        <row r="78">
          <cell r="A78" t="str">
            <v>SPAB</v>
          </cell>
          <cell r="B78" t="str">
            <v>SPAB</v>
          </cell>
          <cell r="C78" t="str">
            <v>SOUTHERN PORTS AUTHORITY</v>
          </cell>
          <cell r="D78" t="str">
            <v>Y</v>
          </cell>
          <cell r="E78" t="str">
            <v>Don’t Want</v>
          </cell>
        </row>
        <row r="79">
          <cell r="A79" t="str">
            <v>SPAE</v>
          </cell>
          <cell r="B79" t="str">
            <v>SPAE</v>
          </cell>
          <cell r="C79" t="str">
            <v>ESPERANCE PORT AUTHORITY</v>
          </cell>
          <cell r="D79" t="str">
            <v>Y</v>
          </cell>
          <cell r="E79" t="str">
            <v>Don’t Want</v>
          </cell>
        </row>
        <row r="80">
          <cell r="A80" t="str">
            <v>SPAF</v>
          </cell>
          <cell r="B80" t="str">
            <v>SPAF</v>
          </cell>
          <cell r="C80" t="str">
            <v>FREMANTLE PORT AUTHORITY</v>
          </cell>
          <cell r="D80" t="str">
            <v>Y</v>
          </cell>
          <cell r="E80" t="str">
            <v>Don’t Want</v>
          </cell>
        </row>
        <row r="81">
          <cell r="A81" t="str">
            <v>SPAG</v>
          </cell>
          <cell r="B81" t="str">
            <v>SPAG</v>
          </cell>
          <cell r="C81" t="str">
            <v>MID WEST PORTS AUTHORITY</v>
          </cell>
          <cell r="D81" t="str">
            <v>Y</v>
          </cell>
          <cell r="E81" t="str">
            <v>Don’t Want</v>
          </cell>
        </row>
        <row r="82">
          <cell r="A82" t="str">
            <v>SPAH</v>
          </cell>
          <cell r="B82" t="str">
            <v>SPAH</v>
          </cell>
          <cell r="C82" t="str">
            <v xml:space="preserve">PILBARA PORTS AUTHORITY </v>
          </cell>
          <cell r="D82" t="str">
            <v>Y</v>
          </cell>
          <cell r="E82" t="str">
            <v>Don’t Want</v>
          </cell>
        </row>
        <row r="83">
          <cell r="A83" t="str">
            <v>SPMB</v>
          </cell>
          <cell r="B83" t="str">
            <v>SPMB</v>
          </cell>
          <cell r="C83" t="str">
            <v>W A POTATO MARKETING BOARD</v>
          </cell>
          <cell r="D83" t="str">
            <v>Y</v>
          </cell>
          <cell r="E83" t="str">
            <v>Chargeable</v>
          </cell>
        </row>
        <row r="84">
          <cell r="A84" t="str">
            <v>SPTT</v>
          </cell>
          <cell r="B84" t="str">
            <v>SPTT</v>
          </cell>
          <cell r="C84" t="str">
            <v>PERTH THEATRE TRUST</v>
          </cell>
          <cell r="D84" t="str">
            <v>Y</v>
          </cell>
          <cell r="E84" t="str">
            <v>Chargeable</v>
          </cell>
        </row>
        <row r="85">
          <cell r="A85" t="str">
            <v>SRIA</v>
          </cell>
          <cell r="B85" t="str">
            <v>SRIA</v>
          </cell>
          <cell r="C85" t="str">
            <v>ROTTNEST ISLAND AUTHORITY</v>
          </cell>
          <cell r="D85" t="str">
            <v>Y</v>
          </cell>
          <cell r="E85" t="str">
            <v>Chargeable</v>
          </cell>
        </row>
        <row r="86">
          <cell r="A86" t="str">
            <v>SRIC</v>
          </cell>
          <cell r="B86" t="str">
            <v>SRLY - SRIC</v>
          </cell>
          <cell r="C86" t="str">
            <v>RAILWAY INFRASTRUCTURE CORRIDOR (SRLY)</v>
          </cell>
          <cell r="D86" t="str">
            <v>Y</v>
          </cell>
          <cell r="E86" t="str">
            <v>Chargeable</v>
          </cell>
        </row>
        <row r="87">
          <cell r="A87" t="str">
            <v>SRLY</v>
          </cell>
          <cell r="B87" t="str">
            <v>SRLY</v>
          </cell>
          <cell r="C87" t="str">
            <v>PUBLIC TRANSPORT AUTHORITY OF WESTERN AUSTRALIA</v>
          </cell>
          <cell r="D87" t="str">
            <v>Y</v>
          </cell>
          <cell r="E87" t="str">
            <v>Chargeable</v>
          </cell>
        </row>
        <row r="88">
          <cell r="A88" t="str">
            <v>SRPC</v>
          </cell>
          <cell r="B88" t="str">
            <v>SRPC</v>
          </cell>
          <cell r="C88" t="str">
            <v>HORIZON POWER (REGIONAL POWER CORPORATION)</v>
          </cell>
          <cell r="D88" t="str">
            <v>Y</v>
          </cell>
          <cell r="E88" t="str">
            <v>Don’t Want</v>
          </cell>
        </row>
        <row r="89">
          <cell r="A89" t="str">
            <v>SSCT</v>
          </cell>
          <cell r="B89" t="str">
            <v>SSCT</v>
          </cell>
          <cell r="C89" t="str">
            <v>WESTERN AUSTRALIAN SPORTS CENTRE TRUST</v>
          </cell>
          <cell r="D89" t="str">
            <v>Y</v>
          </cell>
          <cell r="E89" t="str">
            <v>Chargeable</v>
          </cell>
        </row>
        <row r="90">
          <cell r="A90" t="str">
            <v>SSEC</v>
          </cell>
          <cell r="B90" t="str">
            <v>SSEC</v>
          </cell>
          <cell r="C90" t="str">
            <v>WESTERN POWER CORPORATION</v>
          </cell>
          <cell r="D90" t="str">
            <v>Y</v>
          </cell>
          <cell r="E90" t="str">
            <v>Don’t Want</v>
          </cell>
        </row>
        <row r="91">
          <cell r="A91" t="str">
            <v>SSHC</v>
          </cell>
          <cell r="B91" t="str">
            <v>SSHC</v>
          </cell>
          <cell r="C91" t="str">
            <v>DEPARTMENT OF HOUSING (SSHC)</v>
          </cell>
          <cell r="D91" t="str">
            <v>Y</v>
          </cell>
          <cell r="E91" t="str">
            <v>Chargeable</v>
          </cell>
        </row>
        <row r="92">
          <cell r="A92" t="str">
            <v>SSHG</v>
          </cell>
          <cell r="B92" t="str">
            <v>SSHC - SSHG</v>
          </cell>
          <cell r="C92" t="str">
            <v>DEPARTMENT OF HOUSING (SSHG)</v>
          </cell>
          <cell r="D92" t="str">
            <v>Y</v>
          </cell>
          <cell r="E92" t="str">
            <v>Chargeable</v>
          </cell>
        </row>
        <row r="93">
          <cell r="A93" t="str">
            <v>SSPC</v>
          </cell>
          <cell r="B93" t="str">
            <v>SSPC</v>
          </cell>
          <cell r="C93" t="str">
            <v>W A PLANNING COMMISSION</v>
          </cell>
          <cell r="D93" t="str">
            <v>Y</v>
          </cell>
          <cell r="E93" t="str">
            <v>Chargeable</v>
          </cell>
        </row>
        <row r="94">
          <cell r="A94" t="str">
            <v>SSRT</v>
          </cell>
          <cell r="B94" t="str">
            <v>SSRT</v>
          </cell>
          <cell r="C94" t="str">
            <v>SWAN RIVER TRUST</v>
          </cell>
          <cell r="D94" t="str">
            <v>Y</v>
          </cell>
          <cell r="E94" t="str">
            <v>Chargeable</v>
          </cell>
        </row>
        <row r="95">
          <cell r="A95" t="str">
            <v>SSWD</v>
          </cell>
          <cell r="B95" t="str">
            <v>SSWD</v>
          </cell>
          <cell r="C95" t="str">
            <v>SOUTH WEST DEVELOPMENT COMMISSION</v>
          </cell>
          <cell r="D95" t="str">
            <v>Y</v>
          </cell>
          <cell r="E95" t="str">
            <v>Chargeable</v>
          </cell>
        </row>
        <row r="96">
          <cell r="A96" t="str">
            <v>STAB</v>
          </cell>
          <cell r="B96" t="str">
            <v>STAB</v>
          </cell>
          <cell r="C96" t="str">
            <v>RACING &amp; WAGERING WESTERN AUSTRALIA</v>
          </cell>
          <cell r="D96" t="str">
            <v>Y</v>
          </cell>
          <cell r="E96" t="str">
            <v>Chargeable</v>
          </cell>
        </row>
        <row r="97">
          <cell r="A97" t="str">
            <v>STFE</v>
          </cell>
          <cell r="B97" t="str">
            <v>STFE</v>
          </cell>
          <cell r="C97" t="str">
            <v>DEPARTMENT OF TRAINING &amp; WORKFORCE DEVELOPMENT</v>
          </cell>
          <cell r="D97" t="str">
            <v>Y</v>
          </cell>
          <cell r="E97" t="str">
            <v>Chargeable</v>
          </cell>
        </row>
        <row r="98">
          <cell r="A98" t="str">
            <v>STPT</v>
          </cell>
          <cell r="B98" t="str">
            <v>STPT</v>
          </cell>
          <cell r="C98" t="str">
            <v>DEPARTMENT OF TRANSPORT (STPT)</v>
          </cell>
          <cell r="D98" t="str">
            <v>Y</v>
          </cell>
          <cell r="E98" t="str">
            <v>Chargeable</v>
          </cell>
        </row>
        <row r="99">
          <cell r="A99" t="str">
            <v>SUWA</v>
          </cell>
          <cell r="B99" t="str">
            <v>SUWA</v>
          </cell>
          <cell r="C99" t="str">
            <v>THE UNIVERSITY OF WESTERN AUSTRALIA</v>
          </cell>
          <cell r="D99" t="str">
            <v>Y</v>
          </cell>
          <cell r="E99" t="str">
            <v>Don’t Want</v>
          </cell>
        </row>
        <row r="100">
          <cell r="A100" t="str">
            <v>SWAS</v>
          </cell>
          <cell r="B100" t="str">
            <v>SWAS</v>
          </cell>
          <cell r="C100" t="str">
            <v>WORKCOVER WA AUTHORITY</v>
          </cell>
          <cell r="D100" t="str">
            <v>Y</v>
          </cell>
          <cell r="E100" t="str">
            <v>Chargeable</v>
          </cell>
        </row>
        <row r="101">
          <cell r="A101" t="str">
            <v>SWIT</v>
          </cell>
          <cell r="B101" t="str">
            <v>SWIT</v>
          </cell>
          <cell r="C101" t="str">
            <v>CURTIN UNIVERSITY OF TECHNOLOGY</v>
          </cell>
          <cell r="D101" t="str">
            <v>Y</v>
          </cell>
          <cell r="E101" t="str">
            <v>Don’t Want</v>
          </cell>
        </row>
        <row r="102">
          <cell r="A102" t="str">
            <v>SWWA</v>
          </cell>
          <cell r="B102" t="str">
            <v>SWWA</v>
          </cell>
          <cell r="C102" t="str">
            <v>WATER CORPORATION</v>
          </cell>
          <cell r="D102" t="str">
            <v>Y</v>
          </cell>
          <cell r="E102" t="str">
            <v>Don’t Want</v>
          </cell>
        </row>
        <row r="103">
          <cell r="A103" t="str">
            <v>SWWC</v>
          </cell>
          <cell r="B103" t="str">
            <v>SWWC</v>
          </cell>
          <cell r="C103" t="str">
            <v>DEPARTMENT OF WATER</v>
          </cell>
          <cell r="D103" t="str">
            <v>Y</v>
          </cell>
          <cell r="E103" t="str">
            <v>Chargeable</v>
          </cell>
        </row>
        <row r="104">
          <cell r="A104" t="str">
            <v>SYSR</v>
          </cell>
          <cell r="B104" t="str">
            <v>SYSR</v>
          </cell>
          <cell r="C104" t="str">
            <v>DEPARTMENT OF SPORT AND RECREATION</v>
          </cell>
          <cell r="D104" t="str">
            <v>Y</v>
          </cell>
          <cell r="E104" t="str">
            <v>Chargeable</v>
          </cell>
        </row>
        <row r="105">
          <cell r="A105" t="str">
            <v>SZOO</v>
          </cell>
          <cell r="B105" t="str">
            <v>SZOO</v>
          </cell>
          <cell r="C105" t="str">
            <v>ZOOLOGICAL PARKS AUTHORITY</v>
          </cell>
          <cell r="D105" t="str">
            <v>Y</v>
          </cell>
          <cell r="E105" t="str">
            <v>Chargeable</v>
          </cell>
        </row>
        <row r="106">
          <cell r="A106" t="str">
            <v>SHCW</v>
          </cell>
          <cell r="B106" t="str">
            <v>SHCW</v>
          </cell>
          <cell r="C106" t="str">
            <v>STATE HERITAGE OFFICE</v>
          </cell>
          <cell r="D106" t="str">
            <v>Y</v>
          </cell>
          <cell r="E106" t="str">
            <v>Chargeable</v>
          </cell>
        </row>
      </sheetData>
      <sheetData sheetId="3"/>
      <sheetData sheetId="4"/>
      <sheetData sheetId="5"/>
      <sheetData sheetId="6"/>
      <sheetData sheetId="7"/>
      <sheetData sheetId="8"/>
      <sheetData sheetId="9">
        <row r="2">
          <cell r="A2" t="str">
            <v>SADA</v>
          </cell>
          <cell r="B2" t="str">
            <v>WESTERN AUSTRALIAN ALCOHOL AND DRUG AUTHORITY</v>
          </cell>
          <cell r="C2">
            <v>1</v>
          </cell>
          <cell r="D2">
            <v>3</v>
          </cell>
          <cell r="E2">
            <v>3</v>
          </cell>
          <cell r="F2">
            <v>6</v>
          </cell>
          <cell r="G2">
            <v>10</v>
          </cell>
          <cell r="H2">
            <v>738.8</v>
          </cell>
        </row>
        <row r="3">
          <cell r="A3" t="str">
            <v>SAGD</v>
          </cell>
          <cell r="B3" t="str">
            <v>DEPARTMENT OF AGRICULTURE AND FOOD</v>
          </cell>
          <cell r="C3">
            <v>25</v>
          </cell>
          <cell r="D3">
            <v>15</v>
          </cell>
          <cell r="E3">
            <v>8</v>
          </cell>
          <cell r="F3">
            <v>668</v>
          </cell>
          <cell r="G3">
            <v>716</v>
          </cell>
          <cell r="H3">
            <v>13298.4</v>
          </cell>
        </row>
        <row r="4">
          <cell r="A4" t="str">
            <v>SALT</v>
          </cell>
          <cell r="B4" t="str">
            <v>DEPARTMENT OF ABORIGINAL AFFAIRS (SALT)</v>
          </cell>
          <cell r="C4">
            <v>94</v>
          </cell>
          <cell r="D4">
            <v>27</v>
          </cell>
          <cell r="E4">
            <v>40</v>
          </cell>
          <cell r="F4">
            <v>130</v>
          </cell>
          <cell r="G4">
            <v>291</v>
          </cell>
          <cell r="H4">
            <v>11778.43</v>
          </cell>
        </row>
        <row r="5">
          <cell r="A5" t="str">
            <v>SAPA</v>
          </cell>
          <cell r="B5" t="str">
            <v>DEPARTMENT OF ABORIGINAL AFFAIRS (SAPA)</v>
          </cell>
          <cell r="C5">
            <v>63</v>
          </cell>
          <cell r="D5">
            <v>7</v>
          </cell>
          <cell r="E5">
            <v>5</v>
          </cell>
          <cell r="F5">
            <v>32</v>
          </cell>
          <cell r="G5">
            <v>107</v>
          </cell>
          <cell r="H5">
            <v>4581.84</v>
          </cell>
        </row>
        <row r="6">
          <cell r="A6" t="str">
            <v>SAPB</v>
          </cell>
          <cell r="B6" t="str">
            <v>AGRICULTURE PROTECTION BOARD OF W A</v>
          </cell>
          <cell r="C6">
            <v>2</v>
          </cell>
          <cell r="D6">
            <v>2</v>
          </cell>
          <cell r="E6">
            <v>2</v>
          </cell>
          <cell r="F6">
            <v>28</v>
          </cell>
          <cell r="G6">
            <v>30</v>
          </cell>
          <cell r="H6">
            <v>641.93999999999994</v>
          </cell>
        </row>
        <row r="7">
          <cell r="A7" t="str">
            <v>SART</v>
          </cell>
          <cell r="B7" t="str">
            <v>BOARD OF THE ART GALLERY OF WA</v>
          </cell>
          <cell r="C7">
            <v>1</v>
          </cell>
          <cell r="D7">
            <v>1</v>
          </cell>
          <cell r="E7">
            <v>1</v>
          </cell>
          <cell r="F7">
            <v>3</v>
          </cell>
          <cell r="G7">
            <v>4</v>
          </cell>
          <cell r="H7">
            <v>244.49</v>
          </cell>
        </row>
        <row r="8">
          <cell r="A8" t="str">
            <v>SATG</v>
          </cell>
          <cell r="B8" t="str">
            <v>DEPARTMENT OF THE ATTORNEY GENERAL</v>
          </cell>
          <cell r="C8">
            <v>4</v>
          </cell>
          <cell r="D8">
            <v>6</v>
          </cell>
          <cell r="E8">
            <v>6</v>
          </cell>
          <cell r="F8">
            <v>35</v>
          </cell>
          <cell r="G8">
            <v>45</v>
          </cell>
          <cell r="H8">
            <v>1730.6399999999999</v>
          </cell>
        </row>
        <row r="9">
          <cell r="A9" t="str">
            <v>SBCB</v>
          </cell>
          <cell r="B9" t="str">
            <v>BUNBURY CEMETERY BOARD</v>
          </cell>
          <cell r="C9">
            <v>1730.6396484375</v>
          </cell>
          <cell r="D9">
            <v>1730.6396484375</v>
          </cell>
          <cell r="E9">
            <v>1730.6396484375</v>
          </cell>
          <cell r="F9">
            <v>10</v>
          </cell>
          <cell r="G9">
            <v>10</v>
          </cell>
          <cell r="H9">
            <v>300.8</v>
          </cell>
        </row>
        <row r="10">
          <cell r="A10" t="str">
            <v>SBGP</v>
          </cell>
          <cell r="B10" t="str">
            <v>BOTANIC GARDENS AND PARKS AUTHORITY</v>
          </cell>
          <cell r="C10">
            <v>300.7998046875</v>
          </cell>
          <cell r="D10">
            <v>2</v>
          </cell>
          <cell r="E10">
            <v>2</v>
          </cell>
          <cell r="F10">
            <v>67</v>
          </cell>
          <cell r="G10">
            <v>69</v>
          </cell>
          <cell r="H10">
            <v>1410.24</v>
          </cell>
        </row>
        <row r="11">
          <cell r="A11" t="str">
            <v>SBPB</v>
          </cell>
          <cell r="B11" t="str">
            <v>THE BURSWOOD PARK BOARD</v>
          </cell>
          <cell r="C11">
            <v>1410.2392578125</v>
          </cell>
          <cell r="D11">
            <v>1</v>
          </cell>
          <cell r="E11">
            <v>1</v>
          </cell>
          <cell r="F11">
            <v>9</v>
          </cell>
          <cell r="G11">
            <v>10</v>
          </cell>
          <cell r="H11">
            <v>437.21000000000004</v>
          </cell>
        </row>
        <row r="12">
          <cell r="A12" t="str">
            <v>SBPO</v>
          </cell>
          <cell r="B12" t="str">
            <v xml:space="preserve">KIMBERLEY PORT AUTHORITY </v>
          </cell>
          <cell r="C12">
            <v>1</v>
          </cell>
          <cell r="D12">
            <v>2</v>
          </cell>
          <cell r="E12">
            <v>2</v>
          </cell>
          <cell r="F12">
            <v>1</v>
          </cell>
          <cell r="G12">
            <v>4</v>
          </cell>
          <cell r="H12">
            <v>517.30999999999995</v>
          </cell>
        </row>
        <row r="13">
          <cell r="A13" t="str">
            <v>SBUS</v>
          </cell>
          <cell r="B13" t="str">
            <v>BUSSELTON WATER CORPORATION</v>
          </cell>
          <cell r="C13">
            <v>8</v>
          </cell>
          <cell r="D13">
            <v>8</v>
          </cell>
          <cell r="E13">
            <v>1</v>
          </cell>
          <cell r="F13">
            <v>8</v>
          </cell>
          <cell r="G13">
            <v>17</v>
          </cell>
          <cell r="H13">
            <v>657.86</v>
          </cell>
        </row>
        <row r="14">
          <cell r="A14" t="str">
            <v>SBWB</v>
          </cell>
          <cell r="B14" t="str">
            <v>BUNBURY WATER CORPORATION</v>
          </cell>
          <cell r="C14">
            <v>3</v>
          </cell>
          <cell r="D14">
            <v>3</v>
          </cell>
          <cell r="E14">
            <v>3</v>
          </cell>
          <cell r="F14">
            <v>13</v>
          </cell>
          <cell r="G14">
            <v>16</v>
          </cell>
          <cell r="H14">
            <v>472.19000000000005</v>
          </cell>
        </row>
        <row r="15">
          <cell r="A15" t="str">
            <v>SCAE</v>
          </cell>
          <cell r="B15" t="str">
            <v>EDITH COWAN UNIVERSITY</v>
          </cell>
          <cell r="C15">
            <v>2</v>
          </cell>
          <cell r="D15">
            <v>2</v>
          </cell>
          <cell r="E15">
            <v>2</v>
          </cell>
          <cell r="F15">
            <v>9</v>
          </cell>
          <cell r="G15">
            <v>11</v>
          </cell>
          <cell r="H15">
            <v>372.52</v>
          </cell>
        </row>
        <row r="16">
          <cell r="A16" t="str">
            <v>SCEP</v>
          </cell>
          <cell r="B16" t="str">
            <v>DEPARTMENT OF COMMERCE</v>
          </cell>
          <cell r="C16">
            <v>372.519775390625</v>
          </cell>
          <cell r="D16">
            <v>7</v>
          </cell>
          <cell r="E16">
            <v>7</v>
          </cell>
          <cell r="F16">
            <v>18</v>
          </cell>
          <cell r="G16">
            <v>25</v>
          </cell>
          <cell r="H16">
            <v>1468.3700000000001</v>
          </cell>
        </row>
        <row r="17">
          <cell r="A17" t="str">
            <v>SCHH</v>
          </cell>
          <cell r="B17" t="str">
            <v>COUNTRY HIGH SCHOOL HOSTELS AUTHORITY</v>
          </cell>
          <cell r="C17">
            <v>1468.369140625</v>
          </cell>
          <cell r="D17">
            <v>4</v>
          </cell>
          <cell r="E17">
            <v>4</v>
          </cell>
          <cell r="F17">
            <v>12</v>
          </cell>
          <cell r="G17">
            <v>16</v>
          </cell>
          <cell r="H17">
            <v>931.52</v>
          </cell>
        </row>
        <row r="18">
          <cell r="A18" t="str">
            <v>SCLM</v>
          </cell>
          <cell r="B18" t="str">
            <v>DEPARTMENT OF PARKS AND WILDLIFE</v>
          </cell>
          <cell r="C18">
            <v>316</v>
          </cell>
          <cell r="D18">
            <v>28</v>
          </cell>
          <cell r="E18">
            <v>412</v>
          </cell>
          <cell r="F18">
            <v>3073</v>
          </cell>
          <cell r="G18">
            <v>3829</v>
          </cell>
          <cell r="H18">
            <v>74113.820000000007</v>
          </cell>
        </row>
        <row r="19">
          <cell r="A19" t="str">
            <v>SCOR</v>
          </cell>
          <cell r="B19" t="str">
            <v>DEPARTMENT OF CORRECTIVE SERVICES</v>
          </cell>
          <cell r="C19">
            <v>1</v>
          </cell>
          <cell r="D19">
            <v>18</v>
          </cell>
          <cell r="E19">
            <v>3</v>
          </cell>
          <cell r="F19">
            <v>13</v>
          </cell>
          <cell r="G19">
            <v>35</v>
          </cell>
          <cell r="H19">
            <v>3222.37</v>
          </cell>
        </row>
        <row r="20">
          <cell r="A20" t="str">
            <v>SCSO</v>
          </cell>
          <cell r="B20" t="str">
            <v>LOTTERIES COMMISSION</v>
          </cell>
          <cell r="C20">
            <v>3222.369140625</v>
          </cell>
          <cell r="D20">
            <v>3222.369140625</v>
          </cell>
          <cell r="E20">
            <v>1</v>
          </cell>
          <cell r="F20">
            <v>12</v>
          </cell>
          <cell r="G20">
            <v>13</v>
          </cell>
          <cell r="H20">
            <v>370.98</v>
          </cell>
        </row>
        <row r="21">
          <cell r="A21" t="str">
            <v>SCUL</v>
          </cell>
          <cell r="B21" t="str">
            <v>DEPARTMENT OF CULTURE AND THE ARTS</v>
          </cell>
          <cell r="C21">
            <v>5</v>
          </cell>
          <cell r="D21">
            <v>5</v>
          </cell>
          <cell r="E21">
            <v>5</v>
          </cell>
          <cell r="F21">
            <v>5</v>
          </cell>
          <cell r="G21">
            <v>10</v>
          </cell>
          <cell r="H21">
            <v>444.65</v>
          </cell>
        </row>
        <row r="22">
          <cell r="A22" t="str">
            <v>SCWD</v>
          </cell>
          <cell r="B22" t="str">
            <v>DEPARTMENT OF LOCAL GOVERNMENT AND COMMUNITIES</v>
          </cell>
          <cell r="C22">
            <v>2</v>
          </cell>
          <cell r="D22">
            <v>4</v>
          </cell>
          <cell r="E22">
            <v>1</v>
          </cell>
          <cell r="F22">
            <v>31</v>
          </cell>
          <cell r="G22">
            <v>38</v>
          </cell>
          <cell r="H22">
            <v>1328.66</v>
          </cell>
        </row>
        <row r="23">
          <cell r="A23" t="str">
            <v>SDBN</v>
          </cell>
          <cell r="B23" t="str">
            <v>DEPARTMENT OF LANDS (DBNGP)</v>
          </cell>
          <cell r="C23">
            <v>54</v>
          </cell>
          <cell r="D23">
            <v>54</v>
          </cell>
          <cell r="E23">
            <v>5</v>
          </cell>
          <cell r="F23">
            <v>9</v>
          </cell>
          <cell r="G23">
            <v>68</v>
          </cell>
          <cell r="H23">
            <v>2815.02</v>
          </cell>
        </row>
        <row r="24">
          <cell r="A24" t="str">
            <v>SDCP</v>
          </cell>
          <cell r="B24" t="str">
            <v>DEPARTMENT FOR CHILD PROTECTION AND FAMILY SUPPORT</v>
          </cell>
          <cell r="C24">
            <v>6</v>
          </cell>
          <cell r="D24">
            <v>24</v>
          </cell>
          <cell r="E24">
            <v>24</v>
          </cell>
          <cell r="F24">
            <v>153</v>
          </cell>
          <cell r="G24">
            <v>183</v>
          </cell>
          <cell r="H24">
            <v>6200.4</v>
          </cell>
        </row>
        <row r="25">
          <cell r="A25" t="str">
            <v>SDER</v>
          </cell>
          <cell r="B25" t="str">
            <v>DEPARTMENT OF ENVIRONMENT REGULATION</v>
          </cell>
          <cell r="C25">
            <v>6200.3984375</v>
          </cell>
          <cell r="D25">
            <v>6200.3984375</v>
          </cell>
          <cell r="E25">
            <v>2</v>
          </cell>
          <cell r="F25">
            <v>2</v>
          </cell>
          <cell r="G25">
            <v>2</v>
          </cell>
          <cell r="H25">
            <v>242.64</v>
          </cell>
        </row>
        <row r="26">
          <cell r="A26" t="str">
            <v>SDHW</v>
          </cell>
          <cell r="B26" t="str">
            <v>DEPT OF FINANCE (BMW)</v>
          </cell>
          <cell r="C26">
            <v>4</v>
          </cell>
          <cell r="D26">
            <v>14</v>
          </cell>
          <cell r="E26">
            <v>14</v>
          </cell>
          <cell r="F26">
            <v>92</v>
          </cell>
          <cell r="G26">
            <v>110</v>
          </cell>
          <cell r="H26">
            <v>3743.6200000000003</v>
          </cell>
        </row>
        <row r="27">
          <cell r="A27" t="str">
            <v>SDIR</v>
          </cell>
          <cell r="B27" t="str">
            <v>DEPARTMENT OF MINES AND PETROLEUM</v>
          </cell>
          <cell r="C27">
            <v>58</v>
          </cell>
          <cell r="D27">
            <v>3</v>
          </cell>
          <cell r="E27">
            <v>83</v>
          </cell>
          <cell r="F27">
            <v>73</v>
          </cell>
          <cell r="G27">
            <v>217</v>
          </cell>
          <cell r="H27">
            <v>7608.07</v>
          </cell>
        </row>
        <row r="28">
          <cell r="A28" t="str">
            <v>SDLI</v>
          </cell>
          <cell r="B28" t="str">
            <v>LANDGATE - WA LAND INFORMATION AUTHORITY</v>
          </cell>
          <cell r="C28">
            <v>29</v>
          </cell>
          <cell r="D28">
            <v>29</v>
          </cell>
          <cell r="E28">
            <v>52</v>
          </cell>
          <cell r="F28">
            <v>354</v>
          </cell>
          <cell r="G28">
            <v>435</v>
          </cell>
          <cell r="H28">
            <v>8598.91</v>
          </cell>
        </row>
        <row r="29">
          <cell r="A29" t="str">
            <v>SDPP</v>
          </cell>
          <cell r="B29" t="str">
            <v>DEPARTMENT OF PUBLIC PROSECUTION</v>
          </cell>
          <cell r="C29">
            <v>14</v>
          </cell>
          <cell r="D29">
            <v>14</v>
          </cell>
          <cell r="E29">
            <v>14</v>
          </cell>
          <cell r="F29">
            <v>11</v>
          </cell>
          <cell r="G29">
            <v>25</v>
          </cell>
          <cell r="H29">
            <v>916.28000000000009</v>
          </cell>
        </row>
        <row r="30">
          <cell r="A30" t="str">
            <v>SEDD</v>
          </cell>
          <cell r="B30" t="str">
            <v>DEPARTMENT OF EDUCATION</v>
          </cell>
          <cell r="C30">
            <v>31</v>
          </cell>
          <cell r="D30">
            <v>726</v>
          </cell>
          <cell r="E30">
            <v>54</v>
          </cell>
          <cell r="F30">
            <v>219</v>
          </cell>
          <cell r="G30">
            <v>1030</v>
          </cell>
          <cell r="H30">
            <v>116182.48999999999</v>
          </cell>
        </row>
        <row r="31">
          <cell r="A31" t="str">
            <v>SEDT</v>
          </cell>
          <cell r="B31" t="str">
            <v>TRUSTEES OF THE PUBLIC EDUCATION ENDOWMENT</v>
          </cell>
          <cell r="C31">
            <v>1</v>
          </cell>
          <cell r="D31">
            <v>1</v>
          </cell>
          <cell r="E31">
            <v>1</v>
          </cell>
          <cell r="F31">
            <v>1</v>
          </cell>
          <cell r="G31">
            <v>1</v>
          </cell>
          <cell r="H31">
            <v>201.95</v>
          </cell>
        </row>
        <row r="32">
          <cell r="A32" t="str">
            <v>SEGC</v>
          </cell>
          <cell r="B32" t="str">
            <v>ELECTRICITY GENERATION AND RETAIL  CORPORATION</v>
          </cell>
          <cell r="C32">
            <v>5</v>
          </cell>
          <cell r="D32">
            <v>5</v>
          </cell>
          <cell r="E32">
            <v>1</v>
          </cell>
          <cell r="F32">
            <v>14</v>
          </cell>
          <cell r="G32">
            <v>20</v>
          </cell>
          <cell r="H32">
            <v>614.08999999999992</v>
          </cell>
        </row>
        <row r="33">
          <cell r="A33" t="str">
            <v>SENC</v>
          </cell>
          <cell r="B33" t="str">
            <v>ELECTRICITY NETWORKS CORPORATION</v>
          </cell>
          <cell r="C33">
            <v>305</v>
          </cell>
          <cell r="D33">
            <v>7</v>
          </cell>
          <cell r="E33">
            <v>465</v>
          </cell>
          <cell r="F33">
            <v>2209</v>
          </cell>
          <cell r="G33">
            <v>2986</v>
          </cell>
          <cell r="H33">
            <v>60605.399999999994</v>
          </cell>
        </row>
        <row r="34">
          <cell r="A34" t="str">
            <v>SFES</v>
          </cell>
          <cell r="B34" t="str">
            <v>DEPARTMENT OF FIRE AND EMERGENCY SERVICES</v>
          </cell>
          <cell r="C34">
            <v>2</v>
          </cell>
          <cell r="D34">
            <v>137</v>
          </cell>
          <cell r="E34">
            <v>1</v>
          </cell>
          <cell r="F34">
            <v>31</v>
          </cell>
          <cell r="G34">
            <v>171</v>
          </cell>
          <cell r="H34">
            <v>21357.130000000005</v>
          </cell>
        </row>
        <row r="35">
          <cell r="A35" t="str">
            <v>SFPC</v>
          </cell>
          <cell r="B35" t="str">
            <v>FOREST PRODUCTS COMMISSION</v>
          </cell>
          <cell r="C35">
            <v>3</v>
          </cell>
          <cell r="D35">
            <v>2</v>
          </cell>
          <cell r="E35">
            <v>2</v>
          </cell>
          <cell r="F35">
            <v>37</v>
          </cell>
          <cell r="G35">
            <v>44</v>
          </cell>
          <cell r="H35">
            <v>1197.33</v>
          </cell>
        </row>
        <row r="36">
          <cell r="A36" t="str">
            <v>SFSH</v>
          </cell>
          <cell r="B36" t="str">
            <v>DEPARTMENT OF FISHERIES</v>
          </cell>
          <cell r="C36">
            <v>4</v>
          </cell>
          <cell r="D36">
            <v>1</v>
          </cell>
          <cell r="E36">
            <v>1</v>
          </cell>
          <cell r="F36">
            <v>19</v>
          </cell>
          <cell r="G36">
            <v>25</v>
          </cell>
          <cell r="H36">
            <v>792.63</v>
          </cell>
        </row>
        <row r="37">
          <cell r="A37" t="str">
            <v>SGDA</v>
          </cell>
          <cell r="B37" t="str">
            <v>MID WEST DEVELOPMENT COMMISSION</v>
          </cell>
          <cell r="C37">
            <v>792.6298828125</v>
          </cell>
          <cell r="D37">
            <v>792.6298828125</v>
          </cell>
          <cell r="E37">
            <v>1</v>
          </cell>
          <cell r="F37">
            <v>1</v>
          </cell>
          <cell r="G37">
            <v>1</v>
          </cell>
          <cell r="H37">
            <v>200.82</v>
          </cell>
        </row>
        <row r="38">
          <cell r="A38" t="str">
            <v>SGDR</v>
          </cell>
          <cell r="B38" t="str">
            <v>GOVERNOR'S ESTABLISHMENT</v>
          </cell>
          <cell r="C38">
            <v>200.8199462890625</v>
          </cell>
          <cell r="D38">
            <v>200.8199462890625</v>
          </cell>
          <cell r="E38">
            <v>200.8199462890625</v>
          </cell>
          <cell r="F38">
            <v>7</v>
          </cell>
          <cell r="G38">
            <v>7</v>
          </cell>
          <cell r="H38">
            <v>258.26</v>
          </cell>
        </row>
        <row r="39">
          <cell r="A39" t="str">
            <v>SHDD</v>
          </cell>
          <cell r="B39" t="str">
            <v>DEPARTMENT OF HEALTH</v>
          </cell>
          <cell r="C39">
            <v>21</v>
          </cell>
          <cell r="D39">
            <v>308</v>
          </cell>
          <cell r="E39">
            <v>17</v>
          </cell>
          <cell r="F39">
            <v>1208</v>
          </cell>
          <cell r="G39">
            <v>1554</v>
          </cell>
          <cell r="H39">
            <v>65283.05</v>
          </cell>
        </row>
        <row r="40">
          <cell r="A40" t="str">
            <v>SICO</v>
          </cell>
          <cell r="B40" t="str">
            <v>INSURANCE COMMISSION OF WA</v>
          </cell>
          <cell r="C40">
            <v>3</v>
          </cell>
          <cell r="D40">
            <v>3</v>
          </cell>
          <cell r="E40">
            <v>3</v>
          </cell>
          <cell r="F40">
            <v>3</v>
          </cell>
          <cell r="G40">
            <v>6</v>
          </cell>
          <cell r="H40">
            <v>330.39</v>
          </cell>
        </row>
        <row r="41">
          <cell r="A41" t="str">
            <v>SIHA</v>
          </cell>
          <cell r="B41" t="str">
            <v>DISABILITY SERVICES COMMISSION</v>
          </cell>
          <cell r="C41">
            <v>330.389892578125</v>
          </cell>
          <cell r="D41">
            <v>2</v>
          </cell>
          <cell r="E41">
            <v>2</v>
          </cell>
          <cell r="F41">
            <v>15</v>
          </cell>
          <cell r="G41">
            <v>17</v>
          </cell>
          <cell r="H41">
            <v>672.88</v>
          </cell>
        </row>
        <row r="42">
          <cell r="A42" t="str">
            <v>SILD</v>
          </cell>
          <cell r="B42" t="str">
            <v>LANDCORP - W A LAND AUTHORITY</v>
          </cell>
          <cell r="C42">
            <v>0</v>
          </cell>
          <cell r="D42">
            <v>0</v>
          </cell>
          <cell r="E42">
            <v>0</v>
          </cell>
          <cell r="F42">
            <v>0</v>
          </cell>
          <cell r="G42">
            <v>0</v>
          </cell>
          <cell r="H42">
            <v>29106</v>
          </cell>
        </row>
        <row r="43">
          <cell r="A43" t="str">
            <v>SILD</v>
          </cell>
          <cell r="B43" t="str">
            <v>LANDCORP - W A LAND AUTHORITY</v>
          </cell>
          <cell r="C43">
            <v>280</v>
          </cell>
          <cell r="D43">
            <v>22</v>
          </cell>
          <cell r="E43">
            <v>981</v>
          </cell>
          <cell r="F43">
            <v>697</v>
          </cell>
          <cell r="G43">
            <v>1980</v>
          </cell>
          <cell r="H43">
            <v>62296.46</v>
          </cell>
        </row>
        <row r="44">
          <cell r="A44" t="str">
            <v>SJHP</v>
          </cell>
          <cell r="B44" t="str">
            <v>PARLIAMENTARY SERVICES DEPARTMENT</v>
          </cell>
          <cell r="C44">
            <v>62296.4375</v>
          </cell>
          <cell r="D44">
            <v>62296.4375</v>
          </cell>
          <cell r="E44">
            <v>62296.4375</v>
          </cell>
          <cell r="F44">
            <v>2</v>
          </cell>
          <cell r="G44">
            <v>2</v>
          </cell>
          <cell r="H44">
            <v>187.36</v>
          </cell>
        </row>
        <row r="45">
          <cell r="A45" t="str">
            <v>SKCE</v>
          </cell>
          <cell r="B45" t="str">
            <v>KALGOORLIE-BOULDER CEMETERY BOARD</v>
          </cell>
          <cell r="C45">
            <v>187.3599853515625</v>
          </cell>
          <cell r="D45">
            <v>187.3599853515625</v>
          </cell>
          <cell r="E45">
            <v>187.3599853515625</v>
          </cell>
          <cell r="F45">
            <v>5</v>
          </cell>
          <cell r="G45">
            <v>5</v>
          </cell>
          <cell r="H45">
            <v>229.9</v>
          </cell>
        </row>
        <row r="46">
          <cell r="A46" t="str">
            <v>SLAC</v>
          </cell>
          <cell r="B46" t="str">
            <v>LEGAL AID COMMISSION OF WESTERN  AUSTRALIA</v>
          </cell>
          <cell r="C46">
            <v>229.89990234375</v>
          </cell>
          <cell r="D46">
            <v>1</v>
          </cell>
          <cell r="E46">
            <v>1</v>
          </cell>
          <cell r="F46">
            <v>1</v>
          </cell>
          <cell r="G46">
            <v>1</v>
          </cell>
          <cell r="H46">
            <v>309.59000000000003</v>
          </cell>
        </row>
        <row r="47">
          <cell r="A47" t="str">
            <v>SLIB</v>
          </cell>
          <cell r="B47" t="str">
            <v>LIBRARY &amp; INFORMATION SERVICE OF W A</v>
          </cell>
          <cell r="C47">
            <v>309.58984375</v>
          </cell>
          <cell r="D47">
            <v>2</v>
          </cell>
          <cell r="E47">
            <v>2</v>
          </cell>
          <cell r="F47">
            <v>3</v>
          </cell>
          <cell r="G47">
            <v>5</v>
          </cell>
          <cell r="H47">
            <v>502.72</v>
          </cell>
        </row>
        <row r="48">
          <cell r="A48" t="str">
            <v>SLLP</v>
          </cell>
          <cell r="B48" t="str">
            <v>MINISTER FOR WORKS (SLSD)</v>
          </cell>
          <cell r="C48">
            <v>6</v>
          </cell>
          <cell r="D48">
            <v>2</v>
          </cell>
          <cell r="E48">
            <v>8</v>
          </cell>
          <cell r="F48">
            <v>20</v>
          </cell>
          <cell r="G48">
            <v>36</v>
          </cell>
          <cell r="H48">
            <v>1336.04</v>
          </cell>
        </row>
        <row r="49">
          <cell r="A49" t="str">
            <v>SLSD</v>
          </cell>
          <cell r="B49" t="str">
            <v>DEPARTMENT OF LANDS (SLSD)</v>
          </cell>
          <cell r="C49">
            <v>19667</v>
          </cell>
          <cell r="D49">
            <v>69</v>
          </cell>
          <cell r="E49">
            <v>21362</v>
          </cell>
          <cell r="F49">
            <v>33787</v>
          </cell>
          <cell r="G49">
            <v>74885</v>
          </cell>
          <cell r="H49">
            <v>1226100</v>
          </cell>
        </row>
        <row r="50">
          <cell r="A50" t="str">
            <v>SLSL</v>
          </cell>
          <cell r="B50" t="str">
            <v>LAND SURVEYORS LICENSING BOARD</v>
          </cell>
          <cell r="C50">
            <v>1226100</v>
          </cell>
          <cell r="D50">
            <v>1226100</v>
          </cell>
          <cell r="E50">
            <v>1</v>
          </cell>
          <cell r="F50">
            <v>1</v>
          </cell>
          <cell r="G50">
            <v>1</v>
          </cell>
          <cell r="H50">
            <v>200.82</v>
          </cell>
        </row>
        <row r="51">
          <cell r="A51" t="str">
            <v>SMCB</v>
          </cell>
          <cell r="B51" t="str">
            <v>METROPOLITAN CEMETERIES BOARD</v>
          </cell>
          <cell r="C51">
            <v>1</v>
          </cell>
          <cell r="D51">
            <v>6</v>
          </cell>
          <cell r="E51">
            <v>6</v>
          </cell>
          <cell r="F51">
            <v>126</v>
          </cell>
          <cell r="G51">
            <v>133</v>
          </cell>
          <cell r="H51">
            <v>3920</v>
          </cell>
        </row>
        <row r="52">
          <cell r="A52" t="str">
            <v>SMEA</v>
          </cell>
          <cell r="B52" t="str">
            <v>WESTERN AUSTRALIAN MEAT INDUSTRY AUTHORITY</v>
          </cell>
          <cell r="C52">
            <v>2</v>
          </cell>
          <cell r="D52">
            <v>2</v>
          </cell>
          <cell r="E52">
            <v>2</v>
          </cell>
          <cell r="F52">
            <v>9</v>
          </cell>
          <cell r="G52">
            <v>11</v>
          </cell>
          <cell r="H52">
            <v>372.52</v>
          </cell>
        </row>
        <row r="53">
          <cell r="A53" t="str">
            <v>SMET</v>
          </cell>
          <cell r="B53" t="str">
            <v>METROPOLITAN REDEVELOPMENT AUTHORITY</v>
          </cell>
          <cell r="C53">
            <v>52</v>
          </cell>
          <cell r="D53">
            <v>28</v>
          </cell>
          <cell r="E53">
            <v>5</v>
          </cell>
          <cell r="F53">
            <v>72</v>
          </cell>
          <cell r="G53">
            <v>157</v>
          </cell>
          <cell r="H53">
            <v>7838.9800000000005</v>
          </cell>
        </row>
        <row r="54">
          <cell r="A54" t="str">
            <v>SMHD</v>
          </cell>
          <cell r="B54" t="str">
            <v>DEPARTMENT OF TRANSPORT (MARINES AND HARBOURS)</v>
          </cell>
          <cell r="C54">
            <v>5</v>
          </cell>
          <cell r="D54">
            <v>4</v>
          </cell>
          <cell r="E54">
            <v>7</v>
          </cell>
          <cell r="F54">
            <v>30</v>
          </cell>
          <cell r="G54">
            <v>46</v>
          </cell>
          <cell r="H54">
            <v>1694.25</v>
          </cell>
        </row>
        <row r="55">
          <cell r="A55" t="str">
            <v>SMMT</v>
          </cell>
          <cell r="B55" t="str">
            <v>PERTH MARKET AUTHORITY</v>
          </cell>
          <cell r="C55">
            <v>1694.25</v>
          </cell>
          <cell r="D55">
            <v>1694.25</v>
          </cell>
          <cell r="E55">
            <v>1694.25</v>
          </cell>
          <cell r="F55">
            <v>2</v>
          </cell>
          <cell r="G55">
            <v>2</v>
          </cell>
          <cell r="H55">
            <v>187.36</v>
          </cell>
        </row>
        <row r="56">
          <cell r="A56" t="str">
            <v>SMNT</v>
          </cell>
          <cell r="B56" t="str">
            <v>GOLD CORPORATION</v>
          </cell>
          <cell r="C56">
            <v>12</v>
          </cell>
          <cell r="D56">
            <v>1</v>
          </cell>
          <cell r="E56">
            <v>5</v>
          </cell>
          <cell r="F56">
            <v>20</v>
          </cell>
          <cell r="G56">
            <v>40</v>
          </cell>
          <cell r="H56">
            <v>1317.69</v>
          </cell>
        </row>
        <row r="57">
          <cell r="A57" t="str">
            <v>SMRD</v>
          </cell>
          <cell r="B57" t="str">
            <v>MAIN ROADS WESTERN AUSTRALIA</v>
          </cell>
          <cell r="C57">
            <v>306</v>
          </cell>
          <cell r="D57">
            <v>64</v>
          </cell>
          <cell r="E57">
            <v>98</v>
          </cell>
          <cell r="F57">
            <v>782</v>
          </cell>
          <cell r="G57">
            <v>1250</v>
          </cell>
          <cell r="H57">
            <v>33634.5</v>
          </cell>
        </row>
        <row r="58">
          <cell r="A58" t="str">
            <v>SMRD - SMRR</v>
          </cell>
          <cell r="B58" t="str">
            <v>MAIN ROADS WESTERN AUSTRALIA (ROADS)</v>
          </cell>
          <cell r="C58">
            <v>1</v>
          </cell>
          <cell r="D58">
            <v>1</v>
          </cell>
          <cell r="E58">
            <v>12</v>
          </cell>
          <cell r="F58">
            <v>87</v>
          </cell>
          <cell r="G58">
            <v>101</v>
          </cell>
          <cell r="H58">
            <v>5880</v>
          </cell>
        </row>
        <row r="59">
          <cell r="A59" t="str">
            <v>SMUR</v>
          </cell>
          <cell r="B59" t="str">
            <v>MURDOCH UNIVERSITY</v>
          </cell>
          <cell r="C59">
            <v>1</v>
          </cell>
          <cell r="D59">
            <v>1</v>
          </cell>
          <cell r="E59">
            <v>1</v>
          </cell>
          <cell r="F59">
            <v>79</v>
          </cell>
          <cell r="G59">
            <v>80</v>
          </cell>
          <cell r="H59">
            <v>1322.17</v>
          </cell>
        </row>
        <row r="60">
          <cell r="A60" t="str">
            <v>SMUS</v>
          </cell>
          <cell r="B60" t="str">
            <v>THE WESTERN AUSTRALIAN MUSEUM</v>
          </cell>
          <cell r="C60">
            <v>8</v>
          </cell>
          <cell r="D60">
            <v>4</v>
          </cell>
          <cell r="E60">
            <v>2</v>
          </cell>
          <cell r="F60">
            <v>13</v>
          </cell>
          <cell r="G60">
            <v>27</v>
          </cell>
          <cell r="H60">
            <v>1372.94</v>
          </cell>
        </row>
        <row r="61">
          <cell r="A61" t="str">
            <v>SNPN</v>
          </cell>
          <cell r="B61" t="str">
            <v>DEPARTMENT OF PARKS AND WILDLIFE (SNPN)</v>
          </cell>
          <cell r="C61">
            <v>5</v>
          </cell>
          <cell r="D61">
            <v>5</v>
          </cell>
          <cell r="E61">
            <v>5</v>
          </cell>
          <cell r="F61">
            <v>2</v>
          </cell>
          <cell r="G61">
            <v>7</v>
          </cell>
          <cell r="H61">
            <v>402.11</v>
          </cell>
        </row>
        <row r="62">
          <cell r="A62" t="str">
            <v>SNTT</v>
          </cell>
          <cell r="B62" t="str">
            <v>THE NATIONAL TRUST OF AUSTRALIA (WA)</v>
          </cell>
          <cell r="C62">
            <v>29</v>
          </cell>
          <cell r="D62">
            <v>8</v>
          </cell>
          <cell r="E62">
            <v>5</v>
          </cell>
          <cell r="F62">
            <v>221</v>
          </cell>
          <cell r="G62">
            <v>263</v>
          </cell>
          <cell r="H62">
            <v>5952.15</v>
          </cell>
        </row>
        <row r="63">
          <cell r="A63" t="str">
            <v>SOED</v>
          </cell>
          <cell r="B63" t="str">
            <v>DEPARTMENT OF STATE DEVELOPMENT</v>
          </cell>
          <cell r="C63">
            <v>1</v>
          </cell>
          <cell r="D63">
            <v>1</v>
          </cell>
          <cell r="E63">
            <v>1</v>
          </cell>
          <cell r="F63">
            <v>1</v>
          </cell>
          <cell r="G63">
            <v>1</v>
          </cell>
          <cell r="H63">
            <v>201.95</v>
          </cell>
        </row>
        <row r="64">
          <cell r="A64" t="str">
            <v>SPAB</v>
          </cell>
          <cell r="B64" t="str">
            <v>SOUTHERN PORTS AUTHORITY</v>
          </cell>
          <cell r="C64">
            <v>201.949951171875</v>
          </cell>
          <cell r="D64">
            <v>1</v>
          </cell>
          <cell r="E64">
            <v>2</v>
          </cell>
          <cell r="F64">
            <v>85</v>
          </cell>
          <cell r="G64">
            <v>88</v>
          </cell>
          <cell r="H64">
            <v>1598.53</v>
          </cell>
        </row>
        <row r="65">
          <cell r="A65" t="str">
            <v>SPAF</v>
          </cell>
          <cell r="B65" t="str">
            <v>FREMANTLE PORT AUTHORITY</v>
          </cell>
          <cell r="C65">
            <v>9</v>
          </cell>
          <cell r="D65">
            <v>9</v>
          </cell>
          <cell r="E65">
            <v>9</v>
          </cell>
          <cell r="F65">
            <v>8</v>
          </cell>
          <cell r="G65">
            <v>17</v>
          </cell>
          <cell r="H65">
            <v>658.99</v>
          </cell>
        </row>
        <row r="66">
          <cell r="A66" t="str">
            <v>SPAG</v>
          </cell>
          <cell r="B66" t="str">
            <v>MID WEST PORTS AUTHORITY</v>
          </cell>
          <cell r="C66">
            <v>4</v>
          </cell>
          <cell r="D66">
            <v>4</v>
          </cell>
          <cell r="E66">
            <v>7</v>
          </cell>
          <cell r="F66">
            <v>2</v>
          </cell>
          <cell r="G66">
            <v>13</v>
          </cell>
          <cell r="H66">
            <v>651.90000000000009</v>
          </cell>
        </row>
        <row r="67">
          <cell r="A67" t="str">
            <v>SPAH</v>
          </cell>
          <cell r="B67" t="str">
            <v xml:space="preserve">PILBARA PORTS AUTHORITY </v>
          </cell>
          <cell r="C67">
            <v>7</v>
          </cell>
          <cell r="D67">
            <v>33</v>
          </cell>
          <cell r="E67">
            <v>5</v>
          </cell>
          <cell r="F67">
            <v>5</v>
          </cell>
          <cell r="G67">
            <v>50</v>
          </cell>
          <cell r="H67">
            <v>5709.12</v>
          </cell>
        </row>
        <row r="68">
          <cell r="A68" t="str">
            <v>SPAW</v>
          </cell>
          <cell r="B68" t="str">
            <v>DEPARTMENT OF LANDS (SPAW)</v>
          </cell>
          <cell r="C68">
            <v>627</v>
          </cell>
          <cell r="D68">
            <v>627</v>
          </cell>
          <cell r="E68">
            <v>1256</v>
          </cell>
          <cell r="F68">
            <v>6259</v>
          </cell>
          <cell r="G68">
            <v>8142</v>
          </cell>
          <cell r="H68">
            <v>159162.82999999999</v>
          </cell>
        </row>
        <row r="69">
          <cell r="A69" t="str">
            <v>SPLV</v>
          </cell>
          <cell r="B69" t="str">
            <v>DEPARTMENT OF LANDS (SPLV)</v>
          </cell>
          <cell r="C69">
            <v>232</v>
          </cell>
          <cell r="D69">
            <v>232</v>
          </cell>
          <cell r="E69">
            <v>117</v>
          </cell>
          <cell r="F69">
            <v>189</v>
          </cell>
          <cell r="G69">
            <v>538</v>
          </cell>
          <cell r="H69">
            <v>14290.6</v>
          </cell>
        </row>
        <row r="70">
          <cell r="A70" t="str">
            <v>SPMB</v>
          </cell>
          <cell r="B70" t="str">
            <v>W A POTATO MARKETING BOARD</v>
          </cell>
          <cell r="C70">
            <v>14290.59375</v>
          </cell>
          <cell r="D70">
            <v>14290.59375</v>
          </cell>
          <cell r="E70">
            <v>14290.59375</v>
          </cell>
          <cell r="F70">
            <v>4</v>
          </cell>
          <cell r="G70">
            <v>4</v>
          </cell>
          <cell r="H70">
            <v>215.72</v>
          </cell>
        </row>
        <row r="71">
          <cell r="A71" t="str">
            <v>SPOL</v>
          </cell>
          <cell r="B71" t="str">
            <v>POLICE SERVICE</v>
          </cell>
          <cell r="C71">
            <v>215.719970703125</v>
          </cell>
          <cell r="D71">
            <v>157</v>
          </cell>
          <cell r="E71">
            <v>27</v>
          </cell>
          <cell r="F71">
            <v>247</v>
          </cell>
          <cell r="G71">
            <v>431</v>
          </cell>
          <cell r="H71">
            <v>28433.23</v>
          </cell>
        </row>
        <row r="72">
          <cell r="A72" t="str">
            <v>SPSE</v>
          </cell>
          <cell r="B72" t="str">
            <v>DEPARTMENT OF EDUCATION SERVICES</v>
          </cell>
          <cell r="C72">
            <v>28433.21875</v>
          </cell>
          <cell r="D72">
            <v>1</v>
          </cell>
          <cell r="E72">
            <v>1</v>
          </cell>
          <cell r="F72">
            <v>2</v>
          </cell>
          <cell r="G72">
            <v>3</v>
          </cell>
          <cell r="H72">
            <v>337.95</v>
          </cell>
        </row>
        <row r="73">
          <cell r="A73" t="str">
            <v>SPTT</v>
          </cell>
          <cell r="B73" t="str">
            <v>PERTH THEATRE TRUST</v>
          </cell>
          <cell r="C73">
            <v>337.949951171875</v>
          </cell>
          <cell r="D73">
            <v>2</v>
          </cell>
          <cell r="E73">
            <v>2</v>
          </cell>
          <cell r="F73">
            <v>3</v>
          </cell>
          <cell r="G73">
            <v>5</v>
          </cell>
          <cell r="H73">
            <v>502.72</v>
          </cell>
        </row>
        <row r="74">
          <cell r="A74" t="str">
            <v>SRIA</v>
          </cell>
          <cell r="B74" t="str">
            <v>ROTTNEST ISLAND AUTHORITY</v>
          </cell>
          <cell r="C74">
            <v>502.719970703125</v>
          </cell>
          <cell r="D74">
            <v>502.719970703125</v>
          </cell>
          <cell r="E74">
            <v>502.719970703125</v>
          </cell>
          <cell r="F74">
            <v>474</v>
          </cell>
          <cell r="G74">
            <v>474</v>
          </cell>
          <cell r="H74">
            <v>6880.32</v>
          </cell>
        </row>
        <row r="75">
          <cell r="A75" t="str">
            <v>SRLY</v>
          </cell>
          <cell r="B75" t="str">
            <v>PUBLIC TRANSPORT AUTHORITY OF WESTERN AUSTRALIA</v>
          </cell>
          <cell r="C75">
            <v>0</v>
          </cell>
          <cell r="D75">
            <v>0</v>
          </cell>
          <cell r="E75">
            <v>0</v>
          </cell>
          <cell r="F75">
            <v>0</v>
          </cell>
          <cell r="G75">
            <v>0</v>
          </cell>
          <cell r="H75">
            <v>14700</v>
          </cell>
        </row>
        <row r="76">
          <cell r="A76" t="str">
            <v>SRLY</v>
          </cell>
          <cell r="B76" t="str">
            <v>PUBLIC TRANSPORT AUTHORITY OF WESTERN AUSTRALIA</v>
          </cell>
          <cell r="C76">
            <v>1365</v>
          </cell>
          <cell r="D76">
            <v>3</v>
          </cell>
          <cell r="E76">
            <v>499</v>
          </cell>
          <cell r="F76">
            <v>1011</v>
          </cell>
          <cell r="G76">
            <v>2878</v>
          </cell>
          <cell r="H76">
            <v>61122.03</v>
          </cell>
        </row>
        <row r="77">
          <cell r="A77" t="str">
            <v>SRLY - SRIC</v>
          </cell>
          <cell r="B77" t="str">
            <v>RAILWAY INFRASTRUCTURE CORRIDOR (SRLY)</v>
          </cell>
          <cell r="C77">
            <v>0</v>
          </cell>
          <cell r="D77">
            <v>0</v>
          </cell>
          <cell r="E77">
            <v>0</v>
          </cell>
          <cell r="F77">
            <v>0</v>
          </cell>
          <cell r="G77">
            <v>0</v>
          </cell>
          <cell r="H77">
            <v>7840</v>
          </cell>
        </row>
        <row r="78">
          <cell r="A78" t="str">
            <v>SRLY - SRIC</v>
          </cell>
          <cell r="B78" t="str">
            <v>RAILWAY INFRASTRUCTURE CORRIDOR (SRLY)</v>
          </cell>
          <cell r="C78">
            <v>363</v>
          </cell>
          <cell r="D78">
            <v>1</v>
          </cell>
          <cell r="E78">
            <v>220</v>
          </cell>
          <cell r="F78">
            <v>960</v>
          </cell>
          <cell r="G78">
            <v>1544</v>
          </cell>
          <cell r="H78">
            <v>33384.800000000003</v>
          </cell>
        </row>
        <row r="79">
          <cell r="A79" t="str">
            <v>SRPC</v>
          </cell>
          <cell r="B79" t="str">
            <v>HORIZON POWER (REGIONAL POWER CORPORATION)</v>
          </cell>
          <cell r="C79">
            <v>15</v>
          </cell>
          <cell r="D79">
            <v>43</v>
          </cell>
          <cell r="E79">
            <v>135</v>
          </cell>
          <cell r="F79">
            <v>43</v>
          </cell>
          <cell r="G79">
            <v>236</v>
          </cell>
          <cell r="H79">
            <v>13534.06</v>
          </cell>
        </row>
        <row r="80">
          <cell r="A80" t="str">
            <v>SSCT</v>
          </cell>
          <cell r="B80" t="str">
            <v>WESTERN AUSTRALIAN SPORTS CENTRE TRUST</v>
          </cell>
          <cell r="C80">
            <v>3</v>
          </cell>
          <cell r="D80">
            <v>3</v>
          </cell>
          <cell r="E80">
            <v>3</v>
          </cell>
          <cell r="F80">
            <v>56</v>
          </cell>
          <cell r="G80">
            <v>59</v>
          </cell>
          <cell r="H80">
            <v>1081.9299999999998</v>
          </cell>
        </row>
        <row r="81">
          <cell r="A81" t="str">
            <v>SSEC</v>
          </cell>
          <cell r="B81" t="str">
            <v>WESTERN POWER CORPORATION</v>
          </cell>
          <cell r="C81">
            <v>1081.9296875</v>
          </cell>
          <cell r="D81">
            <v>1081.9296875</v>
          </cell>
          <cell r="E81">
            <v>1</v>
          </cell>
          <cell r="F81">
            <v>1</v>
          </cell>
          <cell r="G81">
            <v>1</v>
          </cell>
          <cell r="H81">
            <v>200.82</v>
          </cell>
        </row>
        <row r="82">
          <cell r="A82" t="str">
            <v>SSHC</v>
          </cell>
          <cell r="B82" t="str">
            <v>DEPARTMENT OF HOUSING (SSHC)</v>
          </cell>
          <cell r="C82">
            <v>2486</v>
          </cell>
          <cell r="D82">
            <v>7977</v>
          </cell>
          <cell r="E82">
            <v>1371</v>
          </cell>
          <cell r="F82">
            <v>15966</v>
          </cell>
          <cell r="G82">
            <v>27800</v>
          </cell>
          <cell r="H82">
            <v>448113.29</v>
          </cell>
        </row>
        <row r="83">
          <cell r="A83" t="str">
            <v>SSHC - CAHH</v>
          </cell>
          <cell r="B83" t="str">
            <v>ACCESS HOUSING</v>
          </cell>
          <cell r="C83">
            <v>65</v>
          </cell>
          <cell r="D83">
            <v>65</v>
          </cell>
          <cell r="E83">
            <v>65</v>
          </cell>
          <cell r="F83">
            <v>102</v>
          </cell>
          <cell r="G83">
            <v>167</v>
          </cell>
          <cell r="H83">
            <v>167</v>
          </cell>
        </row>
        <row r="84">
          <cell r="A84" t="str">
            <v>SSHC - CBHL</v>
          </cell>
          <cell r="B84" t="str">
            <v>BETHANIE HOUSING LTD</v>
          </cell>
          <cell r="C84">
            <v>3</v>
          </cell>
          <cell r="D84">
            <v>3</v>
          </cell>
          <cell r="E84">
            <v>3</v>
          </cell>
          <cell r="F84">
            <v>6</v>
          </cell>
          <cell r="G84">
            <v>9</v>
          </cell>
          <cell r="H84">
            <v>9</v>
          </cell>
        </row>
        <row r="85">
          <cell r="A85" t="str">
            <v>SSHC - CCHH</v>
          </cell>
          <cell r="B85" t="str">
            <v>CENTRECARE INC</v>
          </cell>
          <cell r="C85">
            <v>9</v>
          </cell>
          <cell r="D85">
            <v>9</v>
          </cell>
          <cell r="E85">
            <v>9</v>
          </cell>
          <cell r="F85">
            <v>1</v>
          </cell>
          <cell r="G85">
            <v>1</v>
          </cell>
          <cell r="H85">
            <v>1</v>
          </cell>
        </row>
        <row r="86">
          <cell r="A86" t="str">
            <v>SSHC - CCHL</v>
          </cell>
          <cell r="B86" t="str">
            <v>COMMUNITY HOUSING LTD</v>
          </cell>
          <cell r="C86">
            <v>1</v>
          </cell>
          <cell r="D86">
            <v>3</v>
          </cell>
          <cell r="E86">
            <v>1</v>
          </cell>
          <cell r="F86">
            <v>1</v>
          </cell>
          <cell r="G86">
            <v>6</v>
          </cell>
          <cell r="H86">
            <v>6</v>
          </cell>
        </row>
        <row r="87">
          <cell r="A87" t="str">
            <v>SSHC - CFHH</v>
          </cell>
          <cell r="B87" t="str">
            <v>FOUNDATION HOUSING</v>
          </cell>
          <cell r="C87">
            <v>75</v>
          </cell>
          <cell r="D87">
            <v>4</v>
          </cell>
          <cell r="E87">
            <v>4</v>
          </cell>
          <cell r="F87">
            <v>86</v>
          </cell>
          <cell r="G87">
            <v>165</v>
          </cell>
          <cell r="H87">
            <v>165</v>
          </cell>
        </row>
        <row r="88">
          <cell r="A88" t="str">
            <v>SSHC - CGSC</v>
          </cell>
          <cell r="B88" t="str">
            <v>GREAT SOUTHERN COMMUNITY HOUSING ASSOCIATION</v>
          </cell>
          <cell r="C88">
            <v>165</v>
          </cell>
          <cell r="D88">
            <v>1</v>
          </cell>
          <cell r="E88">
            <v>1</v>
          </cell>
          <cell r="F88">
            <v>39</v>
          </cell>
          <cell r="G88">
            <v>40</v>
          </cell>
          <cell r="H88">
            <v>40</v>
          </cell>
        </row>
        <row r="89">
          <cell r="A89" t="str">
            <v>SSHC - CSCL</v>
          </cell>
          <cell r="B89" t="str">
            <v>SOUTHERN CROSS HOUSING LTD</v>
          </cell>
          <cell r="C89">
            <v>3</v>
          </cell>
          <cell r="D89">
            <v>3</v>
          </cell>
          <cell r="E89">
            <v>3</v>
          </cell>
          <cell r="F89">
            <v>31</v>
          </cell>
          <cell r="G89">
            <v>34</v>
          </cell>
          <cell r="H89">
            <v>34</v>
          </cell>
        </row>
        <row r="90">
          <cell r="A90" t="str">
            <v>SSHC - CSLH</v>
          </cell>
          <cell r="B90" t="str">
            <v>STELLAR LIVING LTD</v>
          </cell>
          <cell r="C90">
            <v>86</v>
          </cell>
          <cell r="D90">
            <v>86</v>
          </cell>
          <cell r="E90">
            <v>86</v>
          </cell>
          <cell r="F90">
            <v>47</v>
          </cell>
          <cell r="G90">
            <v>133</v>
          </cell>
          <cell r="H90">
            <v>133</v>
          </cell>
        </row>
        <row r="91">
          <cell r="A91" t="str">
            <v>SSHC - SSHG</v>
          </cell>
          <cell r="B91" t="str">
            <v>DEPARTMENT OF HOUSING (SSHG)</v>
          </cell>
          <cell r="C91">
            <v>72</v>
          </cell>
          <cell r="D91">
            <v>793</v>
          </cell>
          <cell r="E91">
            <v>47</v>
          </cell>
          <cell r="F91">
            <v>1040</v>
          </cell>
          <cell r="G91">
            <v>1952</v>
          </cell>
          <cell r="H91">
            <v>1952</v>
          </cell>
        </row>
        <row r="92">
          <cell r="A92" t="str">
            <v>SSPC</v>
          </cell>
          <cell r="B92" t="str">
            <v>W A PLANNING COMMISSION</v>
          </cell>
          <cell r="C92">
            <v>329</v>
          </cell>
          <cell r="D92">
            <v>241</v>
          </cell>
          <cell r="E92">
            <v>124</v>
          </cell>
          <cell r="F92">
            <v>1777</v>
          </cell>
          <cell r="G92">
            <v>2471</v>
          </cell>
          <cell r="H92">
            <v>76135.56</v>
          </cell>
        </row>
        <row r="93">
          <cell r="A93" t="str">
            <v>SSRT</v>
          </cell>
          <cell r="B93" t="str">
            <v>SWAN RIVER TRUST</v>
          </cell>
          <cell r="C93">
            <v>3</v>
          </cell>
          <cell r="D93">
            <v>3</v>
          </cell>
          <cell r="E93">
            <v>8</v>
          </cell>
          <cell r="F93">
            <v>21</v>
          </cell>
          <cell r="G93">
            <v>31</v>
          </cell>
          <cell r="H93">
            <v>920.19</v>
          </cell>
        </row>
        <row r="94">
          <cell r="A94" t="str">
            <v>SSWD</v>
          </cell>
          <cell r="B94" t="str">
            <v>SOUTH WEST DEVELOPMENT COMMISSION</v>
          </cell>
          <cell r="C94">
            <v>2</v>
          </cell>
          <cell r="D94">
            <v>1</v>
          </cell>
          <cell r="E94">
            <v>1</v>
          </cell>
          <cell r="F94">
            <v>17</v>
          </cell>
          <cell r="G94">
            <v>20</v>
          </cell>
          <cell r="H94">
            <v>636.54999999999995</v>
          </cell>
        </row>
        <row r="95">
          <cell r="A95" t="str">
            <v>STAB</v>
          </cell>
          <cell r="B95" t="str">
            <v>RACING &amp; WAGERING WESTERN AUSTRALIA</v>
          </cell>
          <cell r="C95">
            <v>636.5498046875</v>
          </cell>
          <cell r="D95">
            <v>1</v>
          </cell>
          <cell r="E95">
            <v>1</v>
          </cell>
          <cell r="F95">
            <v>46</v>
          </cell>
          <cell r="G95">
            <v>47</v>
          </cell>
          <cell r="H95">
            <v>961.87</v>
          </cell>
        </row>
        <row r="96">
          <cell r="A96" t="str">
            <v>STFE</v>
          </cell>
          <cell r="B96" t="str">
            <v>DEPARTMENT OF TRAINING &amp; WORKFORCE DEVELOPMENT</v>
          </cell>
          <cell r="C96">
            <v>1</v>
          </cell>
          <cell r="D96">
            <v>55</v>
          </cell>
          <cell r="E96">
            <v>16</v>
          </cell>
          <cell r="F96">
            <v>637</v>
          </cell>
          <cell r="G96">
            <v>709</v>
          </cell>
          <cell r="H96">
            <v>18186.18</v>
          </cell>
        </row>
        <row r="97">
          <cell r="A97" t="str">
            <v>STPT</v>
          </cell>
          <cell r="B97" t="str">
            <v>DEPARTMENT OF TRANSPORT (STPT)</v>
          </cell>
          <cell r="C97">
            <v>23</v>
          </cell>
          <cell r="D97">
            <v>2</v>
          </cell>
          <cell r="E97">
            <v>7</v>
          </cell>
          <cell r="F97">
            <v>54</v>
          </cell>
          <cell r="G97">
            <v>86</v>
          </cell>
          <cell r="H97">
            <v>2506.4899999999998</v>
          </cell>
        </row>
        <row r="98">
          <cell r="A98" t="str">
            <v>SUWA</v>
          </cell>
          <cell r="B98" t="str">
            <v>THE UNIVERSITY OF WESTERN AUSTRALIA</v>
          </cell>
          <cell r="C98">
            <v>138</v>
          </cell>
          <cell r="D98">
            <v>24</v>
          </cell>
          <cell r="E98">
            <v>24</v>
          </cell>
          <cell r="F98">
            <v>30</v>
          </cell>
          <cell r="G98">
            <v>192</v>
          </cell>
          <cell r="H98">
            <v>8099.82</v>
          </cell>
        </row>
        <row r="99">
          <cell r="A99" t="str">
            <v>SWAS</v>
          </cell>
          <cell r="B99" t="str">
            <v>WORKCOVER WA AUTHORITY</v>
          </cell>
          <cell r="C99">
            <v>8099.81640625</v>
          </cell>
          <cell r="D99">
            <v>8099.81640625</v>
          </cell>
          <cell r="E99">
            <v>8099.81640625</v>
          </cell>
          <cell r="F99">
            <v>1</v>
          </cell>
          <cell r="G99">
            <v>1</v>
          </cell>
          <cell r="H99">
            <v>173.18</v>
          </cell>
        </row>
        <row r="100">
          <cell r="A100" t="str">
            <v>SWIT</v>
          </cell>
          <cell r="B100" t="str">
            <v>CURTIN UNIVERSITY OF TECHNOLOGY</v>
          </cell>
          <cell r="C100">
            <v>13</v>
          </cell>
          <cell r="D100">
            <v>2</v>
          </cell>
          <cell r="E100">
            <v>2</v>
          </cell>
          <cell r="F100">
            <v>51</v>
          </cell>
          <cell r="G100">
            <v>66</v>
          </cell>
          <cell r="H100">
            <v>1741.71</v>
          </cell>
        </row>
        <row r="101">
          <cell r="A101" t="str">
            <v>SWWA</v>
          </cell>
          <cell r="B101" t="str">
            <v>WATER CORPORATION</v>
          </cell>
          <cell r="C101">
            <v>1249</v>
          </cell>
          <cell r="D101">
            <v>51</v>
          </cell>
          <cell r="E101">
            <v>775</v>
          </cell>
          <cell r="F101">
            <v>3243</v>
          </cell>
          <cell r="G101">
            <v>5318</v>
          </cell>
          <cell r="H101">
            <v>109391.79000000001</v>
          </cell>
        </row>
        <row r="102">
          <cell r="A102" t="str">
            <v>SWWC</v>
          </cell>
          <cell r="B102" t="str">
            <v>DEPARTMENT OF WATER</v>
          </cell>
          <cell r="C102">
            <v>410</v>
          </cell>
          <cell r="D102">
            <v>4</v>
          </cell>
          <cell r="E102">
            <v>159</v>
          </cell>
          <cell r="F102">
            <v>363</v>
          </cell>
          <cell r="G102">
            <v>936</v>
          </cell>
          <cell r="H102">
            <v>24148.780000000002</v>
          </cell>
        </row>
        <row r="103">
          <cell r="A103" t="str">
            <v>SYSR</v>
          </cell>
          <cell r="B103" t="str">
            <v>DEPARTMENT OF SPORT AND RECREATION</v>
          </cell>
          <cell r="C103">
            <v>2</v>
          </cell>
          <cell r="D103">
            <v>2</v>
          </cell>
          <cell r="E103">
            <v>1</v>
          </cell>
          <cell r="F103">
            <v>105</v>
          </cell>
          <cell r="G103">
            <v>108</v>
          </cell>
          <cell r="H103">
            <v>1775.62</v>
          </cell>
        </row>
        <row r="104">
          <cell r="A104" t="str">
            <v>SZOO</v>
          </cell>
          <cell r="B104" t="str">
            <v>ZOOLOGICAL PARKS AUTHORITY</v>
          </cell>
          <cell r="C104">
            <v>1</v>
          </cell>
          <cell r="D104">
            <v>1</v>
          </cell>
          <cell r="E104">
            <v>1</v>
          </cell>
          <cell r="F104">
            <v>119</v>
          </cell>
          <cell r="G104">
            <v>120</v>
          </cell>
          <cell r="H104">
            <v>1889.3700000000001</v>
          </cell>
        </row>
      </sheetData>
      <sheetData sheetId="10"/>
      <sheetData sheetId="1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_SIMS"/>
      <sheetName val="Model assumptions"/>
      <sheetName val="Summary for Kevin"/>
      <sheetName val="Journals"/>
      <sheetName val="Journals OLD"/>
      <sheetName val="Journals_state fleet"/>
      <sheetName val="SummaryMVs_exc capitl vehicles"/>
      <sheetName val="SummaryMVs_capital"/>
      <sheetName val="State Fleet"/>
      <sheetName val="Input Tables"/>
      <sheetName val="Appendix A"/>
      <sheetName val="Master Database"/>
      <sheetName val="PTA_class_old"/>
      <sheetName val="PTA_classification_grants_subsi"/>
      <sheetName val="Landgate Table 1"/>
      <sheetName val="LEASE 1"/>
      <sheetName val="LEASE 2"/>
      <sheetName val="LEASE 3"/>
      <sheetName val="LEASE 4"/>
      <sheetName val="LEASE 5"/>
      <sheetName val="LEASE 6"/>
      <sheetName val="LEASE 7"/>
      <sheetName val="LEASE 8"/>
      <sheetName val="LEASE 9"/>
      <sheetName val="LEASE 10"/>
      <sheetName val="LEASE 11"/>
      <sheetName val="LEASE 12"/>
      <sheetName val="LEASE 13"/>
      <sheetName val="LEASE 14"/>
      <sheetName val="LEASE 15"/>
      <sheetName val="LEASE 16"/>
      <sheetName val="LEASE 17"/>
      <sheetName val="LEASE 18"/>
      <sheetName val="LEASE 19"/>
      <sheetName val="LEASE 20"/>
      <sheetName val="LEASE 21"/>
      <sheetName val="LEASE 22"/>
      <sheetName val="LEASE 23"/>
      <sheetName val="LEASE 24"/>
      <sheetName val="LEASE 25"/>
      <sheetName val="LEASE 26"/>
      <sheetName val="LEASE 27"/>
      <sheetName val="LEASE 28"/>
      <sheetName val="LEASE 29"/>
      <sheetName val="LEASE 30"/>
      <sheetName val="LEASE 31"/>
      <sheetName val="LEASE 32"/>
      <sheetName val="LEASE 33"/>
      <sheetName val="LEASE 34"/>
      <sheetName val="LEASE 35"/>
      <sheetName val="LEASE 36"/>
      <sheetName val="LEASE 37"/>
      <sheetName val="LEASE 38"/>
      <sheetName val="LEASE 39"/>
      <sheetName val="LEASE 40"/>
      <sheetName val="LEASE 41"/>
      <sheetName val="LEASE 42"/>
      <sheetName val="LEASE 43"/>
      <sheetName val="LEASE 44"/>
      <sheetName val="LEASE 45"/>
      <sheetName val="LEASE 46"/>
      <sheetName val="LEASE 47"/>
      <sheetName val="LEASE 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ow r="26">
          <cell r="E26">
            <v>157.9551124035863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Validation Checklist - June"/>
      <sheetName val="Validation Checklist"/>
      <sheetName val="SIMS query pasting (TOTAL CPID)"/>
      <sheetName val="Agency Queries"/>
      <sheetName val="Commitments"/>
      <sheetName val="Analytical Review"/>
      <sheetName val="Central_Reconciliation"/>
      <sheetName val="Summary"/>
      <sheetName val="Failed Checks"/>
      <sheetName val="Passed Checks"/>
      <sheetName val="PPE &amp; NCAHFS Reconciliation"/>
      <sheetName val="Intangible Asset Reconciliation"/>
      <sheetName val="Provisions Reconciliation"/>
      <sheetName val="Commitments &amp; Contingencies"/>
      <sheetName val="Financial Instruments"/>
      <sheetName val="Financial Instrument Tiers"/>
      <sheetName val="Supplementary Data"/>
      <sheetName val="WATC_Rec"/>
      <sheetName val="Variance Analysis AR"/>
      <sheetName val="Lists"/>
      <sheetName val="Agency lists"/>
      <sheetName val="Sheet3"/>
    </sheetNames>
    <sheetDataSet>
      <sheetData sheetId="0"/>
      <sheetData sheetId="1"/>
      <sheetData sheetId="2"/>
      <sheetData sheetId="3">
        <row r="18">
          <cell r="C18" t="str">
            <v>AccountCode</v>
          </cell>
          <cell r="D18" t="str">
            <v>AccountTitle</v>
          </cell>
          <cell r="E18" t="str">
            <v>Sep 17 Actual</v>
          </cell>
          <cell r="F18" t="str">
            <v>Dec 17 Actual</v>
          </cell>
          <cell r="G18" t="str">
            <v>Mar 18 Actual</v>
          </cell>
          <cell r="H18" t="str">
            <v>Jun 18 Actual</v>
          </cell>
          <cell r="I18" t="str">
            <v>Sep 18 Actual</v>
          </cell>
          <cell r="J18" t="str">
            <v>Dec 18 Actual</v>
          </cell>
          <cell r="K18" t="str">
            <v>Mar 19 Actual</v>
          </cell>
          <cell r="L18" t="str">
            <v>Jun 19 Actual</v>
          </cell>
          <cell r="M18" t="str">
            <v>2018-19 (EOT)</v>
          </cell>
        </row>
        <row r="19">
          <cell r="C19">
            <v>430000002</v>
          </cell>
          <cell r="D19" t="str">
            <v>Regulatory Fines</v>
          </cell>
          <cell r="M19">
            <v>40</v>
          </cell>
        </row>
        <row r="20">
          <cell r="C20">
            <v>440200001</v>
          </cell>
          <cell r="D20" t="str">
            <v>Services Rendered</v>
          </cell>
          <cell r="E20">
            <v>456060</v>
          </cell>
          <cell r="F20">
            <v>967622</v>
          </cell>
          <cell r="G20">
            <v>1494641</v>
          </cell>
          <cell r="H20">
            <v>1993139</v>
          </cell>
          <cell r="I20">
            <v>485301</v>
          </cell>
          <cell r="J20">
            <v>1024743</v>
          </cell>
          <cell r="K20">
            <v>1601711</v>
          </cell>
          <cell r="L20">
            <v>2129373</v>
          </cell>
          <cell r="M20">
            <v>2147855</v>
          </cell>
        </row>
        <row r="21">
          <cell r="C21">
            <v>441600001</v>
          </cell>
          <cell r="D21" t="str">
            <v>Community Service Obligation Revenue - Cons Acct</v>
          </cell>
          <cell r="E21">
            <v>83656</v>
          </cell>
          <cell r="F21">
            <v>192123</v>
          </cell>
          <cell r="G21">
            <v>299071</v>
          </cell>
          <cell r="H21">
            <v>408928</v>
          </cell>
          <cell r="I21">
            <v>116074</v>
          </cell>
          <cell r="J21">
            <v>215194</v>
          </cell>
          <cell r="K21">
            <v>317622</v>
          </cell>
          <cell r="L21">
            <v>420050</v>
          </cell>
          <cell r="M21">
            <v>420052</v>
          </cell>
        </row>
        <row r="22">
          <cell r="C22">
            <v>450000001</v>
          </cell>
          <cell r="D22" t="str">
            <v>Rent revenue</v>
          </cell>
          <cell r="E22">
            <v>1732</v>
          </cell>
          <cell r="F22">
            <v>5797</v>
          </cell>
          <cell r="G22">
            <v>7259</v>
          </cell>
          <cell r="H22">
            <v>8522</v>
          </cell>
          <cell r="I22">
            <v>1456</v>
          </cell>
          <cell r="J22">
            <v>4814</v>
          </cell>
          <cell r="K22">
            <v>7049</v>
          </cell>
          <cell r="L22">
            <v>8649</v>
          </cell>
        </row>
        <row r="23">
          <cell r="C23">
            <v>462100001</v>
          </cell>
          <cell r="D23" t="str">
            <v>Direct Grants &amp; Subs Revenue - Recurrent</v>
          </cell>
          <cell r="F23">
            <v>10082</v>
          </cell>
          <cell r="G23">
            <v>11626</v>
          </cell>
          <cell r="H23">
            <v>12016</v>
          </cell>
          <cell r="I23">
            <v>124</v>
          </cell>
          <cell r="J23">
            <v>10507</v>
          </cell>
          <cell r="K23">
            <v>10334</v>
          </cell>
          <cell r="L23">
            <v>10635</v>
          </cell>
          <cell r="M23">
            <v>11350</v>
          </cell>
        </row>
        <row r="24">
          <cell r="C24">
            <v>462100002</v>
          </cell>
          <cell r="D24" t="str">
            <v>Direct Grants &amp; Subs Revenue - Capital</v>
          </cell>
          <cell r="H24">
            <v>1888</v>
          </cell>
          <cell r="L24">
            <v>19939</v>
          </cell>
          <cell r="M24">
            <v>28512</v>
          </cell>
        </row>
        <row r="25">
          <cell r="C25">
            <v>470000001</v>
          </cell>
          <cell r="D25" t="str">
            <v>Interest Revenue</v>
          </cell>
          <cell r="E25">
            <v>52</v>
          </cell>
          <cell r="F25">
            <v>107</v>
          </cell>
          <cell r="G25">
            <v>174</v>
          </cell>
          <cell r="H25">
            <v>339</v>
          </cell>
          <cell r="I25">
            <v>130</v>
          </cell>
          <cell r="J25">
            <v>441</v>
          </cell>
          <cell r="K25">
            <v>1780</v>
          </cell>
          <cell r="L25">
            <v>3795</v>
          </cell>
          <cell r="M25">
            <v>2585</v>
          </cell>
        </row>
        <row r="26">
          <cell r="C26">
            <v>481100001</v>
          </cell>
          <cell r="D26" t="str">
            <v>Profit on disposal of fixed assets (land)</v>
          </cell>
          <cell r="E26">
            <v>658</v>
          </cell>
          <cell r="H26">
            <v>1699</v>
          </cell>
          <cell r="I26">
            <v>652</v>
          </cell>
          <cell r="J26">
            <v>598</v>
          </cell>
          <cell r="K26">
            <v>478</v>
          </cell>
          <cell r="L26">
            <v>2929</v>
          </cell>
        </row>
        <row r="27">
          <cell r="C27">
            <v>481100002</v>
          </cell>
          <cell r="D27" t="str">
            <v>Profit on disposal of fixed assets (all other fixed assets)</v>
          </cell>
          <cell r="E27">
            <v>171</v>
          </cell>
          <cell r="F27">
            <v>374</v>
          </cell>
          <cell r="G27">
            <v>1048</v>
          </cell>
          <cell r="H27">
            <v>168</v>
          </cell>
          <cell r="I27">
            <v>1</v>
          </cell>
          <cell r="K27">
            <v>735</v>
          </cell>
          <cell r="L27">
            <v>58</v>
          </cell>
          <cell r="M27">
            <v>650</v>
          </cell>
        </row>
        <row r="28">
          <cell r="C28">
            <v>484000061</v>
          </cell>
          <cell r="D28" t="str">
            <v>Developers Contributions - Cash</v>
          </cell>
          <cell r="E28">
            <v>30291</v>
          </cell>
          <cell r="F28">
            <v>58330</v>
          </cell>
          <cell r="G28">
            <v>87393</v>
          </cell>
          <cell r="H28">
            <v>120888</v>
          </cell>
          <cell r="I28">
            <v>28427</v>
          </cell>
          <cell r="J28">
            <v>56167</v>
          </cell>
          <cell r="K28">
            <v>77218</v>
          </cell>
          <cell r="L28">
            <v>99771</v>
          </cell>
          <cell r="M28">
            <v>123471</v>
          </cell>
        </row>
        <row r="29">
          <cell r="C29">
            <v>484000063</v>
          </cell>
          <cell r="D29" t="str">
            <v>Developers Contributions - Other Fixed Assets</v>
          </cell>
          <cell r="E29">
            <v>14997</v>
          </cell>
          <cell r="F29">
            <v>33152</v>
          </cell>
          <cell r="G29">
            <v>45244</v>
          </cell>
          <cell r="H29">
            <v>60497</v>
          </cell>
          <cell r="I29">
            <v>12959</v>
          </cell>
          <cell r="J29">
            <v>39336</v>
          </cell>
          <cell r="K29">
            <v>50401</v>
          </cell>
          <cell r="L29">
            <v>69894</v>
          </cell>
          <cell r="M29">
            <v>88794</v>
          </cell>
        </row>
        <row r="30">
          <cell r="C30">
            <v>511000004</v>
          </cell>
          <cell r="D30" t="str">
            <v>Consultancies expense</v>
          </cell>
          <cell r="E30">
            <v>2419</v>
          </cell>
          <cell r="F30">
            <v>6210</v>
          </cell>
          <cell r="G30">
            <v>10406</v>
          </cell>
          <cell r="H30">
            <v>21711</v>
          </cell>
          <cell r="I30">
            <v>2840</v>
          </cell>
          <cell r="J30">
            <v>7724</v>
          </cell>
          <cell r="K30">
            <v>11354</v>
          </cell>
          <cell r="L30">
            <v>18611</v>
          </cell>
        </row>
        <row r="31">
          <cell r="C31">
            <v>521000001</v>
          </cell>
          <cell r="D31" t="str">
            <v>Salaries, wages and allowances (exclude accrued leave, FBT, super &amp; workers comp)</v>
          </cell>
          <cell r="E31">
            <v>59815</v>
          </cell>
          <cell r="F31">
            <v>119439</v>
          </cell>
          <cell r="G31">
            <v>180095</v>
          </cell>
          <cell r="H31">
            <v>241903</v>
          </cell>
          <cell r="I31">
            <v>83792</v>
          </cell>
          <cell r="J31">
            <v>187173</v>
          </cell>
          <cell r="K31">
            <v>252642</v>
          </cell>
          <cell r="L31">
            <v>304576</v>
          </cell>
          <cell r="M31">
            <v>366707</v>
          </cell>
        </row>
        <row r="32">
          <cell r="C32">
            <v>521000002</v>
          </cell>
          <cell r="D32" t="str">
            <v>Other staffing costs expense</v>
          </cell>
          <cell r="E32">
            <v>4580</v>
          </cell>
          <cell r="F32">
            <v>4363</v>
          </cell>
          <cell r="G32">
            <v>6024</v>
          </cell>
          <cell r="H32">
            <v>9806</v>
          </cell>
          <cell r="I32">
            <v>2382</v>
          </cell>
          <cell r="J32">
            <v>5542</v>
          </cell>
          <cell r="K32">
            <v>6820</v>
          </cell>
          <cell r="L32">
            <v>9594</v>
          </cell>
        </row>
        <row r="33">
          <cell r="C33">
            <v>521000003</v>
          </cell>
          <cell r="D33" t="str">
            <v>Staff travel expense</v>
          </cell>
          <cell r="E33">
            <v>577</v>
          </cell>
          <cell r="F33">
            <v>734</v>
          </cell>
          <cell r="G33">
            <v>1510</v>
          </cell>
          <cell r="H33">
            <v>2520</v>
          </cell>
          <cell r="I33">
            <v>652</v>
          </cell>
          <cell r="J33">
            <v>1169</v>
          </cell>
          <cell r="K33">
            <v>1767</v>
          </cell>
          <cell r="L33">
            <v>2761</v>
          </cell>
        </row>
        <row r="34">
          <cell r="C34">
            <v>521000004</v>
          </cell>
          <cell r="D34" t="str">
            <v>GROH Expense</v>
          </cell>
          <cell r="E34">
            <v>353</v>
          </cell>
          <cell r="F34">
            <v>522</v>
          </cell>
          <cell r="G34">
            <v>861</v>
          </cell>
          <cell r="H34">
            <v>1073</v>
          </cell>
          <cell r="K34">
            <v>891</v>
          </cell>
          <cell r="L34">
            <v>1451</v>
          </cell>
          <cell r="M34">
            <v>1394</v>
          </cell>
        </row>
        <row r="35">
          <cell r="C35">
            <v>521000010</v>
          </cell>
          <cell r="D35" t="str">
            <v>Fringe Benefits Tax Expense</v>
          </cell>
          <cell r="F35">
            <v>802</v>
          </cell>
          <cell r="G35">
            <v>1087</v>
          </cell>
          <cell r="H35">
            <v>1200</v>
          </cell>
          <cell r="I35">
            <v>185</v>
          </cell>
          <cell r="J35">
            <v>401</v>
          </cell>
          <cell r="K35">
            <v>922</v>
          </cell>
          <cell r="L35">
            <v>3535</v>
          </cell>
          <cell r="M35">
            <v>1200</v>
          </cell>
        </row>
        <row r="36">
          <cell r="C36">
            <v>521000011</v>
          </cell>
          <cell r="D36" t="str">
            <v>Workers Compensation Benefits Expense (excludes premiums)</v>
          </cell>
          <cell r="F36">
            <v>2068</v>
          </cell>
          <cell r="G36">
            <v>2071</v>
          </cell>
          <cell r="H36">
            <v>4409</v>
          </cell>
          <cell r="I36">
            <v>1025</v>
          </cell>
          <cell r="J36">
            <v>1100</v>
          </cell>
          <cell r="K36">
            <v>1055</v>
          </cell>
          <cell r="L36">
            <v>2776</v>
          </cell>
        </row>
        <row r="37">
          <cell r="C37">
            <v>521000012</v>
          </cell>
          <cell r="D37" t="str">
            <v>Accrued Leave expenses</v>
          </cell>
          <cell r="H37">
            <v>37579</v>
          </cell>
          <cell r="I37">
            <v>9530</v>
          </cell>
          <cell r="K37">
            <v>27974</v>
          </cell>
          <cell r="L37">
            <v>37527</v>
          </cell>
        </row>
        <row r="38">
          <cell r="C38">
            <v>531100001</v>
          </cell>
          <cell r="D38" t="str">
            <v>Super expense – GESB defined benefit schemes concurrent expense (Gold State)</v>
          </cell>
          <cell r="E38">
            <v>807</v>
          </cell>
          <cell r="F38">
            <v>1891</v>
          </cell>
          <cell r="G38">
            <v>2888</v>
          </cell>
          <cell r="H38">
            <v>3740</v>
          </cell>
          <cell r="L38">
            <v>3472</v>
          </cell>
          <cell r="M38">
            <v>4088</v>
          </cell>
        </row>
        <row r="39">
          <cell r="C39">
            <v>531100007</v>
          </cell>
          <cell r="D39" t="str">
            <v>Net change in Govt Employees Super Act liability</v>
          </cell>
          <cell r="H39">
            <v>-1934</v>
          </cell>
          <cell r="L39">
            <v>5622</v>
          </cell>
        </row>
        <row r="40">
          <cell r="C40">
            <v>531400001</v>
          </cell>
          <cell r="D40" t="str">
            <v>Super Expense to External</v>
          </cell>
          <cell r="E40">
            <v>6648</v>
          </cell>
          <cell r="F40">
            <v>14426</v>
          </cell>
          <cell r="G40">
            <v>20921</v>
          </cell>
          <cell r="H40">
            <v>18523</v>
          </cell>
          <cell r="L40">
            <v>34898</v>
          </cell>
          <cell r="M40">
            <v>27034</v>
          </cell>
        </row>
        <row r="41">
          <cell r="C41">
            <v>541000001</v>
          </cell>
          <cell r="D41" t="str">
            <v>Interest Expense (Exclude WATC)</v>
          </cell>
          <cell r="M41">
            <v>50</v>
          </cell>
        </row>
        <row r="42">
          <cell r="C42">
            <v>541000002</v>
          </cell>
          <cell r="D42" t="str">
            <v>Interest Expense - WATC</v>
          </cell>
          <cell r="E42">
            <v>60702</v>
          </cell>
          <cell r="F42">
            <v>121232</v>
          </cell>
          <cell r="G42">
            <v>179917</v>
          </cell>
          <cell r="H42">
            <v>223812</v>
          </cell>
          <cell r="I42">
            <v>61616</v>
          </cell>
          <cell r="J42">
            <v>122498</v>
          </cell>
          <cell r="K42">
            <v>182347</v>
          </cell>
          <cell r="L42">
            <v>241025</v>
          </cell>
          <cell r="M42">
            <v>229696</v>
          </cell>
        </row>
        <row r="43">
          <cell r="C43">
            <v>542000001</v>
          </cell>
          <cell r="D43" t="str">
            <v>Finance Lease Charges</v>
          </cell>
          <cell r="E43">
            <v>6035</v>
          </cell>
          <cell r="F43">
            <v>12011</v>
          </cell>
          <cell r="G43">
            <v>17812</v>
          </cell>
          <cell r="H43">
            <v>23630</v>
          </cell>
          <cell r="I43">
            <v>5829</v>
          </cell>
          <cell r="J43">
            <v>11597</v>
          </cell>
          <cell r="K43">
            <v>17191</v>
          </cell>
          <cell r="L43">
            <v>22800</v>
          </cell>
          <cell r="M43">
            <v>22774</v>
          </cell>
        </row>
        <row r="44">
          <cell r="C44">
            <v>543000001</v>
          </cell>
          <cell r="D44" t="str">
            <v>Financing Costs for Discounting of Provisions</v>
          </cell>
          <cell r="H44">
            <v>2075</v>
          </cell>
          <cell r="L44">
            <v>2095</v>
          </cell>
          <cell r="M44">
            <v>2000</v>
          </cell>
        </row>
        <row r="45">
          <cell r="C45">
            <v>551000001</v>
          </cell>
          <cell r="D45" t="str">
            <v>Depreciation of Fixed Assets</v>
          </cell>
          <cell r="E45">
            <v>116705</v>
          </cell>
          <cell r="F45">
            <v>234703</v>
          </cell>
          <cell r="G45">
            <v>347290</v>
          </cell>
          <cell r="H45">
            <v>476578</v>
          </cell>
          <cell r="I45">
            <v>116550</v>
          </cell>
          <cell r="J45">
            <v>235851</v>
          </cell>
          <cell r="K45">
            <v>353016</v>
          </cell>
          <cell r="L45">
            <v>472929</v>
          </cell>
          <cell r="M45">
            <v>506122</v>
          </cell>
        </row>
        <row r="46">
          <cell r="C46">
            <v>551000005</v>
          </cell>
          <cell r="D46" t="str">
            <v>Amortisation of Intangibles</v>
          </cell>
          <cell r="E46">
            <v>3851</v>
          </cell>
          <cell r="F46">
            <v>8578</v>
          </cell>
          <cell r="G46">
            <v>13414</v>
          </cell>
          <cell r="H46">
            <v>18528</v>
          </cell>
          <cell r="I46">
            <v>4739</v>
          </cell>
          <cell r="J46">
            <v>9973</v>
          </cell>
          <cell r="K46">
            <v>14136</v>
          </cell>
          <cell r="L46">
            <v>19646</v>
          </cell>
        </row>
        <row r="47">
          <cell r="C47">
            <v>575100001</v>
          </cell>
          <cell r="D47" t="str">
            <v>Loss on disposal of fixed assets (land)</v>
          </cell>
          <cell r="F47">
            <v>342</v>
          </cell>
          <cell r="G47">
            <v>343</v>
          </cell>
        </row>
        <row r="48">
          <cell r="C48">
            <v>575100002</v>
          </cell>
          <cell r="D48" t="str">
            <v>Loss on disposal of fixed assets (all other fixed assets)</v>
          </cell>
          <cell r="E48">
            <v>182</v>
          </cell>
          <cell r="F48">
            <v>368</v>
          </cell>
          <cell r="G48">
            <v>930</v>
          </cell>
          <cell r="J48">
            <v>65</v>
          </cell>
        </row>
        <row r="49">
          <cell r="C49">
            <v>575200001</v>
          </cell>
          <cell r="D49" t="str">
            <v>Payroll tax expense</v>
          </cell>
          <cell r="E49">
            <v>4603</v>
          </cell>
          <cell r="F49">
            <v>9166</v>
          </cell>
          <cell r="G49">
            <v>13661</v>
          </cell>
          <cell r="H49">
            <v>22003</v>
          </cell>
          <cell r="I49">
            <v>5603</v>
          </cell>
          <cell r="J49">
            <v>11427</v>
          </cell>
          <cell r="K49">
            <v>16998</v>
          </cell>
          <cell r="L49">
            <v>23073</v>
          </cell>
          <cell r="M49">
            <v>21059</v>
          </cell>
        </row>
        <row r="50">
          <cell r="C50">
            <v>575200002</v>
          </cell>
          <cell r="D50" t="str">
            <v>Land tax expense</v>
          </cell>
          <cell r="E50">
            <v>1916</v>
          </cell>
          <cell r="F50">
            <v>3887</v>
          </cell>
          <cell r="G50">
            <v>5803</v>
          </cell>
          <cell r="H50">
            <v>6577</v>
          </cell>
          <cell r="I50">
            <v>1916</v>
          </cell>
          <cell r="J50">
            <v>3706</v>
          </cell>
          <cell r="K50">
            <v>5355</v>
          </cell>
          <cell r="L50">
            <v>6844</v>
          </cell>
          <cell r="M50">
            <v>6619</v>
          </cell>
        </row>
        <row r="51">
          <cell r="C51">
            <v>575200006</v>
          </cell>
          <cell r="D51" t="str">
            <v>Emergency Services Levy expense</v>
          </cell>
          <cell r="E51">
            <v>180</v>
          </cell>
          <cell r="F51">
            <v>359</v>
          </cell>
          <cell r="G51">
            <v>539</v>
          </cell>
          <cell r="H51">
            <v>880</v>
          </cell>
          <cell r="I51">
            <v>180</v>
          </cell>
          <cell r="J51">
            <v>359</v>
          </cell>
          <cell r="K51">
            <v>539</v>
          </cell>
          <cell r="L51">
            <v>965</v>
          </cell>
          <cell r="M51">
            <v>771</v>
          </cell>
        </row>
        <row r="52">
          <cell r="C52">
            <v>575210005</v>
          </cell>
          <cell r="D52" t="str">
            <v>TER - Current Tax Expense</v>
          </cell>
          <cell r="E52">
            <v>69240</v>
          </cell>
          <cell r="F52">
            <v>137262</v>
          </cell>
          <cell r="G52">
            <v>242034</v>
          </cell>
          <cell r="H52">
            <v>281675</v>
          </cell>
          <cell r="I52">
            <v>114663</v>
          </cell>
          <cell r="J52">
            <v>187771</v>
          </cell>
          <cell r="K52">
            <v>287620</v>
          </cell>
          <cell r="L52">
            <v>353628</v>
          </cell>
          <cell r="M52">
            <v>365940</v>
          </cell>
        </row>
        <row r="53">
          <cell r="C53">
            <v>575210006</v>
          </cell>
          <cell r="D53" t="str">
            <v>TER - Deferred Tax Expense</v>
          </cell>
          <cell r="E53">
            <v>-11231</v>
          </cell>
          <cell r="F53">
            <v>5177</v>
          </cell>
          <cell r="G53">
            <v>-17604</v>
          </cell>
          <cell r="H53">
            <v>435</v>
          </cell>
          <cell r="I53">
            <v>-38852</v>
          </cell>
          <cell r="J53">
            <v>-21941</v>
          </cell>
          <cell r="K53">
            <v>-26056</v>
          </cell>
          <cell r="L53">
            <v>394</v>
          </cell>
          <cell r="M53">
            <v>-20194</v>
          </cell>
        </row>
        <row r="54">
          <cell r="C54">
            <v>575300006</v>
          </cell>
          <cell r="D54" t="str">
            <v>Electricity &amp; Water - Expense</v>
          </cell>
          <cell r="E54">
            <v>37600</v>
          </cell>
          <cell r="F54">
            <v>78507</v>
          </cell>
          <cell r="G54">
            <v>122351</v>
          </cell>
          <cell r="H54">
            <v>157031</v>
          </cell>
          <cell r="I54">
            <v>34074</v>
          </cell>
          <cell r="J54">
            <v>64652</v>
          </cell>
          <cell r="K54">
            <v>95924</v>
          </cell>
          <cell r="L54">
            <v>102183</v>
          </cell>
          <cell r="M54">
            <v>108429</v>
          </cell>
        </row>
        <row r="55">
          <cell r="C55">
            <v>575300007</v>
          </cell>
          <cell r="D55" t="str">
            <v>TER - Local Government Rates - Expense</v>
          </cell>
          <cell r="E55">
            <v>1483</v>
          </cell>
          <cell r="F55">
            <v>2967</v>
          </cell>
          <cell r="G55">
            <v>4450</v>
          </cell>
          <cell r="H55">
            <v>6720</v>
          </cell>
          <cell r="I55">
            <v>1483</v>
          </cell>
          <cell r="J55">
            <v>2967</v>
          </cell>
          <cell r="K55">
            <v>4530</v>
          </cell>
          <cell r="L55">
            <v>7067</v>
          </cell>
          <cell r="M55">
            <v>6663</v>
          </cell>
        </row>
        <row r="56">
          <cell r="C56">
            <v>575400002</v>
          </cell>
          <cell r="D56" t="str">
            <v>Equipment Repairs &amp; Maintenance - Expense</v>
          </cell>
          <cell r="E56">
            <v>16461</v>
          </cell>
          <cell r="F56">
            <v>32518</v>
          </cell>
          <cell r="G56">
            <v>48619</v>
          </cell>
          <cell r="I56">
            <v>17959</v>
          </cell>
          <cell r="J56">
            <v>37520</v>
          </cell>
          <cell r="K56">
            <v>55656</v>
          </cell>
          <cell r="L56">
            <v>87601</v>
          </cell>
        </row>
        <row r="57">
          <cell r="C57">
            <v>575500001</v>
          </cell>
          <cell r="D57" t="str">
            <v>Payments to Cons Acct</v>
          </cell>
          <cell r="M57">
            <v>40</v>
          </cell>
        </row>
        <row r="58">
          <cell r="C58">
            <v>575670001</v>
          </cell>
          <cell r="D58" t="str">
            <v>Doubtful Debts - Expense</v>
          </cell>
          <cell r="F58">
            <v>503</v>
          </cell>
          <cell r="G58">
            <v>517</v>
          </cell>
          <cell r="H58">
            <v>2698</v>
          </cell>
          <cell r="L58">
            <v>-265</v>
          </cell>
        </row>
        <row r="59">
          <cell r="C59">
            <v>575700001</v>
          </cell>
          <cell r="D59" t="str">
            <v>Dividend Expense</v>
          </cell>
          <cell r="F59">
            <v>15058</v>
          </cell>
          <cell r="G59">
            <v>15058</v>
          </cell>
          <cell r="H59">
            <v>528157</v>
          </cell>
          <cell r="L59">
            <v>604623</v>
          </cell>
          <cell r="M59">
            <v>593804</v>
          </cell>
        </row>
        <row r="60">
          <cell r="C60">
            <v>575900003</v>
          </cell>
          <cell r="D60" t="str">
            <v>Communication Expenses (Phones, Computing Communications, Couriers etc)</v>
          </cell>
          <cell r="E60">
            <v>8470</v>
          </cell>
          <cell r="F60">
            <v>17679</v>
          </cell>
          <cell r="G60">
            <v>30606</v>
          </cell>
          <cell r="H60">
            <v>43718</v>
          </cell>
          <cell r="I60">
            <v>8333</v>
          </cell>
          <cell r="J60">
            <v>19148</v>
          </cell>
          <cell r="K60">
            <v>30379</v>
          </cell>
          <cell r="L60">
            <v>40496</v>
          </cell>
        </row>
        <row r="61">
          <cell r="C61">
            <v>575900004</v>
          </cell>
          <cell r="D61" t="str">
            <v>Services &amp; Contracts Expense - Professional Services Not Elsewhere Classified</v>
          </cell>
          <cell r="E61">
            <v>33987</v>
          </cell>
          <cell r="F61">
            <v>70997</v>
          </cell>
          <cell r="G61">
            <v>99980</v>
          </cell>
          <cell r="H61">
            <v>111933</v>
          </cell>
          <cell r="I61">
            <v>6537</v>
          </cell>
          <cell r="J61">
            <v>12720</v>
          </cell>
          <cell r="K61">
            <v>20597</v>
          </cell>
          <cell r="L61">
            <v>29133</v>
          </cell>
        </row>
        <row r="62">
          <cell r="C62">
            <v>575900005</v>
          </cell>
          <cell r="D62" t="str">
            <v>Consumable Expenses</v>
          </cell>
          <cell r="E62">
            <v>11946</v>
          </cell>
          <cell r="F62">
            <v>23961</v>
          </cell>
          <cell r="G62">
            <v>37881</v>
          </cell>
          <cell r="H62">
            <v>56491</v>
          </cell>
          <cell r="I62">
            <v>12237</v>
          </cell>
          <cell r="J62">
            <v>24486</v>
          </cell>
          <cell r="K62">
            <v>37718</v>
          </cell>
          <cell r="L62">
            <v>51755</v>
          </cell>
        </row>
        <row r="63">
          <cell r="C63">
            <v>575900006</v>
          </cell>
          <cell r="D63" t="str">
            <v>Advertising &amp; Promotion Expenses</v>
          </cell>
          <cell r="E63">
            <v>970</v>
          </cell>
          <cell r="F63">
            <v>2276</v>
          </cell>
          <cell r="G63">
            <v>2654</v>
          </cell>
          <cell r="H63">
            <v>5082</v>
          </cell>
          <cell r="I63">
            <v>442</v>
          </cell>
          <cell r="J63">
            <v>1358</v>
          </cell>
          <cell r="K63">
            <v>2604</v>
          </cell>
          <cell r="L63">
            <v>4270</v>
          </cell>
        </row>
        <row r="64">
          <cell r="C64">
            <v>575900013</v>
          </cell>
          <cell r="D64" t="str">
            <v>All Other Expenses</v>
          </cell>
          <cell r="E64">
            <v>14040</v>
          </cell>
          <cell r="F64">
            <v>20764</v>
          </cell>
          <cell r="G64">
            <v>41397</v>
          </cell>
          <cell r="H64">
            <v>163663</v>
          </cell>
          <cell r="I64">
            <v>13469</v>
          </cell>
          <cell r="J64">
            <v>35165</v>
          </cell>
          <cell r="K64">
            <v>50151</v>
          </cell>
          <cell r="L64">
            <v>76022</v>
          </cell>
          <cell r="M64">
            <v>362206</v>
          </cell>
        </row>
        <row r="65">
          <cell r="C65">
            <v>575900023</v>
          </cell>
          <cell r="D65" t="str">
            <v>Audit Fees</v>
          </cell>
          <cell r="E65">
            <v>122</v>
          </cell>
          <cell r="F65">
            <v>122</v>
          </cell>
          <cell r="G65">
            <v>122</v>
          </cell>
          <cell r="H65">
            <v>313</v>
          </cell>
          <cell r="I65">
            <v>123</v>
          </cell>
          <cell r="J65">
            <v>123</v>
          </cell>
          <cell r="K65">
            <v>123</v>
          </cell>
          <cell r="L65">
            <v>301</v>
          </cell>
        </row>
        <row r="66">
          <cell r="C66">
            <v>575900030</v>
          </cell>
          <cell r="D66" t="str">
            <v>Riskcover Insurance Premiums expense</v>
          </cell>
          <cell r="M66">
            <v>2454</v>
          </cell>
        </row>
        <row r="67">
          <cell r="C67">
            <v>576500401</v>
          </cell>
          <cell r="D67" t="str">
            <v>Retired Non-Current Fixed Assets</v>
          </cell>
          <cell r="E67">
            <v>674</v>
          </cell>
          <cell r="F67">
            <v>1600</v>
          </cell>
          <cell r="G67">
            <v>4285</v>
          </cell>
          <cell r="H67">
            <v>12072</v>
          </cell>
          <cell r="I67">
            <v>680</v>
          </cell>
          <cell r="J67">
            <v>2517</v>
          </cell>
          <cell r="K67">
            <v>3131</v>
          </cell>
          <cell r="L67">
            <v>12719</v>
          </cell>
        </row>
        <row r="68">
          <cell r="C68">
            <v>111100002</v>
          </cell>
          <cell r="D68" t="str">
            <v>Non-Restricted Cash on Hand &amp; Cash Advances</v>
          </cell>
          <cell r="E68">
            <v>29</v>
          </cell>
          <cell r="F68">
            <v>29</v>
          </cell>
          <cell r="G68">
            <v>29</v>
          </cell>
          <cell r="H68">
            <v>32</v>
          </cell>
          <cell r="I68">
            <v>31</v>
          </cell>
          <cell r="J68">
            <v>30</v>
          </cell>
          <cell r="K68">
            <v>30</v>
          </cell>
          <cell r="L68">
            <v>30</v>
          </cell>
          <cell r="M68">
            <v>32</v>
          </cell>
        </row>
        <row r="69">
          <cell r="C69">
            <v>111100003</v>
          </cell>
          <cell r="D69" t="str">
            <v>Non-Restricted Cash in Govt Operating &amp; Trust a/cs at Tsy (excl Sinking Funds)</v>
          </cell>
          <cell r="E69">
            <v>8262</v>
          </cell>
          <cell r="F69">
            <v>17620</v>
          </cell>
          <cell r="G69">
            <v>15557</v>
          </cell>
          <cell r="H69">
            <v>25524</v>
          </cell>
          <cell r="I69">
            <v>9781</v>
          </cell>
          <cell r="J69">
            <v>81285</v>
          </cell>
          <cell r="K69">
            <v>54581</v>
          </cell>
          <cell r="L69">
            <v>25753</v>
          </cell>
          <cell r="M69">
            <v>20159</v>
          </cell>
        </row>
        <row r="70">
          <cell r="C70">
            <v>113510001</v>
          </cell>
          <cell r="D70" t="str">
            <v>Inventories - Materials and supplies - Current at cost</v>
          </cell>
          <cell r="E70">
            <v>31735</v>
          </cell>
          <cell r="F70">
            <v>24692</v>
          </cell>
          <cell r="G70">
            <v>33013</v>
          </cell>
          <cell r="H70">
            <v>24213</v>
          </cell>
          <cell r="I70">
            <v>30381</v>
          </cell>
          <cell r="J70">
            <v>25343</v>
          </cell>
          <cell r="K70">
            <v>34230</v>
          </cell>
          <cell r="L70">
            <v>31580</v>
          </cell>
          <cell r="M70">
            <v>24213</v>
          </cell>
        </row>
        <row r="71">
          <cell r="C71">
            <v>113710001</v>
          </cell>
          <cell r="D71" t="str">
            <v>Provision for diminution in value</v>
          </cell>
          <cell r="E71">
            <v>1233</v>
          </cell>
          <cell r="F71">
            <v>1233</v>
          </cell>
          <cell r="G71">
            <v>1233</v>
          </cell>
          <cell r="H71">
            <v>1772</v>
          </cell>
          <cell r="I71">
            <v>1772</v>
          </cell>
          <cell r="J71">
            <v>1972</v>
          </cell>
          <cell r="K71">
            <v>1972</v>
          </cell>
          <cell r="L71">
            <v>2041</v>
          </cell>
          <cell r="M71">
            <v>1772</v>
          </cell>
        </row>
        <row r="72">
          <cell r="C72">
            <v>114110001</v>
          </cell>
          <cell r="D72" t="str">
            <v>Debtors - current</v>
          </cell>
          <cell r="E72">
            <v>260370</v>
          </cell>
          <cell r="F72">
            <v>239481</v>
          </cell>
          <cell r="G72">
            <v>327319</v>
          </cell>
          <cell r="H72">
            <v>217559</v>
          </cell>
          <cell r="I72">
            <v>289857</v>
          </cell>
          <cell r="J72">
            <v>266525</v>
          </cell>
          <cell r="K72">
            <v>352109</v>
          </cell>
          <cell r="L72">
            <v>241056</v>
          </cell>
          <cell r="M72">
            <v>221293</v>
          </cell>
        </row>
        <row r="73">
          <cell r="C73">
            <v>114110002</v>
          </cell>
          <cell r="D73" t="str">
            <v>GST receivable</v>
          </cell>
          <cell r="E73">
            <v>9228</v>
          </cell>
          <cell r="F73">
            <v>21155</v>
          </cell>
          <cell r="G73">
            <v>9758</v>
          </cell>
          <cell r="H73">
            <v>12887</v>
          </cell>
          <cell r="I73">
            <v>12406</v>
          </cell>
          <cell r="J73">
            <v>10148</v>
          </cell>
          <cell r="K73">
            <v>7559</v>
          </cell>
          <cell r="L73">
            <v>13175</v>
          </cell>
          <cell r="M73">
            <v>12886</v>
          </cell>
        </row>
        <row r="74">
          <cell r="C74">
            <v>114110008</v>
          </cell>
          <cell r="D74" t="str">
            <v>FX hedging (borrowings) receivable - current</v>
          </cell>
          <cell r="H74">
            <v>805</v>
          </cell>
          <cell r="I74">
            <v>805</v>
          </cell>
          <cell r="M74">
            <v>805</v>
          </cell>
        </row>
        <row r="75">
          <cell r="C75">
            <v>114210001</v>
          </cell>
          <cell r="D75" t="str">
            <v>Provision for doubtful debts - current</v>
          </cell>
          <cell r="E75">
            <v>2498</v>
          </cell>
          <cell r="F75">
            <v>2659</v>
          </cell>
          <cell r="G75">
            <v>2507</v>
          </cell>
          <cell r="H75">
            <v>4333</v>
          </cell>
          <cell r="I75">
            <v>4333</v>
          </cell>
          <cell r="J75">
            <v>4332</v>
          </cell>
          <cell r="K75">
            <v>4331</v>
          </cell>
          <cell r="L75">
            <v>4068</v>
          </cell>
          <cell r="M75">
            <v>4333</v>
          </cell>
        </row>
        <row r="76">
          <cell r="C76">
            <v>116100001</v>
          </cell>
          <cell r="D76" t="str">
            <v>Interest Receivable - Current</v>
          </cell>
          <cell r="E76">
            <v>44</v>
          </cell>
          <cell r="F76">
            <v>43</v>
          </cell>
          <cell r="G76">
            <v>56</v>
          </cell>
          <cell r="H76">
            <v>83</v>
          </cell>
          <cell r="I76">
            <v>122</v>
          </cell>
          <cell r="J76">
            <v>206</v>
          </cell>
          <cell r="K76">
            <v>1466</v>
          </cell>
          <cell r="L76">
            <v>330</v>
          </cell>
          <cell r="M76">
            <v>83</v>
          </cell>
        </row>
        <row r="77">
          <cell r="C77">
            <v>116220001</v>
          </cell>
          <cell r="D77" t="str">
            <v>Prepayments - current</v>
          </cell>
          <cell r="E77">
            <v>9049</v>
          </cell>
          <cell r="F77">
            <v>8581</v>
          </cell>
          <cell r="G77">
            <v>7886</v>
          </cell>
          <cell r="H77">
            <v>3972</v>
          </cell>
          <cell r="I77">
            <v>7866</v>
          </cell>
          <cell r="J77">
            <v>7032</v>
          </cell>
          <cell r="K77">
            <v>6248</v>
          </cell>
          <cell r="L77">
            <v>5037</v>
          </cell>
          <cell r="M77">
            <v>3972</v>
          </cell>
        </row>
        <row r="78">
          <cell r="C78">
            <v>116300002</v>
          </cell>
          <cell r="D78" t="str">
            <v>Community Service Obligations Owing by Cons Acct</v>
          </cell>
          <cell r="E78">
            <v>83656</v>
          </cell>
          <cell r="G78">
            <v>109857</v>
          </cell>
          <cell r="I78">
            <v>116074</v>
          </cell>
          <cell r="J78">
            <v>9098</v>
          </cell>
          <cell r="K78">
            <v>111525</v>
          </cell>
        </row>
        <row r="79">
          <cell r="C79">
            <v>117000003</v>
          </cell>
          <cell r="D79" t="str">
            <v>Other Financial Assets - Current</v>
          </cell>
          <cell r="J79">
            <v>130000</v>
          </cell>
          <cell r="K79">
            <v>230000</v>
          </cell>
        </row>
        <row r="80">
          <cell r="C80">
            <v>123110001</v>
          </cell>
          <cell r="D80" t="str">
            <v>Debtors - non-current</v>
          </cell>
          <cell r="E80">
            <v>18414</v>
          </cell>
          <cell r="F80">
            <v>18414</v>
          </cell>
          <cell r="G80">
            <v>18414</v>
          </cell>
          <cell r="H80">
            <v>18956</v>
          </cell>
          <cell r="I80">
            <v>18956</v>
          </cell>
          <cell r="J80">
            <v>18956</v>
          </cell>
          <cell r="K80">
            <v>18956</v>
          </cell>
          <cell r="L80">
            <v>21059</v>
          </cell>
          <cell r="M80">
            <v>18956</v>
          </cell>
        </row>
        <row r="81">
          <cell r="C81">
            <v>125100001</v>
          </cell>
          <cell r="D81" t="str">
            <v>Land (at cost)</v>
          </cell>
          <cell r="E81">
            <v>370435</v>
          </cell>
          <cell r="F81">
            <v>375299</v>
          </cell>
          <cell r="G81">
            <v>408328</v>
          </cell>
          <cell r="H81">
            <v>409619</v>
          </cell>
          <cell r="I81">
            <v>493914</v>
          </cell>
          <cell r="J81">
            <v>410888</v>
          </cell>
          <cell r="K81">
            <v>412327</v>
          </cell>
          <cell r="L81">
            <v>409963</v>
          </cell>
          <cell r="M81">
            <v>409619</v>
          </cell>
        </row>
        <row r="82">
          <cell r="C82">
            <v>126100001</v>
          </cell>
          <cell r="D82" t="str">
            <v>Buildings other than dwellings (at cost)</v>
          </cell>
          <cell r="E82">
            <v>464641</v>
          </cell>
          <cell r="F82">
            <v>470828</v>
          </cell>
          <cell r="G82">
            <v>484451</v>
          </cell>
          <cell r="H82">
            <v>491047</v>
          </cell>
          <cell r="I82">
            <v>410728</v>
          </cell>
          <cell r="J82">
            <v>498495</v>
          </cell>
          <cell r="K82">
            <v>501067</v>
          </cell>
          <cell r="L82">
            <v>505257</v>
          </cell>
          <cell r="M82">
            <v>491047</v>
          </cell>
        </row>
        <row r="83">
          <cell r="C83">
            <v>126300001</v>
          </cell>
          <cell r="D83" t="str">
            <v>Accum depn buildings other than dwellings (at cost)</v>
          </cell>
          <cell r="E83">
            <v>147945</v>
          </cell>
          <cell r="F83">
            <v>151404</v>
          </cell>
          <cell r="G83">
            <v>154609</v>
          </cell>
          <cell r="H83">
            <v>158126</v>
          </cell>
          <cell r="I83">
            <v>161764</v>
          </cell>
          <cell r="J83">
            <v>165416</v>
          </cell>
          <cell r="K83">
            <v>169050</v>
          </cell>
          <cell r="L83">
            <v>171435</v>
          </cell>
          <cell r="M83">
            <v>158126</v>
          </cell>
        </row>
        <row r="84">
          <cell r="C84">
            <v>127400002</v>
          </cell>
          <cell r="D84" t="str">
            <v>Water System Assets (at cost)</v>
          </cell>
          <cell r="E84">
            <v>16970813</v>
          </cell>
          <cell r="F84">
            <v>17066341</v>
          </cell>
          <cell r="G84">
            <v>17251999</v>
          </cell>
          <cell r="H84">
            <v>17338459</v>
          </cell>
          <cell r="I84">
            <v>17473569</v>
          </cell>
          <cell r="J84">
            <v>17556959</v>
          </cell>
          <cell r="K84">
            <v>17638616</v>
          </cell>
          <cell r="L84">
            <v>17778280</v>
          </cell>
          <cell r="M84">
            <v>17338459</v>
          </cell>
        </row>
        <row r="85">
          <cell r="C85">
            <v>127600007</v>
          </cell>
          <cell r="D85" t="str">
            <v>Accum Depn of Water Pipelines etc (at cost)</v>
          </cell>
          <cell r="E85">
            <v>4082047</v>
          </cell>
          <cell r="F85">
            <v>4150774</v>
          </cell>
          <cell r="G85">
            <v>4207845</v>
          </cell>
          <cell r="H85">
            <v>4286240</v>
          </cell>
          <cell r="I85">
            <v>4354153</v>
          </cell>
          <cell r="J85">
            <v>4422129</v>
          </cell>
          <cell r="K85">
            <v>4489222</v>
          </cell>
          <cell r="L85">
            <v>4559077</v>
          </cell>
          <cell r="M85">
            <v>4286240</v>
          </cell>
        </row>
        <row r="86">
          <cell r="C86">
            <v>128100001</v>
          </cell>
          <cell r="D86" t="str">
            <v>Plant &amp; Equipment (at cost)</v>
          </cell>
          <cell r="E86">
            <v>3587915</v>
          </cell>
          <cell r="F86">
            <v>3626900</v>
          </cell>
          <cell r="G86">
            <v>3714753</v>
          </cell>
          <cell r="H86">
            <v>3761807</v>
          </cell>
          <cell r="I86">
            <v>3792421</v>
          </cell>
          <cell r="J86">
            <v>3825032</v>
          </cell>
          <cell r="K86">
            <v>3880316</v>
          </cell>
          <cell r="L86">
            <v>3898675</v>
          </cell>
          <cell r="M86">
            <v>3761807</v>
          </cell>
        </row>
        <row r="87">
          <cell r="C87">
            <v>128510001</v>
          </cell>
          <cell r="D87" t="str">
            <v>Information, computer and telecommunications equipment (at cost)</v>
          </cell>
          <cell r="E87">
            <v>87373</v>
          </cell>
          <cell r="F87">
            <v>94089</v>
          </cell>
          <cell r="G87">
            <v>94089</v>
          </cell>
          <cell r="H87">
            <v>93950</v>
          </cell>
          <cell r="I87">
            <v>93950</v>
          </cell>
          <cell r="J87">
            <v>97828</v>
          </cell>
          <cell r="K87">
            <v>97912</v>
          </cell>
          <cell r="L87">
            <v>97913</v>
          </cell>
          <cell r="M87">
            <v>93950</v>
          </cell>
        </row>
        <row r="88">
          <cell r="C88">
            <v>128600001</v>
          </cell>
          <cell r="D88" t="str">
            <v>Motor Vehicles (at cost)</v>
          </cell>
          <cell r="E88">
            <v>77413</v>
          </cell>
          <cell r="F88">
            <v>77520</v>
          </cell>
          <cell r="G88">
            <v>77728</v>
          </cell>
          <cell r="H88">
            <v>78077</v>
          </cell>
          <cell r="I88">
            <v>79170</v>
          </cell>
          <cell r="J88">
            <v>80206</v>
          </cell>
          <cell r="K88">
            <v>79725</v>
          </cell>
          <cell r="L88">
            <v>79387</v>
          </cell>
          <cell r="M88">
            <v>78077</v>
          </cell>
        </row>
        <row r="89">
          <cell r="C89">
            <v>128700001</v>
          </cell>
          <cell r="D89" t="str">
            <v>Fixed Assets Under Construction (at cost)</v>
          </cell>
          <cell r="E89">
            <v>1252073</v>
          </cell>
          <cell r="H89">
            <v>1142250</v>
          </cell>
          <cell r="I89">
            <v>1128173</v>
          </cell>
          <cell r="J89">
            <v>1201961</v>
          </cell>
          <cell r="K89">
            <v>1201614</v>
          </cell>
          <cell r="L89">
            <v>1208310</v>
          </cell>
          <cell r="M89">
            <v>1142250</v>
          </cell>
        </row>
        <row r="90">
          <cell r="C90">
            <v>128800001</v>
          </cell>
          <cell r="D90" t="str">
            <v>Other Fixed Assets (at cost)</v>
          </cell>
          <cell r="F90">
            <v>1289660</v>
          </cell>
          <cell r="G90">
            <v>1081753</v>
          </cell>
          <cell r="J90">
            <v>11</v>
          </cell>
          <cell r="K90">
            <v>31</v>
          </cell>
          <cell r="M90">
            <v>801039</v>
          </cell>
        </row>
        <row r="91">
          <cell r="C91">
            <v>128900001</v>
          </cell>
          <cell r="D91" t="str">
            <v>Accum Depn of Plant &amp; Equip (at cost)</v>
          </cell>
          <cell r="E91">
            <v>1559576</v>
          </cell>
          <cell r="F91">
            <v>1600568</v>
          </cell>
          <cell r="G91">
            <v>1609251</v>
          </cell>
          <cell r="H91">
            <v>1641763</v>
          </cell>
          <cell r="I91">
            <v>1682755</v>
          </cell>
          <cell r="J91">
            <v>1723933</v>
          </cell>
          <cell r="K91">
            <v>1766207</v>
          </cell>
          <cell r="L91">
            <v>1775830</v>
          </cell>
          <cell r="M91">
            <v>1641763</v>
          </cell>
        </row>
        <row r="92">
          <cell r="C92">
            <v>128900007</v>
          </cell>
          <cell r="D92" t="str">
            <v>Accum Depn Information, Computer and Telecommunications Equipment (at cost)</v>
          </cell>
          <cell r="E92">
            <v>75091</v>
          </cell>
          <cell r="F92">
            <v>77092</v>
          </cell>
          <cell r="G92">
            <v>78868</v>
          </cell>
          <cell r="H92">
            <v>79524</v>
          </cell>
          <cell r="I92">
            <v>81161</v>
          </cell>
          <cell r="J92">
            <v>83192</v>
          </cell>
          <cell r="K92">
            <v>84987</v>
          </cell>
          <cell r="L92">
            <v>86700</v>
          </cell>
          <cell r="M92">
            <v>79524</v>
          </cell>
        </row>
        <row r="93">
          <cell r="C93">
            <v>128900010</v>
          </cell>
          <cell r="D93" t="str">
            <v>Accum Depn of Motor Vehicles (at cost)</v>
          </cell>
          <cell r="E93">
            <v>39654</v>
          </cell>
          <cell r="F93">
            <v>40670</v>
          </cell>
          <cell r="G93">
            <v>41337</v>
          </cell>
          <cell r="H93">
            <v>41606</v>
          </cell>
          <cell r="I93">
            <v>42218</v>
          </cell>
          <cell r="J93">
            <v>42686</v>
          </cell>
          <cell r="K93">
            <v>43848</v>
          </cell>
          <cell r="L93">
            <v>43712</v>
          </cell>
          <cell r="M93">
            <v>41606</v>
          </cell>
        </row>
        <row r="94">
          <cell r="C94">
            <v>128900014</v>
          </cell>
          <cell r="D94" t="str">
            <v>Accum Depn of Other Fixed Assets (at cost)</v>
          </cell>
          <cell r="M94">
            <v>506122</v>
          </cell>
        </row>
        <row r="95">
          <cell r="C95">
            <v>130130001</v>
          </cell>
          <cell r="D95" t="str">
            <v>Intangibles - Non-produced</v>
          </cell>
          <cell r="E95">
            <v>39275</v>
          </cell>
          <cell r="F95">
            <v>7590</v>
          </cell>
          <cell r="G95">
            <v>40116</v>
          </cell>
          <cell r="H95">
            <v>40275</v>
          </cell>
          <cell r="I95">
            <v>40275</v>
          </cell>
          <cell r="J95">
            <v>41780</v>
          </cell>
          <cell r="K95">
            <v>45597</v>
          </cell>
          <cell r="L95">
            <v>43084</v>
          </cell>
          <cell r="M95">
            <v>40275</v>
          </cell>
        </row>
        <row r="96">
          <cell r="C96">
            <v>130130002</v>
          </cell>
          <cell r="D96" t="str">
            <v>Intangibles - Non-produced - Accum amortisation</v>
          </cell>
          <cell r="E96">
            <v>2665</v>
          </cell>
          <cell r="F96">
            <v>27</v>
          </cell>
          <cell r="G96">
            <v>1743</v>
          </cell>
          <cell r="H96">
            <v>1606</v>
          </cell>
          <cell r="I96">
            <v>1608</v>
          </cell>
          <cell r="J96">
            <v>3024</v>
          </cell>
          <cell r="K96">
            <v>11006</v>
          </cell>
          <cell r="L96">
            <v>2672</v>
          </cell>
          <cell r="M96">
            <v>1606</v>
          </cell>
        </row>
        <row r="97">
          <cell r="C97">
            <v>130130004</v>
          </cell>
          <cell r="D97" t="str">
            <v>Intangibles - Software (at cost)</v>
          </cell>
          <cell r="E97">
            <v>262709</v>
          </cell>
          <cell r="F97">
            <v>307368</v>
          </cell>
          <cell r="G97">
            <v>281535</v>
          </cell>
          <cell r="H97">
            <v>286426</v>
          </cell>
          <cell r="I97">
            <v>286513</v>
          </cell>
          <cell r="J97">
            <v>288193</v>
          </cell>
          <cell r="K97">
            <v>286513</v>
          </cell>
          <cell r="L97">
            <v>312957</v>
          </cell>
          <cell r="M97">
            <v>286426</v>
          </cell>
        </row>
        <row r="98">
          <cell r="C98">
            <v>130130005</v>
          </cell>
          <cell r="D98" t="str">
            <v>Intangibles - Accum Amortisation of Software (at cost)</v>
          </cell>
          <cell r="E98">
            <v>226196</v>
          </cell>
          <cell r="F98">
            <v>233561</v>
          </cell>
          <cell r="G98">
            <v>236587</v>
          </cell>
          <cell r="H98">
            <v>240883</v>
          </cell>
          <cell r="I98">
            <v>245620</v>
          </cell>
          <cell r="J98">
            <v>249109</v>
          </cell>
          <cell r="K98">
            <v>245620</v>
          </cell>
          <cell r="L98">
            <v>260353</v>
          </cell>
          <cell r="M98">
            <v>240883</v>
          </cell>
        </row>
        <row r="99">
          <cell r="C99">
            <v>211100001</v>
          </cell>
          <cell r="D99" t="str">
            <v>Creditors - current</v>
          </cell>
          <cell r="E99">
            <v>275296</v>
          </cell>
          <cell r="F99">
            <v>214116</v>
          </cell>
          <cell r="G99">
            <v>279311</v>
          </cell>
          <cell r="H99">
            <v>275573</v>
          </cell>
          <cell r="I99">
            <v>284749</v>
          </cell>
          <cell r="J99">
            <v>234699</v>
          </cell>
          <cell r="K99">
            <v>284451</v>
          </cell>
          <cell r="L99">
            <v>253613</v>
          </cell>
          <cell r="M99">
            <v>259793</v>
          </cell>
        </row>
        <row r="100">
          <cell r="C100">
            <v>211100003</v>
          </cell>
          <cell r="D100" t="str">
            <v>FX hedging (borrowings) payables - current</v>
          </cell>
          <cell r="H100">
            <v>805</v>
          </cell>
          <cell r="I100">
            <v>805</v>
          </cell>
          <cell r="M100">
            <v>805</v>
          </cell>
        </row>
        <row r="101">
          <cell r="C101">
            <v>211100008</v>
          </cell>
          <cell r="D101" t="str">
            <v>TER - Local government rates payable</v>
          </cell>
          <cell r="E101">
            <v>1483</v>
          </cell>
          <cell r="F101">
            <v>2967</v>
          </cell>
          <cell r="G101">
            <v>4450</v>
          </cell>
          <cell r="I101">
            <v>1483</v>
          </cell>
          <cell r="J101">
            <v>2967</v>
          </cell>
          <cell r="K101">
            <v>4530</v>
          </cell>
        </row>
        <row r="102">
          <cell r="C102">
            <v>211100022</v>
          </cell>
          <cell r="D102" t="str">
            <v>TER - Current Tax Payable</v>
          </cell>
          <cell r="E102">
            <v>25506</v>
          </cell>
          <cell r="F102">
            <v>21534</v>
          </cell>
          <cell r="G102">
            <v>39781</v>
          </cell>
          <cell r="H102">
            <v>6844</v>
          </cell>
          <cell r="I102">
            <v>67359</v>
          </cell>
          <cell r="J102">
            <v>53894</v>
          </cell>
          <cell r="K102">
            <v>67144</v>
          </cell>
          <cell r="L102">
            <v>59987</v>
          </cell>
          <cell r="M102">
            <v>58379</v>
          </cell>
        </row>
        <row r="103">
          <cell r="C103">
            <v>212200001</v>
          </cell>
          <cell r="D103" t="str">
            <v>Finance Leases &lt; 1 Year</v>
          </cell>
          <cell r="E103">
            <v>8398</v>
          </cell>
          <cell r="F103">
            <v>8398</v>
          </cell>
          <cell r="G103">
            <v>8398</v>
          </cell>
          <cell r="H103">
            <v>8728</v>
          </cell>
          <cell r="I103">
            <v>8728</v>
          </cell>
          <cell r="J103">
            <v>8728</v>
          </cell>
          <cell r="K103">
            <v>8728</v>
          </cell>
          <cell r="L103">
            <v>8094</v>
          </cell>
          <cell r="M103">
            <v>8094</v>
          </cell>
        </row>
        <row r="104">
          <cell r="C104">
            <v>212410004</v>
          </cell>
          <cell r="D104" t="str">
            <v>Borrowings from WA Treasury Corp - Current</v>
          </cell>
          <cell r="E104">
            <v>195484</v>
          </cell>
          <cell r="F104">
            <v>68876</v>
          </cell>
          <cell r="G104">
            <v>40206</v>
          </cell>
          <cell r="H104">
            <v>878995</v>
          </cell>
          <cell r="I104">
            <v>1124</v>
          </cell>
        </row>
        <row r="105">
          <cell r="C105">
            <v>213110001</v>
          </cell>
          <cell r="D105" t="str">
            <v>Annual Leave Provision - Current</v>
          </cell>
          <cell r="E105">
            <v>29722</v>
          </cell>
          <cell r="F105">
            <v>28292</v>
          </cell>
          <cell r="G105">
            <v>28066</v>
          </cell>
          <cell r="H105">
            <v>35264</v>
          </cell>
          <cell r="I105">
            <v>36398</v>
          </cell>
          <cell r="J105">
            <v>34761</v>
          </cell>
          <cell r="K105">
            <v>34509</v>
          </cell>
          <cell r="L105">
            <v>36181</v>
          </cell>
          <cell r="M105">
            <v>35262</v>
          </cell>
        </row>
        <row r="106">
          <cell r="C106">
            <v>213120001</v>
          </cell>
          <cell r="D106" t="str">
            <v>Long Service Leave Provision - Current</v>
          </cell>
          <cell r="E106">
            <v>48372</v>
          </cell>
          <cell r="F106">
            <v>47704</v>
          </cell>
          <cell r="G106">
            <v>47363</v>
          </cell>
          <cell r="H106">
            <v>47092</v>
          </cell>
          <cell r="I106">
            <v>46717</v>
          </cell>
          <cell r="J106">
            <v>46211</v>
          </cell>
          <cell r="K106">
            <v>46067</v>
          </cell>
          <cell r="L106">
            <v>47474</v>
          </cell>
          <cell r="M106">
            <v>47089</v>
          </cell>
        </row>
        <row r="107">
          <cell r="C107">
            <v>213130001</v>
          </cell>
          <cell r="D107" t="str">
            <v>Other employee liabilities - current</v>
          </cell>
          <cell r="E107">
            <v>1943</v>
          </cell>
          <cell r="F107">
            <v>1510</v>
          </cell>
          <cell r="G107">
            <v>1305</v>
          </cell>
          <cell r="H107">
            <v>2468</v>
          </cell>
          <cell r="I107">
            <v>3424</v>
          </cell>
          <cell r="J107">
            <v>3267</v>
          </cell>
          <cell r="K107">
            <v>3141</v>
          </cell>
          <cell r="L107">
            <v>2176</v>
          </cell>
          <cell r="M107">
            <v>2472</v>
          </cell>
        </row>
        <row r="108">
          <cell r="C108">
            <v>213220001</v>
          </cell>
          <cell r="D108" t="str">
            <v>Super liability – GESB defined benefits schemes (Gold State) - Current</v>
          </cell>
          <cell r="E108">
            <v>1050</v>
          </cell>
          <cell r="F108">
            <v>1050</v>
          </cell>
          <cell r="G108">
            <v>1050</v>
          </cell>
          <cell r="H108">
            <v>3210</v>
          </cell>
          <cell r="M108">
            <v>3210</v>
          </cell>
        </row>
        <row r="109">
          <cell r="C109">
            <v>213250001</v>
          </cell>
          <cell r="D109" t="str">
            <v>Super Liability - Other Schemes - Current</v>
          </cell>
          <cell r="E109">
            <v>125</v>
          </cell>
          <cell r="F109">
            <v>104</v>
          </cell>
          <cell r="I109">
            <v>2938</v>
          </cell>
          <cell r="J109">
            <v>3283</v>
          </cell>
          <cell r="K109">
            <v>3073</v>
          </cell>
          <cell r="L109">
            <v>3008</v>
          </cell>
        </row>
        <row r="110">
          <cell r="C110">
            <v>214200002</v>
          </cell>
          <cell r="D110" t="str">
            <v>Interest Payable - Current - WATC</v>
          </cell>
          <cell r="E110">
            <v>56052</v>
          </cell>
          <cell r="F110">
            <v>52151</v>
          </cell>
          <cell r="G110">
            <v>53988</v>
          </cell>
          <cell r="H110">
            <v>51527</v>
          </cell>
          <cell r="I110">
            <v>57120</v>
          </cell>
          <cell r="J110">
            <v>52721</v>
          </cell>
          <cell r="K110">
            <v>53550</v>
          </cell>
          <cell r="L110">
            <v>50909</v>
          </cell>
          <cell r="M110">
            <v>51527</v>
          </cell>
        </row>
        <row r="111">
          <cell r="C111">
            <v>214300003</v>
          </cell>
          <cell r="D111" t="str">
            <v>Developers Contributions - Current</v>
          </cell>
          <cell r="E111">
            <v>5576</v>
          </cell>
          <cell r="F111">
            <v>5576</v>
          </cell>
          <cell r="G111">
            <v>5600</v>
          </cell>
          <cell r="H111">
            <v>13288</v>
          </cell>
          <cell r="I111">
            <v>8657</v>
          </cell>
          <cell r="J111">
            <v>7123</v>
          </cell>
          <cell r="K111">
            <v>5587</v>
          </cell>
          <cell r="L111">
            <v>13740</v>
          </cell>
          <cell r="M111">
            <v>13288</v>
          </cell>
        </row>
        <row r="112">
          <cell r="C112">
            <v>214300004</v>
          </cell>
          <cell r="D112" t="str">
            <v>Workers Compensation - Current</v>
          </cell>
          <cell r="H112">
            <v>141</v>
          </cell>
          <cell r="I112">
            <v>121</v>
          </cell>
          <cell r="J112">
            <v>111</v>
          </cell>
          <cell r="K112">
            <v>79</v>
          </cell>
          <cell r="L112">
            <v>664</v>
          </cell>
          <cell r="M112">
            <v>141</v>
          </cell>
        </row>
        <row r="113">
          <cell r="C113">
            <v>214300014</v>
          </cell>
          <cell r="D113" t="str">
            <v>Other Non Financial Liabilities - Current</v>
          </cell>
          <cell r="E113">
            <v>8628</v>
          </cell>
          <cell r="F113">
            <v>6802</v>
          </cell>
          <cell r="G113">
            <v>6577</v>
          </cell>
          <cell r="H113">
            <v>5254</v>
          </cell>
          <cell r="I113">
            <v>6649</v>
          </cell>
          <cell r="J113">
            <v>5542</v>
          </cell>
          <cell r="K113">
            <v>6137</v>
          </cell>
          <cell r="L113">
            <v>6394</v>
          </cell>
          <cell r="M113">
            <v>5254</v>
          </cell>
        </row>
        <row r="114">
          <cell r="C114">
            <v>214300026</v>
          </cell>
          <cell r="D114" t="str">
            <v>Provision for Decommissioning Costs - Current</v>
          </cell>
          <cell r="L114">
            <v>1783</v>
          </cell>
        </row>
        <row r="115">
          <cell r="C115">
            <v>214300027</v>
          </cell>
          <cell r="D115" t="str">
            <v>Provision for Restoration Costs - Current</v>
          </cell>
          <cell r="E115">
            <v>2447</v>
          </cell>
          <cell r="F115">
            <v>2021</v>
          </cell>
          <cell r="G115">
            <v>1466</v>
          </cell>
          <cell r="H115">
            <v>1000</v>
          </cell>
          <cell r="I115">
            <v>387</v>
          </cell>
          <cell r="L115">
            <v>7840</v>
          </cell>
          <cell r="M115">
            <v>1000</v>
          </cell>
        </row>
        <row r="116">
          <cell r="C116">
            <v>214300028</v>
          </cell>
          <cell r="D116" t="str">
            <v>Provisions Other - Current</v>
          </cell>
          <cell r="E116">
            <v>814</v>
          </cell>
          <cell r="F116">
            <v>823</v>
          </cell>
          <cell r="G116">
            <v>628</v>
          </cell>
          <cell r="H116">
            <v>404</v>
          </cell>
          <cell r="I116">
            <v>404</v>
          </cell>
          <cell r="J116">
            <v>280</v>
          </cell>
          <cell r="K116">
            <v>471</v>
          </cell>
          <cell r="L116">
            <v>575</v>
          </cell>
          <cell r="M116">
            <v>404</v>
          </cell>
        </row>
        <row r="117">
          <cell r="C117">
            <v>214400001</v>
          </cell>
          <cell r="D117" t="str">
            <v>Accruals - salaries and wages - current</v>
          </cell>
          <cell r="E117">
            <v>6286</v>
          </cell>
          <cell r="G117">
            <v>5583</v>
          </cell>
          <cell r="H117">
            <v>73</v>
          </cell>
          <cell r="I117">
            <v>6659</v>
          </cell>
          <cell r="J117">
            <v>1088</v>
          </cell>
          <cell r="K117">
            <v>6158</v>
          </cell>
          <cell r="L117">
            <v>138</v>
          </cell>
          <cell r="M117">
            <v>73</v>
          </cell>
        </row>
        <row r="118">
          <cell r="C118">
            <v>222100001</v>
          </cell>
          <cell r="D118" t="str">
            <v>Finance lease &gt;1 &lt; 5 years</v>
          </cell>
          <cell r="H118">
            <v>32508</v>
          </cell>
          <cell r="M118">
            <v>31873</v>
          </cell>
        </row>
        <row r="119">
          <cell r="C119">
            <v>222100002</v>
          </cell>
          <cell r="D119" t="str">
            <v>Finance leases &gt; 5 years</v>
          </cell>
          <cell r="E119">
            <v>228668</v>
          </cell>
          <cell r="F119">
            <v>226797</v>
          </cell>
          <cell r="G119">
            <v>224996</v>
          </cell>
          <cell r="H119">
            <v>189799</v>
          </cell>
          <cell r="I119">
            <v>219857</v>
          </cell>
          <cell r="J119">
            <v>217919</v>
          </cell>
          <cell r="K119">
            <v>216037</v>
          </cell>
          <cell r="L119">
            <v>214213</v>
          </cell>
          <cell r="M119">
            <v>182340</v>
          </cell>
        </row>
        <row r="120">
          <cell r="C120">
            <v>222310002</v>
          </cell>
          <cell r="D120" t="str">
            <v>Borrowings from WA Treasury Corp - Non-Current</v>
          </cell>
          <cell r="E120">
            <v>5600000</v>
          </cell>
          <cell r="F120">
            <v>5600000</v>
          </cell>
          <cell r="G120">
            <v>5600000</v>
          </cell>
          <cell r="H120">
            <v>5031005</v>
          </cell>
          <cell r="I120">
            <v>5910000</v>
          </cell>
          <cell r="J120">
            <v>5910000</v>
          </cell>
          <cell r="K120">
            <v>5910000</v>
          </cell>
          <cell r="L120">
            <v>5980000</v>
          </cell>
          <cell r="M120">
            <v>5980000</v>
          </cell>
        </row>
        <row r="121">
          <cell r="C121">
            <v>223200001</v>
          </cell>
          <cell r="D121" t="str">
            <v>Long service leave provision - non-current</v>
          </cell>
          <cell r="E121">
            <v>1755</v>
          </cell>
          <cell r="F121">
            <v>1755</v>
          </cell>
          <cell r="G121">
            <v>1755</v>
          </cell>
          <cell r="H121">
            <v>4607</v>
          </cell>
          <cell r="I121">
            <v>4610</v>
          </cell>
          <cell r="J121">
            <v>4652</v>
          </cell>
          <cell r="K121">
            <v>4652</v>
          </cell>
          <cell r="L121">
            <v>4173</v>
          </cell>
          <cell r="M121">
            <v>4607</v>
          </cell>
        </row>
        <row r="122">
          <cell r="C122">
            <v>223420001</v>
          </cell>
          <cell r="D122" t="str">
            <v>Super liability – GESB defined benefits schemes (Gold State) - Non-Current</v>
          </cell>
          <cell r="E122">
            <v>40917</v>
          </cell>
          <cell r="F122">
            <v>40197</v>
          </cell>
          <cell r="G122">
            <v>39719</v>
          </cell>
          <cell r="H122">
            <v>35949</v>
          </cell>
          <cell r="I122">
            <v>34855</v>
          </cell>
          <cell r="J122">
            <v>34530</v>
          </cell>
          <cell r="K122">
            <v>34102</v>
          </cell>
          <cell r="L122">
            <v>40522</v>
          </cell>
          <cell r="M122">
            <v>37949</v>
          </cell>
        </row>
        <row r="123">
          <cell r="C123">
            <v>224300003</v>
          </cell>
          <cell r="D123" t="str">
            <v>Developers Contributions - Non-Current</v>
          </cell>
          <cell r="E123">
            <v>17892</v>
          </cell>
          <cell r="F123">
            <v>17813</v>
          </cell>
          <cell r="G123">
            <v>24625</v>
          </cell>
          <cell r="H123">
            <v>18085</v>
          </cell>
          <cell r="I123">
            <v>20808</v>
          </cell>
          <cell r="J123">
            <v>20424</v>
          </cell>
          <cell r="K123">
            <v>23460</v>
          </cell>
          <cell r="L123">
            <v>11661</v>
          </cell>
          <cell r="M123">
            <v>18085</v>
          </cell>
        </row>
        <row r="124">
          <cell r="C124">
            <v>224300005</v>
          </cell>
          <cell r="D124" t="str">
            <v>Workers Compensation - Non-Current</v>
          </cell>
          <cell r="E124">
            <v>1114</v>
          </cell>
          <cell r="F124">
            <v>1114</v>
          </cell>
          <cell r="G124">
            <v>1114</v>
          </cell>
          <cell r="H124">
            <v>1583</v>
          </cell>
          <cell r="I124">
            <v>1583</v>
          </cell>
          <cell r="J124">
            <v>1583</v>
          </cell>
          <cell r="K124">
            <v>1583</v>
          </cell>
          <cell r="L124">
            <v>2327</v>
          </cell>
          <cell r="M124">
            <v>1583</v>
          </cell>
        </row>
        <row r="125">
          <cell r="C125">
            <v>224300006</v>
          </cell>
          <cell r="D125" t="str">
            <v>Other Non Financial Liabilities - Non-Current</v>
          </cell>
          <cell r="E125">
            <v>3317</v>
          </cell>
          <cell r="F125">
            <v>3317</v>
          </cell>
          <cell r="G125">
            <v>3317</v>
          </cell>
          <cell r="H125">
            <v>3616</v>
          </cell>
          <cell r="I125">
            <v>3618</v>
          </cell>
          <cell r="J125">
            <v>3618</v>
          </cell>
          <cell r="K125">
            <v>3618</v>
          </cell>
          <cell r="L125">
            <v>3803</v>
          </cell>
          <cell r="M125">
            <v>3616</v>
          </cell>
        </row>
        <row r="126">
          <cell r="C126">
            <v>224300008</v>
          </cell>
          <cell r="D126" t="str">
            <v>Deferred Tax Liabilities</v>
          </cell>
          <cell r="E126">
            <v>233938</v>
          </cell>
          <cell r="F126">
            <v>250346</v>
          </cell>
          <cell r="G126">
            <v>227565</v>
          </cell>
          <cell r="H126">
            <v>245604</v>
          </cell>
          <cell r="I126">
            <v>206752</v>
          </cell>
          <cell r="J126">
            <v>223663</v>
          </cell>
          <cell r="K126">
            <v>219548</v>
          </cell>
          <cell r="L126">
            <v>245998</v>
          </cell>
          <cell r="M126">
            <v>225410</v>
          </cell>
        </row>
        <row r="127">
          <cell r="C127">
            <v>224300027</v>
          </cell>
          <cell r="D127" t="str">
            <v>Provision for Restoration Costs - Non-Current</v>
          </cell>
          <cell r="E127">
            <v>9930</v>
          </cell>
          <cell r="F127">
            <v>9930</v>
          </cell>
          <cell r="G127">
            <v>9930</v>
          </cell>
          <cell r="H127">
            <v>15900</v>
          </cell>
          <cell r="I127">
            <v>15900</v>
          </cell>
          <cell r="J127">
            <v>15624</v>
          </cell>
          <cell r="K127">
            <v>14844</v>
          </cell>
          <cell r="L127">
            <v>8800</v>
          </cell>
          <cell r="M127">
            <v>15900</v>
          </cell>
        </row>
        <row r="128">
          <cell r="C128">
            <v>311100001</v>
          </cell>
          <cell r="D128" t="str">
            <v>Equity Contributions</v>
          </cell>
          <cell r="E128">
            <v>97500</v>
          </cell>
          <cell r="F128">
            <v>97500</v>
          </cell>
          <cell r="G128">
            <v>97500</v>
          </cell>
          <cell r="H128">
            <v>97500</v>
          </cell>
          <cell r="I128">
            <v>97500</v>
          </cell>
          <cell r="J128">
            <v>97500</v>
          </cell>
          <cell r="K128">
            <v>97500</v>
          </cell>
          <cell r="L128">
            <v>97500</v>
          </cell>
          <cell r="M128">
            <v>97500</v>
          </cell>
        </row>
        <row r="129">
          <cell r="C129">
            <v>311100004</v>
          </cell>
          <cell r="D129" t="str">
            <v>Equity Contributions from Cons Acct</v>
          </cell>
          <cell r="E129">
            <v>137198</v>
          </cell>
          <cell r="F129">
            <v>137198</v>
          </cell>
          <cell r="G129">
            <v>137198</v>
          </cell>
          <cell r="H129">
            <v>137198</v>
          </cell>
          <cell r="I129">
            <v>137198</v>
          </cell>
          <cell r="J129">
            <v>137198</v>
          </cell>
          <cell r="K129">
            <v>137198</v>
          </cell>
          <cell r="L129">
            <v>137198</v>
          </cell>
          <cell r="M129">
            <v>137198</v>
          </cell>
        </row>
        <row r="130">
          <cell r="C130">
            <v>311100007</v>
          </cell>
          <cell r="D130" t="str">
            <v>Accumulated surplus/deficit b/f</v>
          </cell>
          <cell r="E130">
            <v>2895960</v>
          </cell>
          <cell r="F130">
            <v>2895960</v>
          </cell>
          <cell r="G130">
            <v>2895960</v>
          </cell>
          <cell r="H130">
            <v>2895960</v>
          </cell>
          <cell r="I130">
            <v>3019392</v>
          </cell>
          <cell r="J130">
            <v>3019392</v>
          </cell>
          <cell r="K130">
            <v>3019392</v>
          </cell>
          <cell r="L130">
            <v>3019392</v>
          </cell>
          <cell r="M130">
            <v>3019392</v>
          </cell>
        </row>
        <row r="131">
          <cell r="C131">
            <v>311100009</v>
          </cell>
          <cell r="D131" t="str">
            <v>Surplus/deficit for period</v>
          </cell>
          <cell r="E131">
            <v>134482</v>
          </cell>
          <cell r="F131">
            <v>317095</v>
          </cell>
          <cell r="G131">
            <v>508534</v>
          </cell>
          <cell r="H131">
            <v>123483</v>
          </cell>
          <cell r="I131">
            <v>177137</v>
          </cell>
          <cell r="J131">
            <v>386729</v>
          </cell>
          <cell r="K131">
            <v>611944</v>
          </cell>
          <cell r="L131">
            <v>180966</v>
          </cell>
          <cell r="M131">
            <v>214453</v>
          </cell>
        </row>
        <row r="132">
          <cell r="C132">
            <v>311100029</v>
          </cell>
          <cell r="D132" t="str">
            <v>Correction of Errors in Prior Period - Retained Earnings</v>
          </cell>
          <cell r="H132">
            <v>-51</v>
          </cell>
          <cell r="L132">
            <v>153</v>
          </cell>
        </row>
        <row r="133">
          <cell r="C133">
            <v>321170001</v>
          </cell>
          <cell r="D133" t="str">
            <v>Other Reserves - Equity</v>
          </cell>
          <cell r="E133">
            <v>7326676</v>
          </cell>
          <cell r="F133">
            <v>7326676</v>
          </cell>
          <cell r="G133">
            <v>7326676</v>
          </cell>
          <cell r="H133">
            <v>7326676</v>
          </cell>
          <cell r="I133">
            <v>7326676</v>
          </cell>
          <cell r="J133">
            <v>7326676</v>
          </cell>
          <cell r="K133">
            <v>7326676</v>
          </cell>
          <cell r="L133">
            <v>7326676</v>
          </cell>
          <cell r="M133">
            <v>7326676</v>
          </cell>
        </row>
        <row r="134">
          <cell r="C134">
            <v>613000002</v>
          </cell>
          <cell r="D134" t="str">
            <v>Regulatory Fines - Receipts</v>
          </cell>
          <cell r="M134">
            <v>40</v>
          </cell>
        </row>
        <row r="135">
          <cell r="C135">
            <v>614000001</v>
          </cell>
          <cell r="D135" t="str">
            <v>Receipts - Sale of Goods &amp; Services</v>
          </cell>
          <cell r="E135">
            <v>471383</v>
          </cell>
          <cell r="F135">
            <v>948968</v>
          </cell>
          <cell r="G135">
            <v>1445503</v>
          </cell>
          <cell r="H135">
            <v>1987581</v>
          </cell>
          <cell r="I135">
            <v>486136</v>
          </cell>
          <cell r="J135">
            <v>988820</v>
          </cell>
          <cell r="K135">
            <v>1530592</v>
          </cell>
          <cell r="L135">
            <v>2104951</v>
          </cell>
          <cell r="M135">
            <v>2142189</v>
          </cell>
        </row>
        <row r="136">
          <cell r="C136">
            <v>615100001</v>
          </cell>
          <cell r="D136" t="str">
            <v>Direct Grants &amp; Subsidies Receipts - Recurrent</v>
          </cell>
          <cell r="F136">
            <v>10082</v>
          </cell>
          <cell r="G136">
            <v>11626</v>
          </cell>
          <cell r="H136">
            <v>10082</v>
          </cell>
          <cell r="J136">
            <v>10334</v>
          </cell>
          <cell r="K136">
            <v>10334</v>
          </cell>
          <cell r="L136">
            <v>11449</v>
          </cell>
          <cell r="M136">
            <v>13284</v>
          </cell>
        </row>
        <row r="137">
          <cell r="C137">
            <v>615100002</v>
          </cell>
          <cell r="D137" t="str">
            <v>Direct Grants &amp; Subsidies Receipts - Capital</v>
          </cell>
          <cell r="H137">
            <v>13800</v>
          </cell>
          <cell r="L137">
            <v>7683</v>
          </cell>
          <cell r="M137">
            <v>35283</v>
          </cell>
        </row>
        <row r="138">
          <cell r="C138">
            <v>616000001</v>
          </cell>
          <cell r="D138" t="str">
            <v>Interest Received</v>
          </cell>
          <cell r="E138">
            <v>8</v>
          </cell>
          <cell r="H138">
            <v>106</v>
          </cell>
          <cell r="L138">
            <v>3548</v>
          </cell>
          <cell r="M138">
            <v>2585</v>
          </cell>
        </row>
        <row r="139">
          <cell r="C139">
            <v>616000002</v>
          </cell>
          <cell r="D139" t="str">
            <v>Interest Received - WATC</v>
          </cell>
          <cell r="E139">
            <v>216</v>
          </cell>
          <cell r="F139">
            <v>279</v>
          </cell>
          <cell r="G139">
            <v>334</v>
          </cell>
          <cell r="H139">
            <v>366</v>
          </cell>
          <cell r="I139">
            <v>91</v>
          </cell>
          <cell r="J139">
            <v>317</v>
          </cell>
          <cell r="K139">
            <v>397</v>
          </cell>
        </row>
        <row r="140">
          <cell r="C140">
            <v>617500001</v>
          </cell>
          <cell r="D140" t="str">
            <v>Community Service Obligation Revenue - Cons Acct - Receipts</v>
          </cell>
          <cell r="F140">
            <v>189214</v>
          </cell>
          <cell r="G140">
            <v>189214</v>
          </cell>
          <cell r="H140">
            <v>408928</v>
          </cell>
          <cell r="J140">
            <v>206097</v>
          </cell>
          <cell r="K140">
            <v>206097</v>
          </cell>
          <cell r="L140">
            <v>420050</v>
          </cell>
          <cell r="M140">
            <v>420052</v>
          </cell>
        </row>
        <row r="141">
          <cell r="C141">
            <v>619000061</v>
          </cell>
          <cell r="D141" t="str">
            <v>Receipts – Developers Contributions</v>
          </cell>
          <cell r="E141">
            <v>30291</v>
          </cell>
          <cell r="F141">
            <v>58330</v>
          </cell>
          <cell r="G141">
            <v>87393</v>
          </cell>
          <cell r="H141">
            <v>120888</v>
          </cell>
          <cell r="I141">
            <v>28427</v>
          </cell>
          <cell r="J141">
            <v>56167</v>
          </cell>
          <cell r="K141">
            <v>77218</v>
          </cell>
          <cell r="L141">
            <v>99771</v>
          </cell>
          <cell r="M141">
            <v>123471</v>
          </cell>
        </row>
        <row r="142">
          <cell r="C142">
            <v>619100111</v>
          </cell>
          <cell r="D142" t="str">
            <v>GST receipts on sales</v>
          </cell>
          <cell r="E142">
            <v>193</v>
          </cell>
          <cell r="F142">
            <v>1433</v>
          </cell>
          <cell r="G142">
            <v>1433</v>
          </cell>
          <cell r="H142">
            <v>7085</v>
          </cell>
          <cell r="I142">
            <v>2002</v>
          </cell>
          <cell r="J142">
            <v>3828</v>
          </cell>
          <cell r="K142">
            <v>3486</v>
          </cell>
          <cell r="L142">
            <v>6583</v>
          </cell>
        </row>
        <row r="143">
          <cell r="C143">
            <v>619100112</v>
          </cell>
          <cell r="D143" t="str">
            <v>GST receipts from Australian Taxation Office</v>
          </cell>
          <cell r="E143">
            <v>38905</v>
          </cell>
          <cell r="F143">
            <v>36234</v>
          </cell>
          <cell r="G143">
            <v>47632</v>
          </cell>
          <cell r="H143">
            <v>121767</v>
          </cell>
          <cell r="I143">
            <v>30726</v>
          </cell>
          <cell r="J143">
            <v>59432</v>
          </cell>
          <cell r="K143">
            <v>67158</v>
          </cell>
          <cell r="L143">
            <v>107749</v>
          </cell>
        </row>
        <row r="144">
          <cell r="C144">
            <v>619100135</v>
          </cell>
          <cell r="D144" t="str">
            <v>Receipt of rent</v>
          </cell>
          <cell r="E144">
            <v>1732</v>
          </cell>
          <cell r="F144">
            <v>5797</v>
          </cell>
          <cell r="G144">
            <v>7259</v>
          </cell>
          <cell r="H144">
            <v>8522</v>
          </cell>
          <cell r="I144">
            <v>1456</v>
          </cell>
          <cell r="J144">
            <v>4814</v>
          </cell>
          <cell r="K144">
            <v>7049</v>
          </cell>
          <cell r="L144">
            <v>8649</v>
          </cell>
        </row>
        <row r="145">
          <cell r="C145">
            <v>621000001</v>
          </cell>
          <cell r="D145" t="str">
            <v>Payments for salaries, wages, allowances and leave entitlements</v>
          </cell>
          <cell r="E145">
            <v>54176</v>
          </cell>
          <cell r="F145">
            <v>122617</v>
          </cell>
          <cell r="G145">
            <v>178463</v>
          </cell>
          <cell r="H145">
            <v>328931</v>
          </cell>
          <cell r="I145">
            <v>85018</v>
          </cell>
          <cell r="J145">
            <v>186698</v>
          </cell>
          <cell r="K145">
            <v>275593</v>
          </cell>
          <cell r="L145">
            <v>341465</v>
          </cell>
          <cell r="M145">
            <v>366707</v>
          </cell>
        </row>
        <row r="146">
          <cell r="C146">
            <v>621000002</v>
          </cell>
          <cell r="D146" t="str">
            <v>Payments for Other Staffing Costs</v>
          </cell>
          <cell r="E146">
            <v>4482</v>
          </cell>
          <cell r="F146">
            <v>7135</v>
          </cell>
          <cell r="G146">
            <v>9140</v>
          </cell>
          <cell r="H146">
            <v>15563</v>
          </cell>
          <cell r="I146">
            <v>3613</v>
          </cell>
          <cell r="J146">
            <v>7327</v>
          </cell>
          <cell r="K146">
            <v>8866</v>
          </cell>
          <cell r="L146">
            <v>14171</v>
          </cell>
        </row>
        <row r="147">
          <cell r="C147">
            <v>621000003</v>
          </cell>
          <cell r="D147" t="str">
            <v>Payments for Staff travel</v>
          </cell>
          <cell r="E147">
            <v>577</v>
          </cell>
          <cell r="F147">
            <v>734</v>
          </cell>
          <cell r="G147">
            <v>1510</v>
          </cell>
          <cell r="H147">
            <v>2520</v>
          </cell>
          <cell r="I147">
            <v>652</v>
          </cell>
          <cell r="J147">
            <v>1169</v>
          </cell>
          <cell r="K147">
            <v>1767</v>
          </cell>
          <cell r="L147">
            <v>2761</v>
          </cell>
        </row>
        <row r="148">
          <cell r="C148">
            <v>621000004</v>
          </cell>
          <cell r="D148" t="str">
            <v>GROH Payment</v>
          </cell>
          <cell r="E148">
            <v>353</v>
          </cell>
          <cell r="F148">
            <v>522</v>
          </cell>
          <cell r="G148">
            <v>861</v>
          </cell>
          <cell r="H148">
            <v>1073</v>
          </cell>
          <cell r="K148">
            <v>891</v>
          </cell>
          <cell r="L148">
            <v>1451</v>
          </cell>
          <cell r="M148">
            <v>1394</v>
          </cell>
        </row>
        <row r="149">
          <cell r="C149">
            <v>622000201</v>
          </cell>
          <cell r="D149" t="str">
            <v>Super payments – GESB defined benefit schemes (Gold State)</v>
          </cell>
          <cell r="E149">
            <v>807</v>
          </cell>
          <cell r="F149">
            <v>1891</v>
          </cell>
          <cell r="G149">
            <v>2888</v>
          </cell>
          <cell r="H149">
            <v>3740</v>
          </cell>
          <cell r="L149">
            <v>3472</v>
          </cell>
          <cell r="M149">
            <v>4088</v>
          </cell>
        </row>
        <row r="150">
          <cell r="C150">
            <v>622000204</v>
          </cell>
          <cell r="D150" t="str">
            <v>Super Payments to GESB - Lump Sum on Transfer.</v>
          </cell>
          <cell r="E150">
            <v>430</v>
          </cell>
          <cell r="F150">
            <v>893</v>
          </cell>
          <cell r="G150">
            <v>1070</v>
          </cell>
          <cell r="I150">
            <v>783</v>
          </cell>
          <cell r="J150">
            <v>927</v>
          </cell>
          <cell r="K150">
            <v>1053</v>
          </cell>
        </row>
        <row r="151">
          <cell r="C151">
            <v>622000501</v>
          </cell>
          <cell r="D151" t="str">
            <v>Super Payments to External Schemes</v>
          </cell>
          <cell r="E151">
            <v>6695</v>
          </cell>
          <cell r="F151">
            <v>14751</v>
          </cell>
          <cell r="G151">
            <v>21686</v>
          </cell>
          <cell r="H151">
            <v>33947</v>
          </cell>
          <cell r="I151">
            <v>680</v>
          </cell>
          <cell r="J151">
            <v>624</v>
          </cell>
          <cell r="K151">
            <v>1031</v>
          </cell>
          <cell r="L151">
            <v>34898</v>
          </cell>
          <cell r="M151">
            <v>27034</v>
          </cell>
        </row>
        <row r="152">
          <cell r="C152">
            <v>623000001</v>
          </cell>
          <cell r="D152" t="str">
            <v>Payment of Interest (Exclude WATC)</v>
          </cell>
          <cell r="M152">
            <v>50</v>
          </cell>
        </row>
        <row r="153">
          <cell r="C153">
            <v>623000002</v>
          </cell>
          <cell r="D153" t="str">
            <v>Payment of Interest - WATC</v>
          </cell>
          <cell r="E153">
            <v>60756</v>
          </cell>
          <cell r="F153">
            <v>125186</v>
          </cell>
          <cell r="G153">
            <v>182034</v>
          </cell>
          <cell r="H153">
            <v>243537</v>
          </cell>
          <cell r="I153">
            <v>56023</v>
          </cell>
          <cell r="J153">
            <v>121304</v>
          </cell>
          <cell r="K153">
            <v>180325</v>
          </cell>
          <cell r="L153">
            <v>241643</v>
          </cell>
          <cell r="M153">
            <v>229696</v>
          </cell>
        </row>
        <row r="154">
          <cell r="C154">
            <v>623000011</v>
          </cell>
          <cell r="D154" t="str">
            <v>Payment of Interest - Borrowing Costs Capitalised</v>
          </cell>
          <cell r="M154">
            <v>21830</v>
          </cell>
        </row>
        <row r="155">
          <cell r="C155">
            <v>623200001</v>
          </cell>
          <cell r="D155" t="str">
            <v>Interest payments for leases assets</v>
          </cell>
          <cell r="H155">
            <v>23630</v>
          </cell>
          <cell r="I155">
            <v>5829</v>
          </cell>
          <cell r="J155">
            <v>11597</v>
          </cell>
          <cell r="K155">
            <v>17191</v>
          </cell>
          <cell r="L155">
            <v>22800</v>
          </cell>
          <cell r="M155">
            <v>22774</v>
          </cell>
        </row>
        <row r="156">
          <cell r="C156">
            <v>623200001</v>
          </cell>
          <cell r="D156" t="str">
            <v>Finance Lease Charges - Payment</v>
          </cell>
          <cell r="E156">
            <v>6035</v>
          </cell>
          <cell r="F156">
            <v>12011</v>
          </cell>
          <cell r="G156">
            <v>17812</v>
          </cell>
        </row>
        <row r="157">
          <cell r="C157">
            <v>624200101</v>
          </cell>
          <cell r="D157" t="str">
            <v>Payment of TER - Income tax</v>
          </cell>
          <cell r="E157">
            <v>69321</v>
          </cell>
          <cell r="F157">
            <v>141315</v>
          </cell>
          <cell r="G157">
            <v>227839</v>
          </cell>
          <cell r="H157">
            <v>300418</v>
          </cell>
          <cell r="I157">
            <v>54148</v>
          </cell>
          <cell r="J157">
            <v>140721</v>
          </cell>
          <cell r="K157">
            <v>227320</v>
          </cell>
          <cell r="L157">
            <v>300486</v>
          </cell>
          <cell r="M157">
            <v>314406</v>
          </cell>
        </row>
        <row r="158">
          <cell r="C158">
            <v>624200102</v>
          </cell>
          <cell r="D158" t="str">
            <v>Payment of TER - Local government rates</v>
          </cell>
          <cell r="H158">
            <v>6720</v>
          </cell>
          <cell r="L158">
            <v>7067</v>
          </cell>
          <cell r="M158">
            <v>6663</v>
          </cell>
        </row>
        <row r="159">
          <cell r="C159">
            <v>624200201</v>
          </cell>
          <cell r="D159" t="str">
            <v>Dividend Contribution Payment</v>
          </cell>
          <cell r="F159">
            <v>15058</v>
          </cell>
          <cell r="G159">
            <v>15058</v>
          </cell>
          <cell r="H159">
            <v>528157</v>
          </cell>
          <cell r="L159">
            <v>604623</v>
          </cell>
          <cell r="M159">
            <v>593804</v>
          </cell>
        </row>
        <row r="160">
          <cell r="C160">
            <v>625100001</v>
          </cell>
          <cell r="D160" t="str">
            <v>Communication Payments (Telephones, Computing Communications, Couriers etc)</v>
          </cell>
          <cell r="E160">
            <v>8470</v>
          </cell>
          <cell r="F160">
            <v>17679</v>
          </cell>
          <cell r="G160">
            <v>30606</v>
          </cell>
          <cell r="H160">
            <v>43718</v>
          </cell>
          <cell r="I160">
            <v>8333</v>
          </cell>
          <cell r="J160">
            <v>19148</v>
          </cell>
          <cell r="K160">
            <v>30379</v>
          </cell>
          <cell r="L160">
            <v>40496</v>
          </cell>
        </row>
        <row r="161">
          <cell r="C161">
            <v>625200001</v>
          </cell>
          <cell r="D161" t="str">
            <v>Services &amp; Contracts Payments - Prof Services Not Elsewhere Classified</v>
          </cell>
          <cell r="E161">
            <v>33987</v>
          </cell>
          <cell r="F161">
            <v>70997</v>
          </cell>
          <cell r="G161">
            <v>99980</v>
          </cell>
          <cell r="H161">
            <v>33648</v>
          </cell>
          <cell r="I161">
            <v>6537</v>
          </cell>
          <cell r="J161">
            <v>12720</v>
          </cell>
          <cell r="K161">
            <v>20597</v>
          </cell>
          <cell r="L161">
            <v>29133</v>
          </cell>
        </row>
        <row r="162">
          <cell r="C162">
            <v>625200051</v>
          </cell>
          <cell r="D162" t="str">
            <v>Payments for Consultancies</v>
          </cell>
          <cell r="E162">
            <v>2419</v>
          </cell>
          <cell r="F162">
            <v>6210</v>
          </cell>
          <cell r="G162">
            <v>10406</v>
          </cell>
          <cell r="H162">
            <v>21711</v>
          </cell>
          <cell r="I162">
            <v>2840</v>
          </cell>
          <cell r="J162">
            <v>7724</v>
          </cell>
          <cell r="K162">
            <v>11354</v>
          </cell>
          <cell r="L162">
            <v>18611</v>
          </cell>
        </row>
        <row r="163">
          <cell r="C163">
            <v>625300001</v>
          </cell>
          <cell r="D163" t="str">
            <v>Consumable Payments</v>
          </cell>
          <cell r="E163">
            <v>11946</v>
          </cell>
          <cell r="F163">
            <v>23961</v>
          </cell>
          <cell r="G163">
            <v>37881</v>
          </cell>
          <cell r="H163">
            <v>56491</v>
          </cell>
          <cell r="I163">
            <v>12237</v>
          </cell>
          <cell r="J163">
            <v>24486</v>
          </cell>
          <cell r="K163">
            <v>37718</v>
          </cell>
          <cell r="L163">
            <v>51755</v>
          </cell>
        </row>
        <row r="164">
          <cell r="C164">
            <v>625400001</v>
          </cell>
          <cell r="D164" t="str">
            <v>Payroll tax paid</v>
          </cell>
          <cell r="E164">
            <v>3538</v>
          </cell>
          <cell r="F164">
            <v>7607</v>
          </cell>
          <cell r="G164">
            <v>12911</v>
          </cell>
          <cell r="H164">
            <v>22003</v>
          </cell>
          <cell r="I164">
            <v>3641</v>
          </cell>
          <cell r="J164">
            <v>9479</v>
          </cell>
          <cell r="K164">
            <v>15227</v>
          </cell>
          <cell r="L164">
            <v>22884</v>
          </cell>
          <cell r="M164">
            <v>21059</v>
          </cell>
        </row>
        <row r="165">
          <cell r="C165">
            <v>625400002</v>
          </cell>
          <cell r="D165" t="str">
            <v>Emergency Services Levy paid</v>
          </cell>
          <cell r="G165">
            <v>539</v>
          </cell>
          <cell r="H165">
            <v>880</v>
          </cell>
          <cell r="L165">
            <v>965</v>
          </cell>
          <cell r="M165">
            <v>771</v>
          </cell>
        </row>
        <row r="166">
          <cell r="C166">
            <v>625600001</v>
          </cell>
          <cell r="D166" t="str">
            <v>Land tax paid</v>
          </cell>
          <cell r="H166">
            <v>6577</v>
          </cell>
          <cell r="K166">
            <v>6844</v>
          </cell>
          <cell r="L166">
            <v>6844</v>
          </cell>
          <cell r="M166">
            <v>6619</v>
          </cell>
        </row>
        <row r="167">
          <cell r="C167">
            <v>625700001</v>
          </cell>
          <cell r="D167" t="str">
            <v>All Other Payments</v>
          </cell>
          <cell r="E167">
            <v>69880</v>
          </cell>
          <cell r="F167">
            <v>56916</v>
          </cell>
          <cell r="G167">
            <v>94283</v>
          </cell>
          <cell r="H167">
            <v>102159</v>
          </cell>
          <cell r="I167">
            <v>55373</v>
          </cell>
          <cell r="J167">
            <v>69792</v>
          </cell>
          <cell r="K167">
            <v>102762</v>
          </cell>
          <cell r="L167">
            <v>125892</v>
          </cell>
          <cell r="M167">
            <v>371191</v>
          </cell>
        </row>
        <row r="168">
          <cell r="C168">
            <v>625700015</v>
          </cell>
          <cell r="D168" t="str">
            <v>Payment - Audit Fees</v>
          </cell>
          <cell r="E168">
            <v>122</v>
          </cell>
          <cell r="F168">
            <v>122</v>
          </cell>
          <cell r="G168">
            <v>122</v>
          </cell>
          <cell r="H168">
            <v>313</v>
          </cell>
          <cell r="I168">
            <v>123</v>
          </cell>
          <cell r="J168">
            <v>123</v>
          </cell>
          <cell r="K168">
            <v>123</v>
          </cell>
          <cell r="L168">
            <v>301</v>
          </cell>
        </row>
        <row r="169">
          <cell r="C169">
            <v>625800001</v>
          </cell>
          <cell r="D169" t="str">
            <v>Payment - Electricity &amp; Water</v>
          </cell>
          <cell r="E169">
            <v>37600</v>
          </cell>
          <cell r="F169">
            <v>78507</v>
          </cell>
          <cell r="G169">
            <v>122351</v>
          </cell>
          <cell r="H169">
            <v>157031</v>
          </cell>
          <cell r="I169">
            <v>34074</v>
          </cell>
          <cell r="J169">
            <v>64652</v>
          </cell>
          <cell r="K169">
            <v>95924</v>
          </cell>
          <cell r="L169">
            <v>102183</v>
          </cell>
          <cell r="M169">
            <v>108429</v>
          </cell>
        </row>
        <row r="170">
          <cell r="C170">
            <v>626400001</v>
          </cell>
          <cell r="D170" t="str">
            <v>Payments for advertising and promotion</v>
          </cell>
          <cell r="E170">
            <v>970</v>
          </cell>
          <cell r="F170">
            <v>2276</v>
          </cell>
          <cell r="G170">
            <v>2654</v>
          </cell>
          <cell r="H170">
            <v>5082</v>
          </cell>
          <cell r="I170">
            <v>442</v>
          </cell>
          <cell r="J170">
            <v>1358</v>
          </cell>
          <cell r="K170">
            <v>2604</v>
          </cell>
          <cell r="L170">
            <v>4270</v>
          </cell>
        </row>
        <row r="171">
          <cell r="C171">
            <v>626600001</v>
          </cell>
          <cell r="D171" t="str">
            <v>Payments for equipment repairs and maintenance</v>
          </cell>
          <cell r="E171">
            <v>16461</v>
          </cell>
          <cell r="F171">
            <v>32518</v>
          </cell>
          <cell r="G171">
            <v>48619</v>
          </cell>
          <cell r="H171">
            <v>78285</v>
          </cell>
          <cell r="I171">
            <v>17959</v>
          </cell>
          <cell r="J171">
            <v>37520</v>
          </cell>
          <cell r="K171">
            <v>55656</v>
          </cell>
          <cell r="L171">
            <v>87601</v>
          </cell>
        </row>
        <row r="172">
          <cell r="C172">
            <v>627200010</v>
          </cell>
          <cell r="D172" t="str">
            <v>Riskcover Premiums payments</v>
          </cell>
          <cell r="M172">
            <v>2454</v>
          </cell>
        </row>
        <row r="173">
          <cell r="C173">
            <v>627300001</v>
          </cell>
          <cell r="D173" t="str">
            <v>GST Payments on Purchases</v>
          </cell>
          <cell r="E173">
            <v>31721</v>
          </cell>
          <cell r="F173">
            <v>42217</v>
          </cell>
          <cell r="G173">
            <v>42217</v>
          </cell>
          <cell r="H173">
            <v>125134</v>
          </cell>
          <cell r="I173">
            <v>32247</v>
          </cell>
          <cell r="J173">
            <v>60521</v>
          </cell>
          <cell r="K173">
            <v>65317</v>
          </cell>
          <cell r="L173">
            <v>114620</v>
          </cell>
        </row>
        <row r="174">
          <cell r="C174">
            <v>629300001</v>
          </cell>
          <cell r="D174" t="str">
            <v>Receipts Paid into Cons Acct</v>
          </cell>
          <cell r="M174">
            <v>40</v>
          </cell>
        </row>
        <row r="175">
          <cell r="C175">
            <v>711100001</v>
          </cell>
          <cell r="D175" t="str">
            <v>Proceeds - Sale of Land - Capital Works Program</v>
          </cell>
          <cell r="E175">
            <v>658</v>
          </cell>
          <cell r="F175">
            <v>657</v>
          </cell>
          <cell r="G175">
            <v>657</v>
          </cell>
          <cell r="H175">
            <v>2972</v>
          </cell>
          <cell r="I175">
            <v>652</v>
          </cell>
          <cell r="J175">
            <v>600</v>
          </cell>
          <cell r="K175">
            <v>480</v>
          </cell>
          <cell r="L175">
            <v>6163</v>
          </cell>
        </row>
        <row r="176">
          <cell r="C176">
            <v>711100002</v>
          </cell>
          <cell r="D176" t="str">
            <v>Proceeds - Sale of Other Fixed Assets - Capital Works Program</v>
          </cell>
          <cell r="E176">
            <v>1</v>
          </cell>
        </row>
        <row r="177">
          <cell r="C177">
            <v>711100003</v>
          </cell>
          <cell r="D177" t="str">
            <v>Proceeds - Sale of Computer Equipment - Capital Works Program</v>
          </cell>
          <cell r="G177">
            <v>470</v>
          </cell>
          <cell r="H177">
            <v>470</v>
          </cell>
          <cell r="K177">
            <v>727</v>
          </cell>
          <cell r="L177">
            <v>36</v>
          </cell>
        </row>
        <row r="178">
          <cell r="C178">
            <v>711100011</v>
          </cell>
          <cell r="D178" t="str">
            <v>Proceeds - Sale of Other Fixed Assets - All Other</v>
          </cell>
          <cell r="M178">
            <v>1600</v>
          </cell>
        </row>
        <row r="179">
          <cell r="C179">
            <v>711100018</v>
          </cell>
          <cell r="D179" t="str">
            <v>Proceeds - Sale of Transport Equipment - All Other</v>
          </cell>
          <cell r="E179">
            <v>171</v>
          </cell>
          <cell r="F179">
            <v>374</v>
          </cell>
          <cell r="G179">
            <v>579</v>
          </cell>
          <cell r="H179">
            <v>873</v>
          </cell>
          <cell r="I179">
            <v>171</v>
          </cell>
          <cell r="J179">
            <v>427</v>
          </cell>
          <cell r="K179">
            <v>535</v>
          </cell>
          <cell r="L179">
            <v>712</v>
          </cell>
        </row>
        <row r="180">
          <cell r="C180">
            <v>714100001</v>
          </cell>
          <cell r="D180" t="str">
            <v>Other Receipts from Investing Activities</v>
          </cell>
          <cell r="H180">
            <v>2500</v>
          </cell>
        </row>
        <row r="181">
          <cell r="C181">
            <v>714100030</v>
          </cell>
          <cell r="D181" t="str">
            <v>Receipt from Regional Infrastructure &amp; Headworks Fund (RfR) - Capital</v>
          </cell>
          <cell r="H181">
            <v>344</v>
          </cell>
        </row>
        <row r="182">
          <cell r="C182">
            <v>721100001</v>
          </cell>
          <cell r="D182" t="str">
            <v>Payment for fixed assets (land)</v>
          </cell>
          <cell r="E182">
            <v>5791</v>
          </cell>
          <cell r="F182">
            <v>11656</v>
          </cell>
          <cell r="G182">
            <v>44684</v>
          </cell>
          <cell r="H182">
            <v>46249</v>
          </cell>
          <cell r="I182">
            <v>1108</v>
          </cell>
          <cell r="J182">
            <v>1396</v>
          </cell>
          <cell r="K182">
            <v>2835</v>
          </cell>
          <cell r="L182">
            <v>3742</v>
          </cell>
        </row>
        <row r="183">
          <cell r="C183">
            <v>721100002</v>
          </cell>
          <cell r="D183" t="str">
            <v>Payment for fixed assets (all other fixed assets)</v>
          </cell>
          <cell r="E183">
            <v>69570</v>
          </cell>
          <cell r="F183">
            <v>206335</v>
          </cell>
          <cell r="G183">
            <v>164356</v>
          </cell>
          <cell r="H183">
            <v>417687</v>
          </cell>
          <cell r="I183">
            <v>145772</v>
          </cell>
          <cell r="J183">
            <v>274470</v>
          </cell>
          <cell r="K183">
            <v>330143</v>
          </cell>
          <cell r="L183">
            <v>425339</v>
          </cell>
          <cell r="M183">
            <v>706132</v>
          </cell>
        </row>
        <row r="184">
          <cell r="C184">
            <v>721100003</v>
          </cell>
          <cell r="D184" t="str">
            <v>Payment for fixed assets (computer equipment)</v>
          </cell>
          <cell r="E184">
            <v>2</v>
          </cell>
          <cell r="F184">
            <v>6718</v>
          </cell>
          <cell r="G184">
            <v>6718</v>
          </cell>
          <cell r="H184">
            <v>7178</v>
          </cell>
          <cell r="J184">
            <v>3878</v>
          </cell>
          <cell r="K184">
            <v>3962</v>
          </cell>
          <cell r="L184">
            <v>4113</v>
          </cell>
        </row>
        <row r="185">
          <cell r="C185">
            <v>721100004</v>
          </cell>
          <cell r="D185" t="str">
            <v>Payment for fixed assets (computer software)</v>
          </cell>
          <cell r="E185">
            <v>248</v>
          </cell>
          <cell r="F185">
            <v>13223</v>
          </cell>
          <cell r="G185">
            <v>19916</v>
          </cell>
          <cell r="H185">
            <v>24966</v>
          </cell>
          <cell r="I185">
            <v>87</v>
          </cell>
          <cell r="J185">
            <v>3360</v>
          </cell>
          <cell r="K185">
            <v>5408</v>
          </cell>
          <cell r="L185">
            <v>29340</v>
          </cell>
        </row>
        <row r="186">
          <cell r="C186">
            <v>721100006</v>
          </cell>
          <cell r="D186" t="str">
            <v>Payment for fixed assets (other buildings)</v>
          </cell>
          <cell r="E186">
            <v>5011</v>
          </cell>
          <cell r="F186">
            <v>11286</v>
          </cell>
          <cell r="G186">
            <v>25337</v>
          </cell>
          <cell r="H186">
            <v>32197</v>
          </cell>
          <cell r="I186">
            <v>2867</v>
          </cell>
          <cell r="J186">
            <v>7585</v>
          </cell>
          <cell r="K186">
            <v>10157</v>
          </cell>
          <cell r="L186">
            <v>15676</v>
          </cell>
        </row>
        <row r="187">
          <cell r="C187">
            <v>721100008</v>
          </cell>
          <cell r="D187" t="str">
            <v>Payment for fixed assets (other equipment)</v>
          </cell>
          <cell r="E187">
            <v>187421</v>
          </cell>
          <cell r="F187">
            <v>227528</v>
          </cell>
          <cell r="G187">
            <v>346495</v>
          </cell>
          <cell r="H187">
            <v>249119</v>
          </cell>
          <cell r="I187">
            <v>31382</v>
          </cell>
          <cell r="J187">
            <v>67206</v>
          </cell>
          <cell r="K187">
            <v>122872</v>
          </cell>
          <cell r="L187">
            <v>177332</v>
          </cell>
        </row>
        <row r="188">
          <cell r="C188">
            <v>721100009</v>
          </cell>
          <cell r="D188" t="str">
            <v>Payment for fixed assets (transport equipment)</v>
          </cell>
          <cell r="E188">
            <v>3601</v>
          </cell>
          <cell r="F188">
            <v>4494</v>
          </cell>
          <cell r="G188">
            <v>6251</v>
          </cell>
          <cell r="H188">
            <v>7672</v>
          </cell>
          <cell r="I188">
            <v>2311</v>
          </cell>
          <cell r="J188">
            <v>4904</v>
          </cell>
          <cell r="K188">
            <v>4829</v>
          </cell>
          <cell r="L188">
            <v>2455</v>
          </cell>
        </row>
        <row r="189">
          <cell r="C189">
            <v>722100004</v>
          </cell>
          <cell r="D189" t="str">
            <v>Payments for cash investments</v>
          </cell>
          <cell r="J189">
            <v>130000</v>
          </cell>
          <cell r="K189">
            <v>230000</v>
          </cell>
        </row>
        <row r="190">
          <cell r="C190">
            <v>811200002</v>
          </cell>
          <cell r="D190" t="str">
            <v>Proceeds of Borrowings from WATC - Capital Works Program</v>
          </cell>
          <cell r="E190">
            <v>149484</v>
          </cell>
          <cell r="F190">
            <v>22876</v>
          </cell>
          <cell r="H190">
            <v>310000</v>
          </cell>
          <cell r="I190">
            <v>880119</v>
          </cell>
          <cell r="J190">
            <v>878995</v>
          </cell>
          <cell r="K190">
            <v>878995</v>
          </cell>
          <cell r="L190">
            <v>948995</v>
          </cell>
          <cell r="M190">
            <v>948995</v>
          </cell>
        </row>
        <row r="191">
          <cell r="C191">
            <v>811200009</v>
          </cell>
          <cell r="D191" t="str">
            <v>Proceeds of Borrowings from WATC - All Other</v>
          </cell>
          <cell r="M191">
            <v>80000</v>
          </cell>
        </row>
        <row r="192">
          <cell r="C192">
            <v>821100015</v>
          </cell>
          <cell r="D192" t="str">
            <v>Payments for Finance Leases - Capital Works Program</v>
          </cell>
          <cell r="E192">
            <v>2367</v>
          </cell>
          <cell r="F192">
            <v>4238</v>
          </cell>
          <cell r="G192">
            <v>6039</v>
          </cell>
          <cell r="H192">
            <v>8398</v>
          </cell>
          <cell r="I192">
            <v>2450</v>
          </cell>
          <cell r="J192">
            <v>4388</v>
          </cell>
          <cell r="K192">
            <v>6270</v>
          </cell>
          <cell r="L192">
            <v>8728</v>
          </cell>
          <cell r="M192">
            <v>8728</v>
          </cell>
        </row>
        <row r="193">
          <cell r="C193">
            <v>821200003</v>
          </cell>
          <cell r="D193" t="str">
            <v>Repayment of Borrowings to WATC - Capital Works Program</v>
          </cell>
          <cell r="G193">
            <v>5794</v>
          </cell>
          <cell r="H193">
            <v>46000</v>
          </cell>
          <cell r="I193">
            <v>878995</v>
          </cell>
          <cell r="J193">
            <v>878995</v>
          </cell>
          <cell r="K193">
            <v>878995</v>
          </cell>
          <cell r="L193">
            <v>878995</v>
          </cell>
          <cell r="M193">
            <v>878995</v>
          </cell>
        </row>
        <row r="194">
          <cell r="C194">
            <v>821200014</v>
          </cell>
          <cell r="D194" t="str">
            <v>Repayment of Borrowings to WATC - All Other</v>
          </cell>
          <cell r="M194">
            <v>80000</v>
          </cell>
        </row>
        <row r="195">
          <cell r="C195">
            <v>910000001</v>
          </cell>
          <cell r="D195" t="str">
            <v>Cash at the beginning of the period</v>
          </cell>
          <cell r="E195">
            <v>10006</v>
          </cell>
          <cell r="F195">
            <v>10006</v>
          </cell>
          <cell r="G195">
            <v>10006</v>
          </cell>
          <cell r="H195">
            <v>10006</v>
          </cell>
          <cell r="I195">
            <v>25556</v>
          </cell>
          <cell r="J195">
            <v>25556</v>
          </cell>
          <cell r="K195">
            <v>25556</v>
          </cell>
          <cell r="L195">
            <v>25556</v>
          </cell>
          <cell r="M195">
            <v>25556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June CFS</v>
          </cell>
          <cell r="N1" t="str">
            <v>2012-2013</v>
          </cell>
        </row>
        <row r="2">
          <cell r="A2" t="str">
            <v>June</v>
          </cell>
          <cell r="N2" t="str">
            <v>2013-2014</v>
          </cell>
        </row>
        <row r="3">
          <cell r="A3" t="str">
            <v>May</v>
          </cell>
          <cell r="N3" t="str">
            <v>2014-2015</v>
          </cell>
        </row>
        <row r="4">
          <cell r="A4" t="str">
            <v>April</v>
          </cell>
          <cell r="N4" t="str">
            <v>2015-2016</v>
          </cell>
        </row>
        <row r="5">
          <cell r="A5" t="str">
            <v>March</v>
          </cell>
          <cell r="N5" t="str">
            <v>2016-2017</v>
          </cell>
        </row>
        <row r="6">
          <cell r="A6" t="str">
            <v>February</v>
          </cell>
          <cell r="N6" t="str">
            <v>2017-2018</v>
          </cell>
        </row>
        <row r="7">
          <cell r="A7" t="str">
            <v>January</v>
          </cell>
          <cell r="N7" t="str">
            <v>2018-2019</v>
          </cell>
        </row>
        <row r="8">
          <cell r="A8" t="str">
            <v>December</v>
          </cell>
          <cell r="N8" t="str">
            <v>2019-2020</v>
          </cell>
        </row>
        <row r="9">
          <cell r="A9" t="str">
            <v>November</v>
          </cell>
          <cell r="N9" t="str">
            <v>2020-2021</v>
          </cell>
        </row>
        <row r="10">
          <cell r="A10" t="str">
            <v>October</v>
          </cell>
          <cell r="N10" t="str">
            <v>2021-2022</v>
          </cell>
        </row>
        <row r="11">
          <cell r="A11" t="str">
            <v>September</v>
          </cell>
          <cell r="N11" t="str">
            <v>2022-2023</v>
          </cell>
        </row>
        <row r="12">
          <cell r="A12" t="str">
            <v>August</v>
          </cell>
          <cell r="N12" t="str">
            <v>2023-2024</v>
          </cell>
        </row>
        <row r="13">
          <cell r="A13" t="str">
            <v>July</v>
          </cell>
          <cell r="N13" t="str">
            <v>2024-2025</v>
          </cell>
        </row>
        <row r="14">
          <cell r="N14" t="str">
            <v>2025-2026</v>
          </cell>
        </row>
        <row r="15">
          <cell r="N15" t="str">
            <v>2026-2027</v>
          </cell>
        </row>
        <row r="24">
          <cell r="A24" t="str">
            <v>June CFS</v>
          </cell>
        </row>
        <row r="25">
          <cell r="A25" t="str">
            <v>June</v>
          </cell>
        </row>
        <row r="26">
          <cell r="A26" t="str">
            <v>March</v>
          </cell>
        </row>
        <row r="27">
          <cell r="A27" t="str">
            <v>January</v>
          </cell>
        </row>
        <row r="28">
          <cell r="A28" t="str">
            <v>December</v>
          </cell>
        </row>
        <row r="29">
          <cell r="A29" t="str">
            <v>September</v>
          </cell>
        </row>
        <row r="39">
          <cell r="A39" t="str">
            <v>Revised Estimated Outturn</v>
          </cell>
        </row>
        <row r="40">
          <cell r="A40" t="str">
            <v>PFPS</v>
          </cell>
        </row>
        <row r="41">
          <cell r="A41" t="str">
            <v>MYR</v>
          </cell>
        </row>
        <row r="42">
          <cell r="A42" t="str">
            <v>Budget</v>
          </cell>
        </row>
      </sheetData>
      <sheetData sheetId="21">
        <row r="1">
          <cell r="A1" t="str">
            <v>PartyCode</v>
          </cell>
        </row>
      </sheetData>
      <sheetData sheetId="22">
        <row r="1">
          <cell r="A1" t="str">
            <v>Query</v>
          </cell>
        </row>
        <row r="2">
          <cell r="A2" t="str">
            <v>Complete</v>
          </cell>
        </row>
        <row r="3">
          <cell r="A3" t="str">
            <v>OK</v>
          </cell>
        </row>
        <row r="4">
          <cell r="A4" t="str">
            <v>Immaterial</v>
          </cell>
        </row>
        <row r="5">
          <cell r="A5" t="str">
            <v>No Further Action</v>
          </cell>
        </row>
        <row r="6">
          <cell r="A6" t="str">
            <v>Not Applicable</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2 July 2012"/>
      <sheetName val="Final 2011 2011"/>
      <sheetName val="1 cut 2011 2012"/>
      <sheetName val="Last years stats"/>
      <sheetName val="Chargeable lookup"/>
      <sheetName val="Data"/>
      <sheetName val="Subs"/>
      <sheetName val="Imp owner"/>
      <sheetName val="Sheet2"/>
      <sheetName val="Statewide 22052012"/>
      <sheetName val="Calc Numbers"/>
      <sheetName val="Thisone"/>
      <sheetName val="Charge Sheet"/>
      <sheetName val="Sheet1"/>
      <sheetName val="Finance Copy"/>
      <sheetName val="2.1 Pivot"/>
      <sheetName val="3.5 t0 2.1 list"/>
      <sheetName val="Sheet4"/>
    </sheetNames>
    <sheetDataSet>
      <sheetData sheetId="0"/>
      <sheetData sheetId="1"/>
      <sheetData sheetId="2"/>
      <sheetData sheetId="3">
        <row r="5">
          <cell r="A5" t="str">
            <v>Code</v>
          </cell>
          <cell r="B5" t="str">
            <v>Name</v>
          </cell>
          <cell r="C5" t="str">
            <v>2010/2011 Invoice</v>
          </cell>
          <cell r="D5" t="str">
            <v>Total Assets 1/7/2010</v>
          </cell>
        </row>
        <row r="6">
          <cell r="A6" t="str">
            <v>SADA</v>
          </cell>
          <cell r="B6" t="str">
            <v>W.A ALCOHOL &amp; DRUG AUTHORITY</v>
          </cell>
          <cell r="C6">
            <v>666.0100000000001</v>
          </cell>
          <cell r="D6">
            <v>9</v>
          </cell>
        </row>
        <row r="7">
          <cell r="A7" t="str">
            <v>SAGD</v>
          </cell>
          <cell r="B7" t="str">
            <v>DEPARTMENT OF AGRICULTURE AND FOOD</v>
          </cell>
          <cell r="C7">
            <v>11342.880000000001</v>
          </cell>
          <cell r="D7">
            <v>727</v>
          </cell>
        </row>
        <row r="8">
          <cell r="A8" t="str">
            <v>SALT</v>
          </cell>
          <cell r="B8" t="str">
            <v>DEPARTMENT OF INDIGENIOUS AFFAIRS (SALT)</v>
          </cell>
          <cell r="C8">
            <v>7764.5599999999995</v>
          </cell>
          <cell r="D8">
            <v>288</v>
          </cell>
        </row>
        <row r="9">
          <cell r="A9" t="str">
            <v>SAPA</v>
          </cell>
          <cell r="B9" t="str">
            <v>DEPARTMENT OF INDIGENIOUS AFFAIRS (SAPA)</v>
          </cell>
          <cell r="C9">
            <v>3709.34</v>
          </cell>
          <cell r="D9">
            <v>91</v>
          </cell>
        </row>
        <row r="10">
          <cell r="A10" t="str">
            <v>SAPB</v>
          </cell>
          <cell r="B10" t="str">
            <v>AGRICULTURE PROTECTION BOARD OF W.A.</v>
          </cell>
          <cell r="C10">
            <v>675.22</v>
          </cell>
          <cell r="D10">
            <v>31</v>
          </cell>
        </row>
        <row r="11">
          <cell r="A11" t="str">
            <v>SARM</v>
          </cell>
          <cell r="B11" t="str">
            <v>ARMADALE REDEVELOPMENT AUTHORITY</v>
          </cell>
          <cell r="C11">
            <v>1300</v>
          </cell>
          <cell r="D11">
            <v>0</v>
          </cell>
        </row>
        <row r="12">
          <cell r="A12" t="str">
            <v>SARM</v>
          </cell>
          <cell r="B12" t="str">
            <v>ARMADALE REDEVELOPMENT AUTHORITY</v>
          </cell>
          <cell r="C12">
            <v>3254.9199999999996</v>
          </cell>
          <cell r="D12">
            <v>64</v>
          </cell>
        </row>
        <row r="13">
          <cell r="A13" t="str">
            <v>SART</v>
          </cell>
          <cell r="B13" t="str">
            <v>BOARD OF THE ART GALLERY OF WA</v>
          </cell>
          <cell r="C13">
            <v>190.2</v>
          </cell>
          <cell r="D13">
            <v>4</v>
          </cell>
        </row>
        <row r="14">
          <cell r="A14" t="str">
            <v>SATG</v>
          </cell>
          <cell r="B14" t="str">
            <v>DEPARTMENT OF ATTORNEY GENERAL</v>
          </cell>
          <cell r="C14">
            <v>1357.81</v>
          </cell>
          <cell r="D14">
            <v>47</v>
          </cell>
        </row>
        <row r="15">
          <cell r="A15" t="str">
            <v>SBCB</v>
          </cell>
          <cell r="B15" t="str">
            <v>BUNBURY CEMETERY BOARD</v>
          </cell>
          <cell r="C15">
            <v>189.45999999999998</v>
          </cell>
          <cell r="D15">
            <v>2</v>
          </cell>
        </row>
        <row r="16">
          <cell r="A16" t="str">
            <v>SBGP</v>
          </cell>
          <cell r="B16" t="str">
            <v>BOTANIC GARDENS &amp; PARKS AUTHORITY</v>
          </cell>
          <cell r="C16">
            <v>929.91</v>
          </cell>
          <cell r="D16">
            <v>61</v>
          </cell>
        </row>
        <row r="17">
          <cell r="A17" t="str">
            <v>SBPB</v>
          </cell>
          <cell r="B17" t="str">
            <v>BURSWOOD PARK BOARD</v>
          </cell>
          <cell r="C17">
            <v>340.8</v>
          </cell>
          <cell r="D17">
            <v>16</v>
          </cell>
        </row>
        <row r="18">
          <cell r="A18" t="str">
            <v>SBPO</v>
          </cell>
          <cell r="B18" t="str">
            <v>BROOME PORT AUTHORITY</v>
          </cell>
          <cell r="C18">
            <v>190.2</v>
          </cell>
          <cell r="D18">
            <v>4</v>
          </cell>
        </row>
        <row r="19">
          <cell r="A19" t="str">
            <v xml:space="preserve">SBUS </v>
          </cell>
          <cell r="B19" t="str">
            <v xml:space="preserve">BUSSELTON WATER BOARD </v>
          </cell>
          <cell r="C19">
            <v>468.05</v>
          </cell>
          <cell r="D19">
            <v>16</v>
          </cell>
        </row>
        <row r="20">
          <cell r="A20" t="str">
            <v>SBWB</v>
          </cell>
          <cell r="B20" t="str">
            <v>BUNBURY WATER BOARD</v>
          </cell>
          <cell r="C20">
            <v>522.04999999999995</v>
          </cell>
          <cell r="D20">
            <v>15</v>
          </cell>
        </row>
        <row r="21">
          <cell r="A21" t="str">
            <v>SCAE</v>
          </cell>
          <cell r="B21" t="str">
            <v>EDITH COWAN UNIVERSITY</v>
          </cell>
          <cell r="C21">
            <v>754.02</v>
          </cell>
          <cell r="D21">
            <v>17</v>
          </cell>
        </row>
        <row r="22">
          <cell r="A22" t="str">
            <v>SCEP</v>
          </cell>
          <cell r="B22" t="str">
            <v>DEPARTMENT OF COMMERCE</v>
          </cell>
          <cell r="C22">
            <v>1792.5600000000002</v>
          </cell>
          <cell r="D22">
            <v>31</v>
          </cell>
        </row>
        <row r="23">
          <cell r="A23" t="str">
            <v>SCHH</v>
          </cell>
          <cell r="B23" t="str">
            <v>COUNTY HIGH SCHOOL HOSTELS AUTHORITY</v>
          </cell>
          <cell r="C23">
            <v>1065.4700000000003</v>
          </cell>
          <cell r="D23">
            <v>14</v>
          </cell>
        </row>
        <row r="24">
          <cell r="A24" t="str">
            <v>SCLM</v>
          </cell>
          <cell r="B24" t="str">
            <v>DEPARTMENT OF ENVIRONMENT AND CONSERVATION</v>
          </cell>
          <cell r="C24">
            <v>65120.119999999995</v>
          </cell>
          <cell r="D24">
            <v>3606</v>
          </cell>
        </row>
        <row r="25">
          <cell r="A25" t="str">
            <v>SCOR</v>
          </cell>
          <cell r="B25" t="str">
            <v>DEPARTMENT FOR CORRECTIVE SERVICES</v>
          </cell>
          <cell r="C25">
            <v>1935.0700000000002</v>
          </cell>
          <cell r="D25">
            <v>54</v>
          </cell>
        </row>
        <row r="26">
          <cell r="A26" t="str">
            <v>SCSO</v>
          </cell>
          <cell r="B26" t="str">
            <v>LOTTERIES COMMISSION</v>
          </cell>
          <cell r="C26">
            <v>1605.97</v>
          </cell>
          <cell r="D26">
            <v>11</v>
          </cell>
        </row>
        <row r="27">
          <cell r="A27" t="str">
            <v>SCUL</v>
          </cell>
          <cell r="B27" t="str">
            <v>DEPARTMENT OF CULTURE AND THE ARTS</v>
          </cell>
          <cell r="C27">
            <v>265.5</v>
          </cell>
          <cell r="D27">
            <v>10</v>
          </cell>
        </row>
        <row r="28">
          <cell r="A28" t="str">
            <v>SCWD</v>
          </cell>
          <cell r="B28" t="str">
            <v>DEPARTMENT FOR COMMUNITIES</v>
          </cell>
          <cell r="C28">
            <v>5859.31</v>
          </cell>
          <cell r="D28">
            <v>119</v>
          </cell>
        </row>
        <row r="29">
          <cell r="A29" t="str">
            <v>SDBN</v>
          </cell>
          <cell r="B29" t="str">
            <v>DAMPIER TO BUNBURY GAS PIPELINE LAND ACCESS MINISTER</v>
          </cell>
          <cell r="C29">
            <v>1920.63</v>
          </cell>
          <cell r="D29">
            <v>59</v>
          </cell>
        </row>
        <row r="30">
          <cell r="A30" t="str">
            <v>SDBP</v>
          </cell>
          <cell r="B30" t="str">
            <v>DBNGP LAND ACCESS MINISTER</v>
          </cell>
          <cell r="C30">
            <v>366.56</v>
          </cell>
          <cell r="D30">
            <v>8</v>
          </cell>
        </row>
        <row r="31">
          <cell r="A31" t="str">
            <v>SDCP</v>
          </cell>
          <cell r="B31" t="str">
            <v>DEPARTMENT OF CHILD PROTECTION</v>
          </cell>
          <cell r="C31">
            <v>2906.4300000000003</v>
          </cell>
          <cell r="D31">
            <v>55</v>
          </cell>
        </row>
        <row r="32">
          <cell r="A32" t="str">
            <v>SDHW</v>
          </cell>
          <cell r="B32" t="str">
            <v>DEPT OF TREASURY &amp; FINANCE (MISTR HOUSING &amp; WORKS)</v>
          </cell>
          <cell r="C32">
            <v>2294.3900000000003</v>
          </cell>
          <cell r="D32">
            <v>31</v>
          </cell>
        </row>
        <row r="33">
          <cell r="A33" t="str">
            <v>SDIR</v>
          </cell>
          <cell r="B33" t="str">
            <v>DEPARTMENT OF MINES &amp; PETROLEUM</v>
          </cell>
          <cell r="C33">
            <v>5112.83</v>
          </cell>
          <cell r="D33">
            <v>215</v>
          </cell>
        </row>
        <row r="34">
          <cell r="A34" t="str">
            <v>SDLI</v>
          </cell>
          <cell r="B34" t="str">
            <v>WA LAND INFORMATION AUTHORITY</v>
          </cell>
          <cell r="C34">
            <v>11086.380000000001</v>
          </cell>
          <cell r="D34">
            <v>433</v>
          </cell>
        </row>
        <row r="35">
          <cell r="A35" t="str">
            <v>SDPA</v>
          </cell>
          <cell r="B35" t="str">
            <v>DAMPIER PORT AUTHORITY</v>
          </cell>
          <cell r="C35">
            <v>354.4</v>
          </cell>
          <cell r="D35">
            <v>11</v>
          </cell>
        </row>
        <row r="36">
          <cell r="A36" t="str">
            <v>SDPP</v>
          </cell>
          <cell r="B36" t="str">
            <v>DEPARTMENT OF PUBLIC PROSECUTION</v>
          </cell>
          <cell r="C36">
            <v>1526.3700000000001</v>
          </cell>
          <cell r="D36">
            <v>31</v>
          </cell>
        </row>
        <row r="37">
          <cell r="A37" t="str">
            <v>SEDD</v>
          </cell>
          <cell r="B37" t="str">
            <v>DEPARTMENT OF EDUCATION</v>
          </cell>
          <cell r="C37">
            <v>96394.45</v>
          </cell>
          <cell r="D37">
            <v>1013</v>
          </cell>
        </row>
        <row r="38">
          <cell r="A38" t="str">
            <v>SEDT</v>
          </cell>
          <cell r="B38" t="str">
            <v>TRUSTEES OF THE PUBLIC EDUCATION ENDOWMENT</v>
          </cell>
          <cell r="C38">
            <v>152.55000000000001</v>
          </cell>
          <cell r="D38">
            <v>1</v>
          </cell>
        </row>
        <row r="39">
          <cell r="A39" t="str">
            <v>SEGC</v>
          </cell>
          <cell r="B39" t="str">
            <v>VERVE SYNERGY (ELECTRICITY GENERATION CORPORATION)</v>
          </cell>
          <cell r="C39">
            <v>757.28</v>
          </cell>
          <cell r="D39">
            <v>17</v>
          </cell>
        </row>
        <row r="40">
          <cell r="A40" t="str">
            <v>SENC</v>
          </cell>
          <cell r="B40" t="str">
            <v>ELECTRICITY NETWORKS CORPORATION</v>
          </cell>
          <cell r="C40">
            <v>63988.44</v>
          </cell>
          <cell r="D40">
            <v>2926</v>
          </cell>
        </row>
        <row r="41">
          <cell r="A41" t="str">
            <v>SEPR</v>
          </cell>
          <cell r="B41" t="str">
            <v>EAST PERTH REDEVELOPMENT AUTHORITY</v>
          </cell>
          <cell r="C41">
            <v>967.48</v>
          </cell>
          <cell r="D41">
            <v>52</v>
          </cell>
        </row>
        <row r="42">
          <cell r="A42" t="str">
            <v>SFES</v>
          </cell>
          <cell r="B42" t="str">
            <v>FIRE &amp; EMERGENCY SERVICES AUTHORITY OF W.A.</v>
          </cell>
          <cell r="C42">
            <v>9499.69</v>
          </cell>
          <cell r="D42">
            <v>171</v>
          </cell>
        </row>
        <row r="43">
          <cell r="A43" t="str">
            <v>SFPC</v>
          </cell>
          <cell r="B43" t="str">
            <v>FOREST PRODUCTS COMMISSION</v>
          </cell>
          <cell r="C43">
            <v>980.38000000000011</v>
          </cell>
          <cell r="D43">
            <v>18</v>
          </cell>
        </row>
        <row r="44">
          <cell r="A44" t="str">
            <v>SFSH</v>
          </cell>
          <cell r="B44" t="str">
            <v>DEPARTMENT OF FISHERIES</v>
          </cell>
          <cell r="C44">
            <v>864.79</v>
          </cell>
          <cell r="D44">
            <v>26</v>
          </cell>
        </row>
        <row r="45">
          <cell r="A45" t="str">
            <v>SGDA</v>
          </cell>
          <cell r="B45" t="str">
            <v>MID WEST DEVELOPMENT COMMISSION</v>
          </cell>
          <cell r="C45">
            <v>178</v>
          </cell>
          <cell r="D45">
            <v>1</v>
          </cell>
        </row>
        <row r="46">
          <cell r="A46" t="str">
            <v>SGDR</v>
          </cell>
          <cell r="B46" t="str">
            <v>GOVERNOR'S ESTABLISHMENT</v>
          </cell>
          <cell r="C46">
            <v>227.85000000000002</v>
          </cell>
          <cell r="D46">
            <v>7</v>
          </cell>
        </row>
        <row r="47">
          <cell r="A47" t="str">
            <v>SHDD</v>
          </cell>
          <cell r="B47" t="str">
            <v>DEPARTMENT OF HEALTH</v>
          </cell>
          <cell r="C47">
            <v>51403.59</v>
          </cell>
          <cell r="D47">
            <v>1885</v>
          </cell>
        </row>
        <row r="48">
          <cell r="A48" t="str">
            <v>SICO</v>
          </cell>
          <cell r="B48" t="str">
            <v>INSURANCE COMMISSION OF WA</v>
          </cell>
          <cell r="C48">
            <v>456.74</v>
          </cell>
          <cell r="D48">
            <v>6</v>
          </cell>
        </row>
        <row r="49">
          <cell r="A49" t="str">
            <v>SIHA</v>
          </cell>
          <cell r="B49" t="str">
            <v>DISABILITY SERVICES COMMISSION</v>
          </cell>
          <cell r="C49">
            <v>1479.26</v>
          </cell>
          <cell r="D49">
            <v>16</v>
          </cell>
        </row>
        <row r="50">
          <cell r="A50" t="str">
            <v>SILD</v>
          </cell>
          <cell r="B50" t="str">
            <v>LANDCORP</v>
          </cell>
          <cell r="C50">
            <v>38864</v>
          </cell>
          <cell r="D50">
            <v>0</v>
          </cell>
        </row>
        <row r="51">
          <cell r="A51" t="str">
            <v>SILD</v>
          </cell>
          <cell r="B51" t="str">
            <v>LANDCORP</v>
          </cell>
          <cell r="C51">
            <v>58625.120000000003</v>
          </cell>
          <cell r="D51">
            <v>1821</v>
          </cell>
        </row>
        <row r="52">
          <cell r="A52" t="str">
            <v>SJHP</v>
          </cell>
          <cell r="B52" t="str">
            <v xml:space="preserve">PARLIAMENTARY SERVICES DEPARTMENT </v>
          </cell>
          <cell r="C52">
            <v>165.1</v>
          </cell>
          <cell r="D52">
            <v>2</v>
          </cell>
        </row>
        <row r="53">
          <cell r="A53" t="str">
            <v>SKCE</v>
          </cell>
          <cell r="B53" t="str">
            <v>KALGOORLIE-BOULDER  CEMETERY BOARD</v>
          </cell>
          <cell r="C53">
            <v>202.75</v>
          </cell>
          <cell r="D53">
            <v>5</v>
          </cell>
        </row>
        <row r="54">
          <cell r="A54" t="str">
            <v>SKCE</v>
          </cell>
          <cell r="B54" t="str">
            <v>KALGOORLIE COLLEGE</v>
          </cell>
          <cell r="C54">
            <v>202.75</v>
          </cell>
          <cell r="D54">
            <v>5</v>
          </cell>
        </row>
        <row r="55">
          <cell r="A55" t="str">
            <v>SLAC</v>
          </cell>
          <cell r="B55" t="str">
            <v>LEGAL AID COMMISSION OF W.A.</v>
          </cell>
          <cell r="C55">
            <v>178</v>
          </cell>
          <cell r="D55">
            <v>1</v>
          </cell>
        </row>
        <row r="56">
          <cell r="A56" t="str">
            <v>SLIB</v>
          </cell>
          <cell r="B56" t="str">
            <v>LIBRARY &amp; INFORMATION SERVICE OF W.A.</v>
          </cell>
          <cell r="C56">
            <v>323.47000000000003</v>
          </cell>
          <cell r="D56">
            <v>5</v>
          </cell>
        </row>
        <row r="57">
          <cell r="A57" t="str">
            <v>SLLP</v>
          </cell>
          <cell r="B57" t="str">
            <v>MINISTER FOR WORKS (DPI)</v>
          </cell>
          <cell r="C57">
            <v>1784.51</v>
          </cell>
          <cell r="D57">
            <v>58</v>
          </cell>
        </row>
        <row r="58">
          <cell r="A58" t="str">
            <v>SLSD</v>
          </cell>
          <cell r="B58" t="str">
            <v>DEPARTMENT OF REGIONAL DEVELOPMENT &amp; LANDS (SLSD)</v>
          </cell>
          <cell r="C58">
            <v>969871.45000000007</v>
          </cell>
          <cell r="D58">
            <v>71885</v>
          </cell>
        </row>
        <row r="59">
          <cell r="A59" t="str">
            <v>SLSL</v>
          </cell>
          <cell r="B59" t="str">
            <v>LAND SURVEYORS LICENSING BOARD</v>
          </cell>
          <cell r="C59">
            <v>176.91</v>
          </cell>
          <cell r="D59">
            <v>1</v>
          </cell>
        </row>
        <row r="60">
          <cell r="A60" t="str">
            <v>SMCB</v>
          </cell>
          <cell r="B60" t="str">
            <v>METROPOLITAN CEMETERIES BOARD</v>
          </cell>
          <cell r="C60">
            <v>1765.9800000000002</v>
          </cell>
          <cell r="D60">
            <v>118</v>
          </cell>
        </row>
        <row r="61">
          <cell r="A61" t="str">
            <v>SMEA</v>
          </cell>
          <cell r="B61" t="str">
            <v>W.A. MEAT INDUSTRY AUTHORITY</v>
          </cell>
          <cell r="C61">
            <v>190.2</v>
          </cell>
          <cell r="D61">
            <v>4</v>
          </cell>
        </row>
        <row r="62">
          <cell r="A62" t="str">
            <v>SMHD</v>
          </cell>
          <cell r="B62" t="str">
            <v>DEPARTMENT OF TRANSPORT (MARINE AND HARBOURS)</v>
          </cell>
          <cell r="C62">
            <v>1040.0999999999999</v>
          </cell>
          <cell r="D62">
            <v>36</v>
          </cell>
        </row>
        <row r="63">
          <cell r="A63" t="str">
            <v>SMMT</v>
          </cell>
          <cell r="B63" t="str">
            <v>PERTH MARKET AUTHORITY</v>
          </cell>
          <cell r="C63">
            <v>165.1</v>
          </cell>
          <cell r="D63">
            <v>2</v>
          </cell>
        </row>
        <row r="64">
          <cell r="A64" t="str">
            <v>SMNT</v>
          </cell>
          <cell r="B64" t="str">
            <v>GOLD CORPORATION</v>
          </cell>
          <cell r="C64">
            <v>784.25</v>
          </cell>
          <cell r="D64">
            <v>27</v>
          </cell>
        </row>
        <row r="65">
          <cell r="A65" t="str">
            <v>SMRA</v>
          </cell>
          <cell r="B65" t="str">
            <v>MIDLAND REDEVELOPMENT AUTHORITY</v>
          </cell>
          <cell r="C65">
            <v>1337.8400000000001</v>
          </cell>
          <cell r="D65">
            <v>20</v>
          </cell>
        </row>
        <row r="66">
          <cell r="A66" t="str">
            <v>SMRD</v>
          </cell>
          <cell r="B66" t="str">
            <v>MAIN ROADS DEPARTMENT</v>
          </cell>
          <cell r="C66">
            <v>36340.9</v>
          </cell>
          <cell r="D66">
            <v>1400</v>
          </cell>
        </row>
        <row r="67">
          <cell r="A67" t="str">
            <v>SMRR</v>
          </cell>
          <cell r="B67" t="str">
            <v>MAIN ROADS DEPARTMENT - access database</v>
          </cell>
          <cell r="C67">
            <v>15545.45</v>
          </cell>
          <cell r="D67">
            <v>288</v>
          </cell>
        </row>
        <row r="68">
          <cell r="A68" t="str">
            <v>SMUR</v>
          </cell>
          <cell r="B68" t="str">
            <v>MURDOCH UNIVERSITY</v>
          </cell>
          <cell r="C68">
            <v>227.11</v>
          </cell>
          <cell r="D68">
            <v>5</v>
          </cell>
        </row>
        <row r="69">
          <cell r="A69" t="str">
            <v>SMUS</v>
          </cell>
          <cell r="B69" t="str">
            <v>THE W.A. MUSEUM</v>
          </cell>
          <cell r="C69">
            <v>592.15000000000009</v>
          </cell>
          <cell r="D69">
            <v>34</v>
          </cell>
        </row>
        <row r="70">
          <cell r="A70" t="str">
            <v>SNPN</v>
          </cell>
          <cell r="B70" t="str">
            <v>DEPARTMENT OF ENVIRONMENT AND CONSERVATION (SNPN)</v>
          </cell>
          <cell r="C70">
            <v>304.55</v>
          </cell>
          <cell r="D70">
            <v>5</v>
          </cell>
        </row>
        <row r="71">
          <cell r="A71" t="str">
            <v>SNTT</v>
          </cell>
          <cell r="B71" t="str">
            <v>THE NATIONAL TRUST OF AUSTRALIA (W.A.)</v>
          </cell>
          <cell r="C71">
            <v>4782.08</v>
          </cell>
          <cell r="D71">
            <v>124</v>
          </cell>
        </row>
        <row r="72">
          <cell r="A72" t="str">
            <v>SPAA</v>
          </cell>
          <cell r="B72" t="str">
            <v>ALBANY PORT AUTHORITY</v>
          </cell>
          <cell r="C72">
            <v>687.45</v>
          </cell>
          <cell r="D72">
            <v>7</v>
          </cell>
        </row>
        <row r="73">
          <cell r="A73" t="str">
            <v>SPAB</v>
          </cell>
          <cell r="B73" t="str">
            <v>BUNBURY PORT AUTHORITY</v>
          </cell>
          <cell r="C73">
            <v>2904.02</v>
          </cell>
          <cell r="D73">
            <v>54</v>
          </cell>
        </row>
        <row r="74">
          <cell r="A74" t="str">
            <v>SPAE</v>
          </cell>
          <cell r="B74" t="str">
            <v>ESPERANCE PORT AUTHORITY</v>
          </cell>
          <cell r="C74">
            <v>530.1</v>
          </cell>
          <cell r="D74">
            <v>25</v>
          </cell>
        </row>
        <row r="75">
          <cell r="A75" t="str">
            <v>SPAF</v>
          </cell>
          <cell r="B75" t="str">
            <v>FREMANTLE PORT AUTHORITY</v>
          </cell>
          <cell r="C75">
            <v>973.65</v>
          </cell>
          <cell r="D75">
            <v>21</v>
          </cell>
        </row>
        <row r="76">
          <cell r="A76" t="str">
            <v>SPAG</v>
          </cell>
          <cell r="B76" t="str">
            <v>GERALDTON PORT AUTHORITY</v>
          </cell>
          <cell r="C76">
            <v>454.02</v>
          </cell>
          <cell r="D76">
            <v>11</v>
          </cell>
        </row>
        <row r="77">
          <cell r="A77" t="str">
            <v>SPAH</v>
          </cell>
          <cell r="B77" t="str">
            <v>PORT HEDLAND PORT AUTHORITY</v>
          </cell>
          <cell r="C77">
            <v>1052</v>
          </cell>
          <cell r="D77">
            <v>24</v>
          </cell>
        </row>
        <row r="78">
          <cell r="A78" t="str">
            <v>SPAW</v>
          </cell>
          <cell r="B78" t="str">
            <v>DEPARTMENT OF REGIONAL DEVELOPMENT &amp; LANDS (SPAW)</v>
          </cell>
          <cell r="C78">
            <v>219468.47</v>
          </cell>
          <cell r="D78">
            <v>8388</v>
          </cell>
        </row>
        <row r="79">
          <cell r="A79" t="str">
            <v>SPLV</v>
          </cell>
          <cell r="B79" t="str">
            <v>DEPARTMENT OF REGIONAL DEVELOPMENT &amp; LANDS (SPLV)</v>
          </cell>
          <cell r="C79">
            <v>5594.32</v>
          </cell>
          <cell r="D79">
            <v>239</v>
          </cell>
        </row>
        <row r="80">
          <cell r="A80" t="str">
            <v>SPMB</v>
          </cell>
          <cell r="B80" t="str">
            <v>W.A. POTATO MARKETING BOARD</v>
          </cell>
          <cell r="C80">
            <v>310.92</v>
          </cell>
          <cell r="D80">
            <v>4</v>
          </cell>
        </row>
        <row r="81">
          <cell r="A81" t="str">
            <v>SPOL</v>
          </cell>
          <cell r="B81" t="str">
            <v>POLICE SERVICES</v>
          </cell>
          <cell r="C81">
            <v>25083.31</v>
          </cell>
          <cell r="D81">
            <v>440</v>
          </cell>
        </row>
        <row r="82">
          <cell r="A82" t="str">
            <v>SPSE</v>
          </cell>
          <cell r="B82" t="str">
            <v>DEPARTMENT OF EDUCATION SERVICES</v>
          </cell>
          <cell r="C82">
            <v>273.27</v>
          </cell>
          <cell r="D82">
            <v>1</v>
          </cell>
        </row>
        <row r="83">
          <cell r="A83" t="str">
            <v>SPTT</v>
          </cell>
          <cell r="B83" t="str">
            <v>PERTH THEATRE TRUST</v>
          </cell>
          <cell r="C83">
            <v>444.54</v>
          </cell>
          <cell r="D83">
            <v>3</v>
          </cell>
        </row>
        <row r="84">
          <cell r="A84" t="str">
            <v>SRIA</v>
          </cell>
          <cell r="B84" t="str">
            <v>ROTTNEST ISLAND AUTHORITY</v>
          </cell>
          <cell r="C84">
            <v>6289.5</v>
          </cell>
          <cell r="D84">
            <v>490</v>
          </cell>
        </row>
        <row r="85">
          <cell r="A85" t="str">
            <v>SRIC</v>
          </cell>
          <cell r="B85" t="str">
            <v>RAIL INFRUSTRUCTUE CORRIDOR</v>
          </cell>
          <cell r="C85">
            <v>12487.5</v>
          </cell>
          <cell r="D85">
            <v>333</v>
          </cell>
        </row>
        <row r="86">
          <cell r="A86" t="str">
            <v>SRLY</v>
          </cell>
          <cell r="B86" t="str">
            <v>PUBLIC TRANSPORT AUTHORITY OF WA</v>
          </cell>
          <cell r="C86">
            <v>11659.28</v>
          </cell>
          <cell r="D86">
            <v>203</v>
          </cell>
        </row>
        <row r="87">
          <cell r="A87" t="str">
            <v>SRLY</v>
          </cell>
          <cell r="B87" t="str">
            <v xml:space="preserve">PUBLIC TRANSPORT AUTHORITY </v>
          </cell>
          <cell r="C87">
            <v>62985.539999999994</v>
          </cell>
          <cell r="D87">
            <v>3352</v>
          </cell>
        </row>
        <row r="88">
          <cell r="A88" t="str">
            <v>SRPC</v>
          </cell>
          <cell r="B88" t="str">
            <v>HORIZON WEST (REGIONAL POWER CORPORATION)</v>
          </cell>
          <cell r="C88">
            <v>4405.6099999999997</v>
          </cell>
          <cell r="D88">
            <v>213</v>
          </cell>
        </row>
        <row r="89">
          <cell r="A89" t="str">
            <v>SSCT</v>
          </cell>
          <cell r="B89" t="str">
            <v>WESTERN AUSTRALIAN SPORTS CENTRE TRUST (Venues West)</v>
          </cell>
          <cell r="C89">
            <v>729.85</v>
          </cell>
          <cell r="D89">
            <v>47</v>
          </cell>
        </row>
        <row r="90">
          <cell r="A90" t="str">
            <v>SSEC</v>
          </cell>
          <cell r="B90" t="str">
            <v>WESTERN POWER CORPORATION</v>
          </cell>
          <cell r="C90">
            <v>842.99</v>
          </cell>
          <cell r="D90">
            <v>30</v>
          </cell>
        </row>
        <row r="91">
          <cell r="A91" t="str">
            <v>SSHC</v>
          </cell>
          <cell r="B91" t="str">
            <v>DEPARTMENT OF HOUSING (SSHC)</v>
          </cell>
          <cell r="C91">
            <v>401890</v>
          </cell>
          <cell r="D91">
            <v>27430</v>
          </cell>
        </row>
        <row r="92">
          <cell r="A92" t="str">
            <v>SSHG</v>
          </cell>
          <cell r="B92" t="str">
            <v>DEPARTMENT OF HOUSING (SSHG)</v>
          </cell>
          <cell r="C92">
            <v>0</v>
          </cell>
          <cell r="D92">
            <v>2201</v>
          </cell>
        </row>
        <row r="93">
          <cell r="A93" t="str">
            <v>SSPC</v>
          </cell>
          <cell r="B93" t="str">
            <v>W.A.PLANNING COMMISSION</v>
          </cell>
          <cell r="C93">
            <v>35195.06</v>
          </cell>
          <cell r="D93">
            <v>2349</v>
          </cell>
        </row>
        <row r="94">
          <cell r="A94" t="str">
            <v>SSRA</v>
          </cell>
          <cell r="B94" t="str">
            <v>SUBIACO REDEVELOPMENT AUTHORITY</v>
          </cell>
          <cell r="C94">
            <v>277.31</v>
          </cell>
          <cell r="D94">
            <v>9</v>
          </cell>
        </row>
        <row r="95">
          <cell r="A95" t="str">
            <v>SSRT</v>
          </cell>
          <cell r="B95" t="str">
            <v>SWAN RIVER TRUST</v>
          </cell>
          <cell r="C95">
            <v>844.08</v>
          </cell>
          <cell r="D95">
            <v>30</v>
          </cell>
        </row>
        <row r="96">
          <cell r="A96" t="str">
            <v>SSWD</v>
          </cell>
          <cell r="B96" t="str">
            <v>SOUTH WEST DEVELOPMENT COMMISSION</v>
          </cell>
          <cell r="C96">
            <v>745.68</v>
          </cell>
          <cell r="D96">
            <v>21</v>
          </cell>
        </row>
        <row r="97">
          <cell r="A97" t="str">
            <v>STAB</v>
          </cell>
          <cell r="B97" t="str">
            <v>RACING AND WAGERING WA</v>
          </cell>
          <cell r="C97">
            <v>3984.1200000000003</v>
          </cell>
          <cell r="D97">
            <v>33</v>
          </cell>
        </row>
        <row r="98">
          <cell r="A98" t="str">
            <v>STFE</v>
          </cell>
          <cell r="B98" t="str">
            <v>DEPARTMENT OF TRAINING &amp; WORKFORCE DEVELOPMENT</v>
          </cell>
          <cell r="C98">
            <v>3832.37</v>
          </cell>
          <cell r="D98">
            <v>151</v>
          </cell>
        </row>
        <row r="99">
          <cell r="A99" t="str">
            <v>STOU</v>
          </cell>
          <cell r="B99" t="str">
            <v>W.A.TOURISM COMMISSION</v>
          </cell>
          <cell r="C99">
            <v>152.55000000000001</v>
          </cell>
          <cell r="D99">
            <v>1</v>
          </cell>
        </row>
        <row r="100">
          <cell r="A100" t="str">
            <v>STPT</v>
          </cell>
          <cell r="B100" t="str">
            <v>DEPARTMENT OF TRANSPORT (STPT)</v>
          </cell>
          <cell r="C100">
            <v>2294.19</v>
          </cell>
          <cell r="D100">
            <v>77</v>
          </cell>
        </row>
        <row r="101">
          <cell r="A101" t="str">
            <v>SUWA</v>
          </cell>
          <cell r="B101" t="str">
            <v>THE UNIVERSITY OF WESTERN AUSTRALIA</v>
          </cell>
          <cell r="C101">
            <v>3769.7000000000003</v>
          </cell>
          <cell r="D101">
            <v>168</v>
          </cell>
        </row>
        <row r="102">
          <cell r="A102" t="str">
            <v>SWAS</v>
          </cell>
          <cell r="B102" t="str">
            <v>WORKCOVER W.A. AUTHORITY</v>
          </cell>
          <cell r="C102">
            <v>152.55000000000001</v>
          </cell>
          <cell r="D102">
            <v>1</v>
          </cell>
        </row>
        <row r="103">
          <cell r="A103" t="str">
            <v>SWIT</v>
          </cell>
          <cell r="B103" t="str">
            <v>CURTIN UNIVERSITY OF TECHNOLOGY</v>
          </cell>
          <cell r="C103">
            <v>2236.8200000000002</v>
          </cell>
          <cell r="D103">
            <v>83</v>
          </cell>
        </row>
        <row r="104">
          <cell r="A104" t="str">
            <v>SWWA</v>
          </cell>
          <cell r="B104" t="str">
            <v>WATER CORPORATION</v>
          </cell>
          <cell r="C104">
            <v>89737.37000000001</v>
          </cell>
          <cell r="D104">
            <v>5217</v>
          </cell>
        </row>
        <row r="105">
          <cell r="A105" t="str">
            <v>SWWC</v>
          </cell>
          <cell r="B105" t="str">
            <v>DEPARTMENT OF WATER</v>
          </cell>
          <cell r="C105">
            <v>27378.43</v>
          </cell>
          <cell r="D105">
            <v>1100</v>
          </cell>
        </row>
        <row r="106">
          <cell r="A106" t="str">
            <v>SYSR</v>
          </cell>
          <cell r="B106" t="str">
            <v>DEPARTMENT OF SPORT AND RECREATION</v>
          </cell>
          <cell r="C106">
            <v>1193.46</v>
          </cell>
          <cell r="D106">
            <v>82</v>
          </cell>
        </row>
        <row r="107">
          <cell r="A107" t="str">
            <v>SZOO</v>
          </cell>
          <cell r="B107" t="str">
            <v>ZOOLOGICAL PARKS AUTHORITY</v>
          </cell>
          <cell r="C107">
            <v>1671.1000000000001</v>
          </cell>
          <cell r="D107">
            <v>122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484000504"/>
      <sheetName val="421000010"/>
      <sheetName val="471000002"/>
      <sheetName val="462100001"/>
      <sheetName val="Account"/>
      <sheetName val="QueryTmplte"/>
      <sheetName val="AgencyQueryTmplte"/>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row r="1">
          <cell r="C1" t="str">
            <v>June CFS</v>
          </cell>
        </row>
        <row r="2">
          <cell r="C2" t="str">
            <v>June</v>
          </cell>
        </row>
        <row r="3">
          <cell r="C3" t="str">
            <v>May</v>
          </cell>
        </row>
        <row r="4">
          <cell r="C4" t="str">
            <v>Apr.</v>
          </cell>
        </row>
        <row r="5">
          <cell r="C5" t="str">
            <v>Mar</v>
          </cell>
        </row>
        <row r="6">
          <cell r="C6" t="str">
            <v>Feb</v>
          </cell>
        </row>
        <row r="7">
          <cell r="C7" t="str">
            <v>Jan</v>
          </cell>
        </row>
        <row r="8">
          <cell r="C8" t="str">
            <v>Dec</v>
          </cell>
        </row>
        <row r="9">
          <cell r="C9" t="str">
            <v>Nov</v>
          </cell>
        </row>
        <row r="10">
          <cell r="C10" t="str">
            <v>Oct</v>
          </cell>
        </row>
        <row r="11">
          <cell r="C11" t="str">
            <v>Sep</v>
          </cell>
        </row>
        <row r="12">
          <cell r="C12" t="str">
            <v>Aug</v>
          </cell>
        </row>
        <row r="13">
          <cell r="C13" t="str">
            <v>Jul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land workings"/>
      <sheetName val="ar note support"/>
      <sheetName val="Instructions"/>
      <sheetName val="2017-18 VGO WITH PPA CHANGE"/>
      <sheetName val="2017-18 VGO"/>
      <sheetName val="2016-17 VGO"/>
      <sheetName val="VGO Report 2015-16 "/>
      <sheetName val="PNC Adjustment analysis"/>
      <sheetName val="Inventory workings"/>
      <sheetName val="GG and PNFC Query 2017-18"/>
      <sheetName val="XXG-REV-04 – Land Global "/>
      <sheetName val="XXT-REV-04 – Land Global "/>
      <sheetName val="XXF-REV-04 – Land Global "/>
      <sheetName val="Post Check"/>
      <sheetName val="GG Query 2016-17"/>
      <sheetName val="GG Query 2015-16"/>
      <sheetName val="PNFC Query 2016-17"/>
      <sheetName val="PNFC Query 2015-16"/>
      <sheetName val="PFC Query 2015-16"/>
      <sheetName val="GG Query - Post Check"/>
      <sheetName val="PNC Query - 2013-14"/>
      <sheetName val="VGO Report 2012-13 - OLD"/>
      <sheetName val="VGO Report 2013-14- OLD"/>
      <sheetName val="XXT-REV-04 part 2"/>
      <sheetName val="GG Query - 2013-14"/>
      <sheetName val="PNC Post Check"/>
      <sheetName val="PFC Post Check"/>
      <sheetName val="PNC Query - 2012-13"/>
      <sheetName val="GG Query - 2012-13 16.09.13"/>
      <sheetName val="GG Query - 2012-13"/>
      <sheetName val="GG Query - OLD"/>
      <sheetName val="14A"/>
      <sheetName val="XXt 2012-13 Post Check"/>
      <sheetName val="14B"/>
      <sheetName val="PNC Query"/>
      <sheetName val="PFC Query 2013"/>
      <sheetName val="COA"/>
      <sheetName val="Post Journal Check XXG"/>
      <sheetName val="Post Journal Check XXT"/>
      <sheetName val="Post Journal Check XXF"/>
      <sheetName val="14C"/>
      <sheetName val=" ESSBASE"/>
      <sheetName val="PFC Query"/>
      <sheetName val="Oth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A1" t="str">
            <v>AccountCode</v>
          </cell>
        </row>
      </sheetData>
      <sheetData sheetId="37"/>
      <sheetData sheetId="38"/>
      <sheetData sheetId="39"/>
      <sheetData sheetId="40"/>
      <sheetData sheetId="41"/>
      <sheetData sheetId="42"/>
      <sheetData sheetId="43">
        <row r="1">
          <cell r="A1" t="str">
            <v>September</v>
          </cell>
          <cell r="H1">
            <v>0</v>
          </cell>
        </row>
        <row r="2">
          <cell r="A2" t="str">
            <v>December</v>
          </cell>
          <cell r="H2">
            <v>0</v>
          </cell>
        </row>
        <row r="3">
          <cell r="A3" t="str">
            <v>March</v>
          </cell>
        </row>
        <row r="4">
          <cell r="A4" t="str">
            <v>June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4"/>
      <sheetName val="Query 3"/>
      <sheetName val="Query 2"/>
      <sheetName val="Query 1"/>
    </sheetNames>
    <sheetDataSet>
      <sheetData sheetId="0"/>
      <sheetData sheetId="1"/>
      <sheetData sheetId="2"/>
      <sheetData sheetId="3"/>
      <sheetData sheetId="4"/>
      <sheetData sheetId="5"/>
      <sheetData sheetId="6">
        <row r="2">
          <cell r="A2" t="str">
            <v>Sep IFRS 04/05</v>
          </cell>
          <cell r="B2" t="str">
            <v>Dec IFRS 04/05</v>
          </cell>
          <cell r="C2" t="str">
            <v>Mar IFRS 04/05</v>
          </cell>
          <cell r="D2" t="str">
            <v>Jun IFRS 04/05</v>
          </cell>
          <cell r="E2" t="str">
            <v>Sep Actual 04/05</v>
          </cell>
          <cell r="F2" t="str">
            <v>Dec Actual 04/05</v>
          </cell>
          <cell r="G2" t="str">
            <v>Mar Actual 04/05</v>
          </cell>
          <cell r="H2" t="str">
            <v>June CFS 04/05</v>
          </cell>
          <cell r="I2" t="str">
            <v>Sep Actual 05/06</v>
          </cell>
          <cell r="J2" t="str">
            <v>Dec Actual 05/06</v>
          </cell>
          <cell r="K2" t="str">
            <v>Mar Actual 05/06</v>
          </cell>
          <cell r="L2" t="str">
            <v>June CFS 05/06</v>
          </cell>
          <cell r="M2" t="str">
            <v>TARB CB 05/06</v>
          </cell>
        </row>
      </sheetData>
      <sheetData sheetId="7"/>
      <sheetData sheetId="8"/>
      <sheetData sheetId="9"/>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AgencyQueries"/>
      <sheetName val="Query Template1"/>
      <sheetName val="2. AR - Stmts-cpid "/>
      <sheetName val="Failed Warnings"/>
      <sheetName val="3. Variance Analysis AR"/>
      <sheetName val="4. Central_Reconciliation"/>
      <sheetName val="Warnings"/>
      <sheetName val="5. Superannuation"/>
      <sheetName val="6. WATC_Rec"/>
      <sheetName val="7. Report Consistency"/>
      <sheetName val="Query2"/>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N1" t="str">
            <v>2001-2002</v>
          </cell>
          <cell r="P1" t="str">
            <v>2001-02</v>
          </cell>
        </row>
        <row r="2">
          <cell r="N2" t="str">
            <v>2002-2003</v>
          </cell>
          <cell r="O2" t="str">
            <v>2001-2002</v>
          </cell>
          <cell r="P2" t="str">
            <v>2002-03</v>
          </cell>
          <cell r="Q2" t="str">
            <v>2001-02</v>
          </cell>
        </row>
        <row r="3">
          <cell r="N3" t="str">
            <v>2003-2004</v>
          </cell>
          <cell r="O3" t="str">
            <v>2002-2003</v>
          </cell>
          <cell r="P3" t="str">
            <v>2003-04</v>
          </cell>
          <cell r="Q3" t="str">
            <v>2002-03</v>
          </cell>
        </row>
        <row r="4">
          <cell r="N4" t="str">
            <v>2004-2005</v>
          </cell>
          <cell r="O4" t="str">
            <v>2003-2004</v>
          </cell>
          <cell r="P4" t="str">
            <v>2004-05</v>
          </cell>
          <cell r="Q4" t="str">
            <v>2003-04</v>
          </cell>
        </row>
        <row r="5">
          <cell r="N5" t="str">
            <v>2005-2006</v>
          </cell>
          <cell r="O5" t="str">
            <v>2004-2005</v>
          </cell>
          <cell r="P5" t="str">
            <v>2005-06</v>
          </cell>
          <cell r="Q5" t="str">
            <v>2004-05</v>
          </cell>
        </row>
        <row r="6">
          <cell r="N6" t="str">
            <v>2006-2007</v>
          </cell>
          <cell r="O6" t="str">
            <v>2005-2006</v>
          </cell>
          <cell r="P6" t="str">
            <v>2006-07</v>
          </cell>
          <cell r="Q6" t="str">
            <v>2005-06</v>
          </cell>
        </row>
        <row r="7">
          <cell r="N7" t="str">
            <v>2007-2008</v>
          </cell>
          <cell r="O7" t="str">
            <v>2006-2007</v>
          </cell>
          <cell r="P7" t="str">
            <v>2007-08</v>
          </cell>
          <cell r="Q7" t="str">
            <v>2006-07</v>
          </cell>
        </row>
        <row r="8">
          <cell r="N8" t="str">
            <v>2008-2009</v>
          </cell>
          <cell r="O8" t="str">
            <v>2007-2008</v>
          </cell>
          <cell r="P8" t="str">
            <v>2008-09</v>
          </cell>
          <cell r="Q8" t="str">
            <v>2007-08</v>
          </cell>
        </row>
        <row r="9">
          <cell r="N9" t="str">
            <v>2009-2010</v>
          </cell>
          <cell r="O9" t="str">
            <v>2008-2009</v>
          </cell>
          <cell r="P9" t="str">
            <v>2009-10</v>
          </cell>
          <cell r="Q9" t="str">
            <v>2008-09</v>
          </cell>
        </row>
        <row r="10">
          <cell r="N10" t="str">
            <v>2010-2011</v>
          </cell>
          <cell r="O10" t="str">
            <v>2009-2010</v>
          </cell>
          <cell r="P10" t="str">
            <v>2010-11</v>
          </cell>
          <cell r="Q10" t="str">
            <v>2009-10</v>
          </cell>
        </row>
        <row r="11">
          <cell r="N11" t="str">
            <v>2011-2012</v>
          </cell>
          <cell r="O11" t="str">
            <v>2010-2011</v>
          </cell>
          <cell r="P11" t="str">
            <v>2011-12</v>
          </cell>
          <cell r="Q11" t="str">
            <v>2010-11</v>
          </cell>
        </row>
        <row r="12">
          <cell r="N12" t="str">
            <v>2012-2013</v>
          </cell>
          <cell r="O12" t="str">
            <v>2011-2012</v>
          </cell>
          <cell r="P12" t="str">
            <v>2012-13</v>
          </cell>
          <cell r="Q12" t="str">
            <v>2011-12</v>
          </cell>
        </row>
        <row r="13">
          <cell r="N13" t="str">
            <v>2013-2014</v>
          </cell>
          <cell r="O13" t="str">
            <v>2012-2013</v>
          </cell>
          <cell r="P13" t="str">
            <v>2013-14</v>
          </cell>
          <cell r="Q13" t="str">
            <v>2012-13</v>
          </cell>
        </row>
        <row r="14">
          <cell r="O14" t="str">
            <v>2013-2014</v>
          </cell>
          <cell r="Q14" t="str">
            <v>2013-14</v>
          </cell>
        </row>
        <row r="24">
          <cell r="A24" t="str">
            <v>June CFS</v>
          </cell>
        </row>
        <row r="25">
          <cell r="A25" t="str">
            <v>June</v>
          </cell>
        </row>
        <row r="26">
          <cell r="A26" t="str">
            <v>March</v>
          </cell>
        </row>
        <row r="27">
          <cell r="A27" t="str">
            <v>December</v>
          </cell>
        </row>
        <row r="28">
          <cell r="A28" t="str">
            <v>September</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Acct"/>
      <sheetName val="TIMS"/>
    </sheetNames>
    <sheetDataSet>
      <sheetData sheetId="0"/>
      <sheetData sheetId="1" refreshError="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1725</v>
          </cell>
          <cell r="B149" t="str">
            <v>Other - Purchase Of External Services</v>
          </cell>
        </row>
        <row r="150">
          <cell r="A150" t="str">
            <v>1726</v>
          </cell>
          <cell r="B150" t="str">
            <v>Security Services</v>
          </cell>
        </row>
        <row r="151">
          <cell r="A151" t="str">
            <v>1727</v>
          </cell>
          <cell r="B151" t="str">
            <v>Interpreter Services</v>
          </cell>
        </row>
        <row r="152">
          <cell r="A152" t="str">
            <v>1728</v>
          </cell>
          <cell r="B152" t="str">
            <v>Employee Assistance</v>
          </cell>
        </row>
        <row r="153">
          <cell r="A153" t="str">
            <v>1729</v>
          </cell>
          <cell r="B153" t="str">
            <v>Purchase of Dental Services</v>
          </cell>
        </row>
        <row r="154">
          <cell r="A154" t="str">
            <v>1730</v>
          </cell>
          <cell r="B154" t="str">
            <v>Health Promotion Other</v>
          </cell>
        </row>
        <row r="155">
          <cell r="A155" t="str">
            <v>1811</v>
          </cell>
          <cell r="B155" t="str">
            <v>Government Health Service Units Recurrent</v>
          </cell>
        </row>
        <row r="156">
          <cell r="A156" t="str">
            <v>1812</v>
          </cell>
          <cell r="B156" t="str">
            <v>Non-State Government Organisations</v>
          </cell>
        </row>
        <row r="157">
          <cell r="A157" t="str">
            <v>1813</v>
          </cell>
          <cell r="B157" t="str">
            <v>Contracts for Health Services</v>
          </cell>
        </row>
        <row r="158">
          <cell r="A158" t="str">
            <v>1814</v>
          </cell>
          <cell r="B158" t="str">
            <v>Other Government Organisations</v>
          </cell>
        </row>
        <row r="159">
          <cell r="A159" t="str">
            <v>1815</v>
          </cell>
          <cell r="B159" t="str">
            <v>Interest paid on behalf of Health Service Units</v>
          </cell>
        </row>
        <row r="160">
          <cell r="A160" t="str">
            <v>1816</v>
          </cell>
          <cell r="B160" t="str">
            <v>Loan repayments made on behalf of Health Service Units</v>
          </cell>
        </row>
        <row r="161">
          <cell r="A161" t="str">
            <v>1817</v>
          </cell>
          <cell r="B161" t="str">
            <v>Capital Expenditure made on behalf of health Service Units</v>
          </cell>
        </row>
        <row r="162">
          <cell r="A162" t="str">
            <v>1818</v>
          </cell>
          <cell r="B162" t="str">
            <v>Capital Subsidies Paid to Health Service Units</v>
          </cell>
        </row>
        <row r="163">
          <cell r="A163" t="str">
            <v>1820</v>
          </cell>
          <cell r="B163" t="str">
            <v>Transfers from Royal St. Budget (Royal St use only)</v>
          </cell>
        </row>
        <row r="164">
          <cell r="A164" t="str">
            <v>1911</v>
          </cell>
          <cell r="B164" t="str">
            <v>Coal, Coke, Wood</v>
          </cell>
        </row>
        <row r="165">
          <cell r="A165" t="str">
            <v>1912</v>
          </cell>
          <cell r="B165" t="str">
            <v>Water</v>
          </cell>
        </row>
        <row r="166">
          <cell r="A166" t="str">
            <v>1913</v>
          </cell>
          <cell r="B166" t="str">
            <v>Electricity</v>
          </cell>
        </row>
        <row r="167">
          <cell r="A167" t="str">
            <v>1914</v>
          </cell>
          <cell r="B167" t="str">
            <v>Fuel Oil (Not Motor Vehicle)</v>
          </cell>
        </row>
        <row r="168">
          <cell r="A168" t="str">
            <v>1915</v>
          </cell>
          <cell r="B168" t="str">
            <v>Gas For Fuel (Not Motor Vehicle)</v>
          </cell>
        </row>
        <row r="169">
          <cell r="A169" t="str">
            <v>1916</v>
          </cell>
          <cell r="B169" t="str">
            <v>Steam Or H.T.H.W.</v>
          </cell>
        </row>
        <row r="170">
          <cell r="A170" t="str">
            <v>1917</v>
          </cell>
          <cell r="B170" t="str">
            <v>Airconditioning Subsidy North of the 23rd Parallel</v>
          </cell>
        </row>
        <row r="171">
          <cell r="A171" t="str">
            <v>2211</v>
          </cell>
          <cell r="B171" t="str">
            <v>Bedding &amp; Linen</v>
          </cell>
        </row>
        <row r="172">
          <cell r="A172" t="str">
            <v>2212</v>
          </cell>
          <cell r="B172" t="str">
            <v>Toiletry, Cleaning, Laundry Materials</v>
          </cell>
        </row>
        <row r="173">
          <cell r="A173" t="str">
            <v>2213</v>
          </cell>
          <cell r="B173" t="str">
            <v>Tableware &amp; Kitchen Materials</v>
          </cell>
        </row>
        <row r="174">
          <cell r="A174" t="str">
            <v>2214</v>
          </cell>
          <cell r="B174" t="str">
            <v>Wrapping &amp; Packaging Materials</v>
          </cell>
        </row>
        <row r="175">
          <cell r="A175" t="str">
            <v>2215</v>
          </cell>
          <cell r="B175" t="str">
            <v>Uniforms &amp; Protective Clothing</v>
          </cell>
        </row>
        <row r="176">
          <cell r="A176" t="str">
            <v>2219</v>
          </cell>
          <cell r="B176" t="str">
            <v>Other (Incl Patient Clothing)</v>
          </cell>
        </row>
        <row r="177">
          <cell r="A177" t="str">
            <v>2311</v>
          </cell>
          <cell r="B177" t="str">
            <v>Health Promotion Materials</v>
          </cell>
        </row>
        <row r="178">
          <cell r="A178" t="str">
            <v>2511</v>
          </cell>
          <cell r="B178" t="str">
            <v>Building Alterations</v>
          </cell>
        </row>
        <row r="179">
          <cell r="A179" t="str">
            <v>2512</v>
          </cell>
          <cell r="B179" t="str">
            <v>Building Additions</v>
          </cell>
        </row>
        <row r="180">
          <cell r="A180" t="str">
            <v>2513</v>
          </cell>
          <cell r="B180" t="str">
            <v>Other &amp; External Works</v>
          </cell>
        </row>
        <row r="181">
          <cell r="A181" t="str">
            <v>2514</v>
          </cell>
          <cell r="B181" t="str">
            <v>Home Modifications</v>
          </cell>
        </row>
        <row r="182">
          <cell r="A182" t="str">
            <v>2811</v>
          </cell>
          <cell r="B182" t="str">
            <v>Medical Equipment</v>
          </cell>
        </row>
        <row r="183">
          <cell r="A183" t="str">
            <v>2812</v>
          </cell>
          <cell r="B183" t="str">
            <v>Non Medical Equipment</v>
          </cell>
        </row>
        <row r="184">
          <cell r="A184" t="str">
            <v>2813</v>
          </cell>
          <cell r="B184" t="str">
            <v>Furniture &amp; Fittings</v>
          </cell>
        </row>
        <row r="185">
          <cell r="A185" t="str">
            <v>2814</v>
          </cell>
          <cell r="B185" t="str">
            <v>Motor Vehicle Accessories</v>
          </cell>
        </row>
        <row r="186">
          <cell r="A186" t="str">
            <v>2815</v>
          </cell>
          <cell r="B186" t="str">
            <v>Plant &amp; Machinery</v>
          </cell>
        </row>
        <row r="187">
          <cell r="A187" t="str">
            <v>2816</v>
          </cell>
          <cell r="B187" t="str">
            <v>Other Mobile Plant</v>
          </cell>
        </row>
        <row r="188">
          <cell r="A188" t="str">
            <v>2817</v>
          </cell>
          <cell r="B188" t="str">
            <v>Computing Equipment</v>
          </cell>
        </row>
        <row r="189">
          <cell r="A189" t="str">
            <v>2818</v>
          </cell>
          <cell r="B189" t="str">
            <v>Home Aids &amp; Appliances</v>
          </cell>
        </row>
        <row r="190">
          <cell r="A190" t="str">
            <v>2819</v>
          </cell>
          <cell r="B190" t="str">
            <v>Dental Equipment</v>
          </cell>
        </row>
        <row r="191">
          <cell r="A191" t="str">
            <v>2831</v>
          </cell>
          <cell r="B191" t="str">
            <v>Buildings/Accommodation (Lease)</v>
          </cell>
        </row>
        <row r="192">
          <cell r="A192" t="str">
            <v>2832</v>
          </cell>
          <cell r="B192" t="str">
            <v>Medical Equipment (Lease)</v>
          </cell>
        </row>
        <row r="193">
          <cell r="A193" t="str">
            <v>2833</v>
          </cell>
          <cell r="B193" t="str">
            <v>Non Medical Equipment (Lease)</v>
          </cell>
        </row>
        <row r="194">
          <cell r="A194" t="str">
            <v>2834</v>
          </cell>
          <cell r="B194" t="str">
            <v>Computing Equipment (Lease)</v>
          </cell>
        </row>
        <row r="195">
          <cell r="A195" t="str">
            <v>2835</v>
          </cell>
          <cell r="B195" t="str">
            <v>Furniture &amp; Fittings (Lease)</v>
          </cell>
        </row>
        <row r="196">
          <cell r="A196" t="str">
            <v>2836</v>
          </cell>
          <cell r="B196" t="str">
            <v>Motor Vehicle Accessories (Lease)</v>
          </cell>
        </row>
        <row r="197">
          <cell r="A197" t="str">
            <v>2837</v>
          </cell>
          <cell r="B197" t="str">
            <v>Other Mobile Plant (Lease)</v>
          </cell>
        </row>
        <row r="198">
          <cell r="A198" t="str">
            <v>2838</v>
          </cell>
          <cell r="B198" t="str">
            <v>Motor Vehicles (Lease)</v>
          </cell>
        </row>
        <row r="199">
          <cell r="A199" t="str">
            <v>2839</v>
          </cell>
          <cell r="B199" t="str">
            <v>Plant &amp; Machinery (Lease)</v>
          </cell>
        </row>
        <row r="200">
          <cell r="A200" t="str">
            <v>3111</v>
          </cell>
          <cell r="B200" t="str">
            <v>Buildings (R &amp; M)</v>
          </cell>
        </row>
        <row r="201">
          <cell r="A201" t="str">
            <v>3121</v>
          </cell>
          <cell r="B201" t="str">
            <v>Medical Equipment (R &amp; M)</v>
          </cell>
        </row>
        <row r="202">
          <cell r="A202" t="str">
            <v>3122</v>
          </cell>
          <cell r="B202" t="str">
            <v>Non Medical Equipment (R &amp; M)</v>
          </cell>
        </row>
        <row r="203">
          <cell r="A203" t="str">
            <v>3123</v>
          </cell>
          <cell r="B203" t="str">
            <v>Furniture &amp; Fittings (R &amp; M)</v>
          </cell>
        </row>
        <row r="204">
          <cell r="A204" t="str">
            <v>3124</v>
          </cell>
          <cell r="B204" t="str">
            <v>Other Mobile Plant (R &amp; M)</v>
          </cell>
        </row>
        <row r="205">
          <cell r="A205" t="str">
            <v>3125</v>
          </cell>
          <cell r="B205" t="str">
            <v>Gardens &amp; Grounds  (R &amp; M)</v>
          </cell>
        </row>
        <row r="206">
          <cell r="A206" t="str">
            <v>3126</v>
          </cell>
          <cell r="B206" t="str">
            <v>Computing Equipment (R &amp; M)</v>
          </cell>
        </row>
        <row r="207">
          <cell r="A207" t="str">
            <v>3127</v>
          </cell>
          <cell r="B207" t="str">
            <v>Plant &amp; Equipment (R &amp; M)</v>
          </cell>
        </row>
        <row r="208">
          <cell r="A208" t="str">
            <v>3128</v>
          </cell>
          <cell r="B208" t="str">
            <v>Other Materials</v>
          </cell>
        </row>
        <row r="209">
          <cell r="A209" t="str">
            <v>3129</v>
          </cell>
          <cell r="B209" t="str">
            <v>Dental Equipment</v>
          </cell>
        </row>
        <row r="210">
          <cell r="A210" t="str">
            <v>3131</v>
          </cell>
          <cell r="B210" t="str">
            <v>Buildings (Contracts)</v>
          </cell>
        </row>
        <row r="211">
          <cell r="A211" t="str">
            <v>3132</v>
          </cell>
          <cell r="B211" t="str">
            <v>Plant &amp; Machinery (Contracts)</v>
          </cell>
        </row>
        <row r="212">
          <cell r="A212" t="str">
            <v>3133</v>
          </cell>
          <cell r="B212" t="str">
            <v>Medical Equipment (Contracts)</v>
          </cell>
        </row>
        <row r="213">
          <cell r="A213" t="str">
            <v>3134</v>
          </cell>
          <cell r="B213" t="str">
            <v>Non Medical Equipment (Contracts)</v>
          </cell>
        </row>
        <row r="214">
          <cell r="A214" t="str">
            <v>3135</v>
          </cell>
          <cell r="B214" t="str">
            <v>Gardens &amp; Grounds (Contracts)</v>
          </cell>
        </row>
        <row r="215">
          <cell r="A215" t="str">
            <v>3136</v>
          </cell>
          <cell r="B215" t="str">
            <v>Furniture &amp; Fittings (Contracts)</v>
          </cell>
        </row>
        <row r="216">
          <cell r="A216" t="str">
            <v>3137</v>
          </cell>
          <cell r="B216" t="str">
            <v>Computing Equipment (Contracts)</v>
          </cell>
        </row>
        <row r="217">
          <cell r="A217" t="str">
            <v>3138</v>
          </cell>
          <cell r="B217" t="str">
            <v>Other Mobile Plant (Contracts)</v>
          </cell>
        </row>
        <row r="218">
          <cell r="A218" t="str">
            <v>3211</v>
          </cell>
          <cell r="B218" t="str">
            <v>Fuel &amp; Oil</v>
          </cell>
        </row>
        <row r="219">
          <cell r="A219" t="str">
            <v>3212</v>
          </cell>
          <cell r="B219" t="str">
            <v>Repairs &amp; Maintenance</v>
          </cell>
        </row>
        <row r="220">
          <cell r="A220" t="str">
            <v>3213</v>
          </cell>
          <cell r="B220" t="str">
            <v>Registration</v>
          </cell>
        </row>
        <row r="221">
          <cell r="A221" t="str">
            <v>3214</v>
          </cell>
          <cell r="B221" t="str">
            <v>Insurance</v>
          </cell>
        </row>
        <row r="222">
          <cell r="A222" t="str">
            <v>3215</v>
          </cell>
          <cell r="B222" t="str">
            <v>Fleet Management Fee</v>
          </cell>
        </row>
        <row r="223">
          <cell r="A223" t="str">
            <v>3311</v>
          </cell>
          <cell r="B223" t="str">
            <v>Ambulance</v>
          </cell>
        </row>
        <row r="224">
          <cell r="A224" t="str">
            <v>3312</v>
          </cell>
          <cell r="B224" t="str">
            <v>Taxis</v>
          </cell>
        </row>
        <row r="225">
          <cell r="A225" t="str">
            <v>3313</v>
          </cell>
          <cell r="B225" t="str">
            <v>Pats</v>
          </cell>
        </row>
        <row r="226">
          <cell r="A226" t="str">
            <v>3314</v>
          </cell>
          <cell r="B226" t="str">
            <v>Escort &amp; Attendant Expenses</v>
          </cell>
        </row>
        <row r="227">
          <cell r="A227" t="str">
            <v>3315</v>
          </cell>
          <cell r="B227" t="str">
            <v>Patient Expenses</v>
          </cell>
        </row>
        <row r="228">
          <cell r="A228" t="str">
            <v>3316</v>
          </cell>
          <cell r="B228" t="str">
            <v>Other - Patient Transport</v>
          </cell>
        </row>
        <row r="229">
          <cell r="A229" t="str">
            <v>3411</v>
          </cell>
          <cell r="B229" t="str">
            <v>External Consulting Fees</v>
          </cell>
        </row>
        <row r="230">
          <cell r="A230" t="str">
            <v>3412</v>
          </cell>
          <cell r="B230" t="str">
            <v>Advertising</v>
          </cell>
        </row>
        <row r="231">
          <cell r="A231" t="str">
            <v>3413</v>
          </cell>
          <cell r="B231" t="str">
            <v>Audit Fees</v>
          </cell>
        </row>
        <row r="232">
          <cell r="A232" t="str">
            <v>3414</v>
          </cell>
          <cell r="B232" t="str">
            <v>Bank Charges</v>
          </cell>
        </row>
        <row r="233">
          <cell r="A233" t="str">
            <v>3415</v>
          </cell>
          <cell r="B233" t="str">
            <v>Books, Magazines Etc</v>
          </cell>
        </row>
        <row r="234">
          <cell r="A234" t="str">
            <v>3416</v>
          </cell>
          <cell r="B234" t="str">
            <v>Computer Services &amp; Software</v>
          </cell>
        </row>
        <row r="235">
          <cell r="A235" t="str">
            <v>3417</v>
          </cell>
          <cell r="B235" t="str">
            <v>Bureau Costs</v>
          </cell>
        </row>
        <row r="236">
          <cell r="A236" t="str">
            <v>3419</v>
          </cell>
          <cell r="B236" t="str">
            <v>Corporate Service Overhead</v>
          </cell>
        </row>
        <row r="237">
          <cell r="A237" t="str">
            <v>3420</v>
          </cell>
          <cell r="B237" t="str">
            <v>Freight &amp; Cart (Not Chg Gds Clas)</v>
          </cell>
        </row>
        <row r="238">
          <cell r="A238" t="str">
            <v>3424</v>
          </cell>
          <cell r="B238" t="str">
            <v>Insurance (Not Mv Or Workcomp)</v>
          </cell>
        </row>
        <row r="239">
          <cell r="A239" t="str">
            <v>3426</v>
          </cell>
          <cell r="B239" t="str">
            <v>Legal Expenses</v>
          </cell>
        </row>
        <row r="240">
          <cell r="A240" t="str">
            <v>3428</v>
          </cell>
          <cell r="B240" t="str">
            <v>Licence &amp; Reg Fees (Not Motor Vehicle)</v>
          </cell>
        </row>
        <row r="241">
          <cell r="A241" t="str">
            <v>3430</v>
          </cell>
          <cell r="B241" t="str">
            <v>Corporate Membership Dues (Health Services)</v>
          </cell>
        </row>
        <row r="242">
          <cell r="A242" t="str">
            <v>3432</v>
          </cell>
          <cell r="B242" t="str">
            <v>Payroll Delivery</v>
          </cell>
        </row>
        <row r="243">
          <cell r="A243" t="str">
            <v>3433</v>
          </cell>
          <cell r="B243" t="str">
            <v>Payroll Tax (B.M.E. use only)</v>
          </cell>
        </row>
        <row r="244">
          <cell r="A244" t="str">
            <v>3434</v>
          </cell>
          <cell r="B244" t="str">
            <v>Postal Services</v>
          </cell>
        </row>
        <row r="245">
          <cell r="A245" t="str">
            <v>3436</v>
          </cell>
          <cell r="B245" t="str">
            <v>Printing &amp; Stationery</v>
          </cell>
        </row>
        <row r="246">
          <cell r="A246" t="str">
            <v>3438</v>
          </cell>
          <cell r="B246" t="str">
            <v>Public Relations</v>
          </cell>
        </row>
        <row r="247">
          <cell r="A247" t="str">
            <v>3440</v>
          </cell>
          <cell r="B247" t="str">
            <v>Rates &amp; Charges (Not Water Rates)</v>
          </cell>
        </row>
        <row r="248">
          <cell r="A248" t="str">
            <v>3442</v>
          </cell>
          <cell r="B248" t="str">
            <v>Rental Of Property</v>
          </cell>
        </row>
        <row r="249">
          <cell r="A249" t="str">
            <v>3444</v>
          </cell>
          <cell r="B249" t="str">
            <v>Special Functions</v>
          </cell>
        </row>
        <row r="250">
          <cell r="A250" t="str">
            <v>3448</v>
          </cell>
          <cell r="B250" t="str">
            <v>Telecommunication Expenses</v>
          </cell>
        </row>
        <row r="251">
          <cell r="A251" t="str">
            <v>3466</v>
          </cell>
          <cell r="B251" t="str">
            <v>Transport Hire</v>
          </cell>
        </row>
        <row r="252">
          <cell r="A252" t="str">
            <v>3467</v>
          </cell>
          <cell r="B252" t="str">
            <v>Refunds of Revenue</v>
          </cell>
        </row>
        <row r="253">
          <cell r="A253" t="str">
            <v>3468</v>
          </cell>
          <cell r="B253" t="str">
            <v>Other - Other Expenses</v>
          </cell>
        </row>
        <row r="254">
          <cell r="A254" t="str">
            <v>3469</v>
          </cell>
          <cell r="B254" t="str">
            <v>Non-Staff/Patient Travel Costs</v>
          </cell>
        </row>
        <row r="255">
          <cell r="A255" t="str">
            <v>3470</v>
          </cell>
          <cell r="B255" t="str">
            <v>Scholarships</v>
          </cell>
        </row>
        <row r="256">
          <cell r="A256" t="str">
            <v>3471</v>
          </cell>
          <cell r="B256" t="str">
            <v>Entertainment Expenditure</v>
          </cell>
        </row>
        <row r="257">
          <cell r="A257" t="str">
            <v>3472</v>
          </cell>
          <cell r="B257" t="str">
            <v>Salary Packaging Input Tax Credit Expense</v>
          </cell>
        </row>
        <row r="258">
          <cell r="A258" t="str">
            <v>3511</v>
          </cell>
          <cell r="B258" t="str">
            <v>Doubtful Debts</v>
          </cell>
        </row>
        <row r="259">
          <cell r="A259" t="str">
            <v>3512</v>
          </cell>
          <cell r="B259" t="str">
            <v>Bad Debts Written Off</v>
          </cell>
        </row>
        <row r="260">
          <cell r="A260" t="str">
            <v>3513</v>
          </cell>
          <cell r="B260" t="str">
            <v>Miscellaneous Write Offs</v>
          </cell>
        </row>
        <row r="261">
          <cell r="A261" t="str">
            <v>3514</v>
          </cell>
          <cell r="B261" t="str">
            <v>Debt Collection</v>
          </cell>
        </row>
        <row r="262">
          <cell r="A262" t="str">
            <v>3611</v>
          </cell>
          <cell r="B262" t="str">
            <v>Finance Charges Relating To Finance Leases</v>
          </cell>
        </row>
        <row r="263">
          <cell r="A263" t="str">
            <v>3612</v>
          </cell>
          <cell r="B263" t="str">
            <v>Interest On Watc Loans</v>
          </cell>
        </row>
        <row r="264">
          <cell r="A264" t="str">
            <v>3613</v>
          </cell>
          <cell r="B264" t="str">
            <v>Interest  On Treasury  Loans</v>
          </cell>
        </row>
        <row r="265">
          <cell r="A265" t="str">
            <v>3614</v>
          </cell>
          <cell r="B265" t="str">
            <v>Interest On Other Loans</v>
          </cell>
        </row>
        <row r="266">
          <cell r="A266" t="str">
            <v>3615</v>
          </cell>
          <cell r="B266" t="str">
            <v>Loss On Foreign Exchange</v>
          </cell>
        </row>
        <row r="267">
          <cell r="A267" t="str">
            <v>3616</v>
          </cell>
          <cell r="B267" t="str">
            <v>Amortisation Of Goodwill</v>
          </cell>
        </row>
        <row r="268">
          <cell r="A268" t="str">
            <v>3699</v>
          </cell>
          <cell r="B268" t="str">
            <v>Unknown Account 1</v>
          </cell>
        </row>
        <row r="269">
          <cell r="A269" t="str">
            <v>3711</v>
          </cell>
          <cell r="B269" t="str">
            <v>Depreciation  Expense - Buildings</v>
          </cell>
        </row>
        <row r="270">
          <cell r="A270" t="str">
            <v>3712</v>
          </cell>
          <cell r="B270" t="str">
            <v>Depreciation  Expense - Medical Equipment</v>
          </cell>
        </row>
        <row r="271">
          <cell r="A271" t="str">
            <v>3713</v>
          </cell>
          <cell r="B271" t="str">
            <v>Depreciation  Expense - Non Medical Equipment</v>
          </cell>
        </row>
        <row r="272">
          <cell r="A272" t="str">
            <v>3714</v>
          </cell>
          <cell r="B272" t="str">
            <v>Depreciation  Expense - Computer Equipment</v>
          </cell>
        </row>
        <row r="273">
          <cell r="A273" t="str">
            <v>3715</v>
          </cell>
          <cell r="B273" t="str">
            <v>Depreciation  Expense - Furniture &amp; Fittings</v>
          </cell>
        </row>
        <row r="274">
          <cell r="A274" t="str">
            <v>3716</v>
          </cell>
          <cell r="B274" t="str">
            <v>Depreciation  Expense - Motor Vehicles</v>
          </cell>
        </row>
        <row r="275">
          <cell r="A275" t="str">
            <v>3717</v>
          </cell>
          <cell r="B275" t="str">
            <v>Depreciation  Expense - Other Mobile Plant</v>
          </cell>
        </row>
        <row r="276">
          <cell r="A276" t="str">
            <v>3718</v>
          </cell>
          <cell r="B276" t="str">
            <v>Depreciation  Expense - Plant &amp; Equipment</v>
          </cell>
        </row>
        <row r="277">
          <cell r="A277" t="str">
            <v>3719</v>
          </cell>
          <cell r="B277" t="str">
            <v>Depreciation of Artwork</v>
          </cell>
        </row>
        <row r="278">
          <cell r="A278" t="str">
            <v>3720</v>
          </cell>
          <cell r="B278" t="str">
            <v>Carrying Amounts of Non-Current Assets Disposed of</v>
          </cell>
        </row>
        <row r="279">
          <cell r="A279" t="str">
            <v>3721</v>
          </cell>
          <cell r="B279" t="str">
            <v>Loss On Revaluation Of Land</v>
          </cell>
        </row>
        <row r="280">
          <cell r="A280" t="str">
            <v>3722</v>
          </cell>
          <cell r="B280" t="str">
            <v>Asset Disposal Expenses</v>
          </cell>
        </row>
        <row r="281">
          <cell r="A281" t="str">
            <v>3723</v>
          </cell>
          <cell r="B281" t="str">
            <v>Loss on Revaluation of Buildings</v>
          </cell>
        </row>
        <row r="282">
          <cell r="A282" t="str">
            <v>3725</v>
          </cell>
          <cell r="B282" t="str">
            <v>Stocktake Variance (Net)</v>
          </cell>
        </row>
        <row r="283">
          <cell r="A283" t="str">
            <v>3726</v>
          </cell>
          <cell r="B283" t="str">
            <v>Stock Write Offs - Obsolete &amp; Damaged</v>
          </cell>
        </row>
        <row r="284">
          <cell r="A284" t="str">
            <v>3727</v>
          </cell>
          <cell r="B284" t="str">
            <v>Transfer Cost/Savings</v>
          </cell>
        </row>
        <row r="285">
          <cell r="A285" t="str">
            <v>3729</v>
          </cell>
          <cell r="B285" t="str">
            <v>Amortisation Expense - Financial Lease Buildings</v>
          </cell>
        </row>
        <row r="286">
          <cell r="A286" t="str">
            <v>3730</v>
          </cell>
          <cell r="B286" t="str">
            <v>Amortisation Expense - Financial Leases Plant &amp; Equipment</v>
          </cell>
        </row>
        <row r="287">
          <cell r="A287" t="str">
            <v>3731</v>
          </cell>
          <cell r="B287" t="str">
            <v>Amortisation Expense - Leasehold Improvements</v>
          </cell>
        </row>
        <row r="288">
          <cell r="A288" t="str">
            <v>3811</v>
          </cell>
          <cell r="B288" t="str">
            <v>Extraordinary Expenses</v>
          </cell>
        </row>
        <row r="289">
          <cell r="A289" t="str">
            <v>3812</v>
          </cell>
          <cell r="B289" t="str">
            <v>Abnormal Expenses</v>
          </cell>
        </row>
        <row r="290">
          <cell r="A290" t="str">
            <v>3911</v>
          </cell>
          <cell r="B290" t="str">
            <v>Capital User Charges</v>
          </cell>
        </row>
        <row r="291">
          <cell r="A291" t="str">
            <v>4111</v>
          </cell>
          <cell r="B291" t="str">
            <v>Purchase Price Variance Expense</v>
          </cell>
        </row>
        <row r="292">
          <cell r="A292" t="str">
            <v>4112</v>
          </cell>
          <cell r="B292" t="str">
            <v>Invoice Price Variance Expense</v>
          </cell>
        </row>
        <row r="293">
          <cell r="A293" t="str">
            <v>4113</v>
          </cell>
          <cell r="B293" t="str">
            <v>Average Cost Variance Expense</v>
          </cell>
        </row>
        <row r="294">
          <cell r="A294" t="str">
            <v>4121</v>
          </cell>
          <cell r="B294" t="str">
            <v>Sales (Oracle System - Use Only)</v>
          </cell>
        </row>
        <row r="295">
          <cell r="A295" t="str">
            <v>4122</v>
          </cell>
          <cell r="B295" t="str">
            <v>Cost Of Sales (Oracle System - Use Only)</v>
          </cell>
        </row>
        <row r="296">
          <cell r="A296" t="str">
            <v>4123</v>
          </cell>
          <cell r="B296" t="str">
            <v>Expense (Oracle System - Use Only)</v>
          </cell>
        </row>
        <row r="297">
          <cell r="A297" t="str">
            <v>4124</v>
          </cell>
          <cell r="B297" t="str">
            <v>Engineering Labour Recovery</v>
          </cell>
        </row>
        <row r="298">
          <cell r="A298" t="str">
            <v>4211</v>
          </cell>
          <cell r="B298" t="str">
            <v>Unallocated Expense</v>
          </cell>
        </row>
        <row r="299">
          <cell r="A299" t="str">
            <v>4298</v>
          </cell>
          <cell r="B299" t="str">
            <v>Payroll Clearing Account</v>
          </cell>
        </row>
        <row r="300">
          <cell r="A300" t="str">
            <v>4311</v>
          </cell>
          <cell r="B300" t="str">
            <v>Profit Or Loss Account</v>
          </cell>
        </row>
        <row r="301">
          <cell r="A301" t="str">
            <v>4411</v>
          </cell>
          <cell r="B301" t="str">
            <v>Payments To Consolidated Fund</v>
          </cell>
        </row>
        <row r="302">
          <cell r="A302" t="str">
            <v>4511</v>
          </cell>
          <cell r="B302" t="str">
            <v>Increase/decrease in Net Assets arising from Restructure</v>
          </cell>
        </row>
        <row r="303">
          <cell r="A303" t="str">
            <v>4811</v>
          </cell>
          <cell r="B303" t="str">
            <v>Transfers to Funds</v>
          </cell>
        </row>
        <row r="304">
          <cell r="A304" t="str">
            <v>4812</v>
          </cell>
          <cell r="B304" t="str">
            <v>Debt Servicing</v>
          </cell>
        </row>
        <row r="305">
          <cell r="A305" t="str">
            <v>4813</v>
          </cell>
          <cell r="B305" t="str">
            <v>CRF Contribution Pathcentre</v>
          </cell>
        </row>
        <row r="306">
          <cell r="A306" t="str">
            <v>4814</v>
          </cell>
          <cell r="B306" t="str">
            <v>CRF Contribution PATS</v>
          </cell>
        </row>
        <row r="307">
          <cell r="A307" t="str">
            <v>4815</v>
          </cell>
          <cell r="B307" t="str">
            <v>Special Repairs and Equipment</v>
          </cell>
        </row>
        <row r="308">
          <cell r="A308" t="str">
            <v>4816</v>
          </cell>
          <cell r="B308" t="str">
            <v>WA Alcohol and Drug Authority</v>
          </cell>
        </row>
        <row r="309">
          <cell r="A309" t="str">
            <v>4821</v>
          </cell>
          <cell r="B309" t="str">
            <v>Transfer from Funds</v>
          </cell>
        </row>
        <row r="310">
          <cell r="A310" t="str">
            <v>5101</v>
          </cell>
          <cell r="B310" t="str">
            <v>Daily Bed Charges - Private Single</v>
          </cell>
        </row>
        <row r="311">
          <cell r="A311" t="str">
            <v>5102</v>
          </cell>
          <cell r="B311" t="str">
            <v>Daily Bed Charges - Private Shared</v>
          </cell>
        </row>
        <row r="312">
          <cell r="A312" t="str">
            <v>5103</v>
          </cell>
          <cell r="B312" t="str">
            <v>Daily Bed Charges - Same Day</v>
          </cell>
        </row>
        <row r="313">
          <cell r="A313" t="str">
            <v>5104</v>
          </cell>
          <cell r="B313" t="str">
            <v>Daily Bed Charges - Dva</v>
          </cell>
        </row>
        <row r="314">
          <cell r="A314" t="str">
            <v>5105</v>
          </cell>
          <cell r="B314" t="str">
            <v>Daily Bed Charges - Mvit</v>
          </cell>
        </row>
        <row r="315">
          <cell r="A315" t="str">
            <v>5106</v>
          </cell>
          <cell r="B315" t="str">
            <v>Daily Bed Charges - Nursing Home</v>
          </cell>
        </row>
        <row r="316">
          <cell r="A316" t="str">
            <v>5107</v>
          </cell>
          <cell r="B316" t="str">
            <v>Daily Bed Charges - Nursing Home Type</v>
          </cell>
        </row>
        <row r="317">
          <cell r="A317" t="str">
            <v>5108</v>
          </cell>
          <cell r="B317" t="str">
            <v>Daily Bed Charges - Workers Comp</v>
          </cell>
        </row>
        <row r="318">
          <cell r="A318" t="str">
            <v>5109</v>
          </cell>
          <cell r="B318" t="str">
            <v>Daily Bed Charges - Shipping (Merchant)</v>
          </cell>
        </row>
        <row r="319">
          <cell r="A319" t="str">
            <v>5110</v>
          </cell>
          <cell r="B319" t="str">
            <v>Daily Bed Charges - Other Compensable</v>
          </cell>
        </row>
        <row r="320">
          <cell r="A320" t="str">
            <v>5111</v>
          </cell>
          <cell r="B320" t="str">
            <v>Daily Bed Charges - Ineligible</v>
          </cell>
        </row>
        <row r="321">
          <cell r="A321" t="str">
            <v>5112</v>
          </cell>
          <cell r="B321" t="str">
            <v>Daily Bed Charges - Overseas</v>
          </cell>
        </row>
        <row r="322">
          <cell r="A322" t="str">
            <v>5113</v>
          </cell>
          <cell r="B322" t="str">
            <v>Daily Bed Charges - Respite Care</v>
          </cell>
        </row>
        <row r="323">
          <cell r="A323" t="str">
            <v>5114</v>
          </cell>
          <cell r="B323" t="str">
            <v>Daily Bed Charges - Multi-Purpose Services</v>
          </cell>
        </row>
        <row r="324">
          <cell r="A324" t="str">
            <v>5121</v>
          </cell>
          <cell r="B324" t="str">
            <v>Prostheses</v>
          </cell>
        </row>
        <row r="325">
          <cell r="A325" t="str">
            <v>5122</v>
          </cell>
          <cell r="B325" t="str">
            <v>Orthoses</v>
          </cell>
        </row>
        <row r="326">
          <cell r="A326" t="str">
            <v>5123</v>
          </cell>
          <cell r="B326" t="str">
            <v>Patient Appliance Loan Fees</v>
          </cell>
        </row>
        <row r="327">
          <cell r="A327" t="str">
            <v>5129</v>
          </cell>
          <cell r="B327" t="str">
            <v>Other - Inpatient Charges</v>
          </cell>
        </row>
        <row r="328">
          <cell r="A328" t="str">
            <v>6101</v>
          </cell>
          <cell r="B328" t="str">
            <v>Outpatient Attendance Fees</v>
          </cell>
        </row>
        <row r="329">
          <cell r="A329" t="str">
            <v>6111</v>
          </cell>
          <cell r="B329" t="str">
            <v>Compensable Fees</v>
          </cell>
        </row>
        <row r="330">
          <cell r="A330" t="str">
            <v>6112</v>
          </cell>
          <cell r="B330" t="str">
            <v>Pharmacy Fees</v>
          </cell>
        </row>
        <row r="331">
          <cell r="A331" t="str">
            <v>6113</v>
          </cell>
          <cell r="B331" t="str">
            <v>Private Clinics</v>
          </cell>
        </row>
        <row r="332">
          <cell r="A332" t="str">
            <v>6114</v>
          </cell>
          <cell r="B332" t="str">
            <v>Dental Fees</v>
          </cell>
        </row>
        <row r="333">
          <cell r="A333" t="str">
            <v>6115</v>
          </cell>
          <cell r="B333" t="str">
            <v>Patient Appliance Loan Fees</v>
          </cell>
        </row>
        <row r="334">
          <cell r="A334" t="str">
            <v>6119</v>
          </cell>
          <cell r="B334" t="str">
            <v>Other - Outpatient Fees</v>
          </cell>
        </row>
        <row r="335">
          <cell r="A335" t="str">
            <v>7111</v>
          </cell>
          <cell r="B335" t="str">
            <v>Aust University Commission Grant</v>
          </cell>
        </row>
        <row r="336">
          <cell r="A336" t="str">
            <v>7112</v>
          </cell>
          <cell r="B336" t="str">
            <v>Commonwealth Specific Grants</v>
          </cell>
        </row>
        <row r="337">
          <cell r="A337" t="str">
            <v>7113</v>
          </cell>
          <cell r="B337" t="str">
            <v>Nursing Home Benefits</v>
          </cell>
        </row>
        <row r="338">
          <cell r="A338" t="str">
            <v>7115</v>
          </cell>
          <cell r="B338" t="str">
            <v>Other Specific Grants</v>
          </cell>
        </row>
        <row r="339">
          <cell r="A339" t="str">
            <v>7211</v>
          </cell>
          <cell r="B339" t="str">
            <v>Liabilities Assumed by Treasury</v>
          </cell>
        </row>
        <row r="340">
          <cell r="A340" t="str">
            <v>7212</v>
          </cell>
          <cell r="B340" t="str">
            <v>Resources Received Free of Charge</v>
          </cell>
        </row>
        <row r="341">
          <cell r="A341" t="str">
            <v>7213</v>
          </cell>
          <cell r="B341" t="str">
            <v>Appropriations</v>
          </cell>
        </row>
        <row r="342">
          <cell r="A342" t="str">
            <v>7214</v>
          </cell>
          <cell r="B342" t="str">
            <v>Asset Assumed / (Transferred)</v>
          </cell>
        </row>
        <row r="343">
          <cell r="A343" t="str">
            <v>7221</v>
          </cell>
          <cell r="B343" t="str">
            <v>Cash Appropriations</v>
          </cell>
        </row>
        <row r="344">
          <cell r="A344" t="str">
            <v>7222</v>
          </cell>
          <cell r="B344" t="str">
            <v>Cash Appropriations - Capital Works</v>
          </cell>
        </row>
        <row r="345">
          <cell r="A345" t="str">
            <v>7231</v>
          </cell>
          <cell r="B345" t="str">
            <v>Accrual Appropriations - Depreciation</v>
          </cell>
        </row>
        <row r="346">
          <cell r="A346" t="str">
            <v>7232</v>
          </cell>
          <cell r="B346" t="str">
            <v>Accrual Appropriations - Employee Entitlements</v>
          </cell>
        </row>
        <row r="347">
          <cell r="A347" t="str">
            <v>7241</v>
          </cell>
          <cell r="B347" t="str">
            <v>Interest Expenses Paid on Behalf of Hlth Svcs</v>
          </cell>
        </row>
        <row r="348">
          <cell r="A348" t="str">
            <v>7242</v>
          </cell>
          <cell r="B348" t="str">
            <v>Other Expenses Paid on Behalf of Hlth Svcs</v>
          </cell>
        </row>
        <row r="349">
          <cell r="A349" t="str">
            <v>7311</v>
          </cell>
          <cell r="B349" t="str">
            <v>Public Contribution/Donations - Cash Only</v>
          </cell>
        </row>
        <row r="350">
          <cell r="A350" t="str">
            <v>7312</v>
          </cell>
          <cell r="B350" t="str">
            <v>Public Contributions/Donations - Assets</v>
          </cell>
        </row>
        <row r="351">
          <cell r="A351" t="str">
            <v>7313</v>
          </cell>
          <cell r="B351" t="str">
            <v>Public Contributions/Donations - Stock</v>
          </cell>
        </row>
        <row r="352">
          <cell r="A352" t="str">
            <v>7321</v>
          </cell>
          <cell r="B352" t="str">
            <v>Rent From Properties</v>
          </cell>
        </row>
        <row r="353">
          <cell r="A353" t="str">
            <v>7322</v>
          </cell>
          <cell r="B353" t="str">
            <v>Sale Of Sundry Items</v>
          </cell>
        </row>
        <row r="354">
          <cell r="A354" t="str">
            <v>7323</v>
          </cell>
          <cell r="B354" t="str">
            <v>Gain On Foreign Exchange</v>
          </cell>
        </row>
        <row r="355">
          <cell r="A355" t="str">
            <v>7324</v>
          </cell>
          <cell r="B355" t="str">
            <v>Transfer From Local Funds</v>
          </cell>
        </row>
        <row r="356">
          <cell r="A356" t="str">
            <v>7325</v>
          </cell>
          <cell r="B356" t="str">
            <v>Net Income From Sundry Activities (Incld Coffee Shop)</v>
          </cell>
        </row>
        <row r="357">
          <cell r="A357" t="str">
            <v>7326</v>
          </cell>
          <cell r="B357" t="str">
            <v>Medical Reports/Certificates</v>
          </cell>
        </row>
        <row r="358">
          <cell r="A358" t="str">
            <v>7327</v>
          </cell>
          <cell r="B358" t="str">
            <v>Commissions/Discounts Received</v>
          </cell>
        </row>
        <row r="359">
          <cell r="A359" t="str">
            <v>7328</v>
          </cell>
          <cell r="B359" t="str">
            <v>Boarders Accommodation</v>
          </cell>
        </row>
        <row r="360">
          <cell r="A360" t="str">
            <v>7329</v>
          </cell>
          <cell r="B360" t="str">
            <v>Other (Including Telephone Revenue)</v>
          </cell>
        </row>
        <row r="361">
          <cell r="A361" t="str">
            <v>7331</v>
          </cell>
          <cell r="B361" t="str">
            <v>Proceeds From Sale Of Fixed Assets</v>
          </cell>
        </row>
        <row r="362">
          <cell r="A362" t="str">
            <v>7335</v>
          </cell>
          <cell r="B362" t="str">
            <v>Profit On Disposal Of Fixed Assets</v>
          </cell>
        </row>
        <row r="363">
          <cell r="A363" t="str">
            <v>7339</v>
          </cell>
          <cell r="B363" t="str">
            <v>Reversal Of  An Asset Revaluation Decrement</v>
          </cell>
        </row>
        <row r="364">
          <cell r="A364" t="str">
            <v>7341</v>
          </cell>
          <cell r="B364" t="str">
            <v>Export Income and Sales</v>
          </cell>
        </row>
        <row r="365">
          <cell r="A365" t="str">
            <v>7411</v>
          </cell>
          <cell r="B365" t="str">
            <v>Board &amp; Lodgings</v>
          </cell>
        </row>
        <row r="366">
          <cell r="A366" t="str">
            <v>7412</v>
          </cell>
          <cell r="B366" t="str">
            <v>Meals - Staff Cafeteria</v>
          </cell>
        </row>
        <row r="367">
          <cell r="A367" t="str">
            <v>7413</v>
          </cell>
          <cell r="B367" t="str">
            <v>Meals - Day Centre</v>
          </cell>
        </row>
        <row r="368">
          <cell r="A368" t="str">
            <v>7414</v>
          </cell>
          <cell r="B368" t="str">
            <v>Meals - Other</v>
          </cell>
        </row>
        <row r="369">
          <cell r="A369" t="str">
            <v>7415</v>
          </cell>
          <cell r="B369" t="str">
            <v>Staff Accommodation - Other</v>
          </cell>
        </row>
        <row r="370">
          <cell r="A370" t="str">
            <v>7421</v>
          </cell>
          <cell r="B370" t="str">
            <v>Group Biochemistry</v>
          </cell>
        </row>
        <row r="371">
          <cell r="A371" t="str">
            <v>7422</v>
          </cell>
          <cell r="B371" t="str">
            <v>Linen/Laundry</v>
          </cell>
        </row>
        <row r="372">
          <cell r="A372" t="str">
            <v>7423</v>
          </cell>
          <cell r="B372" t="str">
            <v>Pathology (Other Than 7421)</v>
          </cell>
        </row>
        <row r="373">
          <cell r="A373" t="str">
            <v>7424</v>
          </cell>
          <cell r="B373" t="str">
            <v>Administrative Assistance</v>
          </cell>
        </row>
        <row r="374">
          <cell r="A374" t="str">
            <v>7425</v>
          </cell>
          <cell r="B374" t="str">
            <v>Maintenance Services</v>
          </cell>
        </row>
        <row r="375">
          <cell r="A375" t="str">
            <v>7426</v>
          </cell>
          <cell r="B375" t="str">
            <v>Medical &amp; Surgical (Inc Drugs)</v>
          </cell>
        </row>
        <row r="376">
          <cell r="A376" t="str">
            <v>7427</v>
          </cell>
          <cell r="B376" t="str">
            <v>Food Sales</v>
          </cell>
        </row>
        <row r="377">
          <cell r="A377" t="str">
            <v>7428</v>
          </cell>
          <cell r="B377" t="str">
            <v>Public Health</v>
          </cell>
        </row>
        <row r="378">
          <cell r="A378" t="str">
            <v>7429</v>
          </cell>
          <cell r="B378" t="str">
            <v>Forensic</v>
          </cell>
        </row>
        <row r="379">
          <cell r="A379" t="str">
            <v>7430</v>
          </cell>
          <cell r="B379" t="str">
            <v>Radiology</v>
          </cell>
        </row>
        <row r="380">
          <cell r="A380" t="str">
            <v>7439</v>
          </cell>
          <cell r="B380" t="str">
            <v>Other - Svces To Other Hlth Serv &amp; Organ</v>
          </cell>
        </row>
        <row r="381">
          <cell r="A381" t="str">
            <v>7441</v>
          </cell>
          <cell r="B381" t="str">
            <v>Parking Fees - Staff</v>
          </cell>
        </row>
        <row r="382">
          <cell r="A382" t="str">
            <v>7442</v>
          </cell>
          <cell r="B382" t="str">
            <v>Parking Fees - Other</v>
          </cell>
        </row>
        <row r="383">
          <cell r="A383" t="str">
            <v>7443</v>
          </cell>
          <cell r="B383" t="str">
            <v>Fines &amp; Penalties</v>
          </cell>
        </row>
        <row r="384">
          <cell r="A384" t="str">
            <v>7451</v>
          </cell>
          <cell r="B384" t="str">
            <v>Radiology</v>
          </cell>
        </row>
        <row r="385">
          <cell r="A385" t="str">
            <v>7452</v>
          </cell>
          <cell r="B385" t="str">
            <v>Radiotherapy</v>
          </cell>
        </row>
        <row r="386">
          <cell r="A386" t="str">
            <v>7453</v>
          </cell>
          <cell r="B386" t="str">
            <v>Pathology</v>
          </cell>
        </row>
        <row r="387">
          <cell r="A387" t="str">
            <v>7454</v>
          </cell>
          <cell r="B387" t="str">
            <v>Nuclear Medicine</v>
          </cell>
        </row>
        <row r="388">
          <cell r="A388" t="str">
            <v>7455</v>
          </cell>
          <cell r="B388" t="str">
            <v>Cardiology</v>
          </cell>
        </row>
        <row r="389">
          <cell r="A389" t="str">
            <v>7456</v>
          </cell>
          <cell r="B389" t="str">
            <v>Neurology</v>
          </cell>
        </row>
        <row r="390">
          <cell r="A390" t="str">
            <v>7459</v>
          </cell>
          <cell r="B390" t="str">
            <v>Other - Use Of Facilities By Vmo'S</v>
          </cell>
        </row>
        <row r="391">
          <cell r="A391" t="str">
            <v>7471</v>
          </cell>
          <cell r="B391" t="str">
            <v>Radiology</v>
          </cell>
        </row>
        <row r="392">
          <cell r="A392" t="str">
            <v>7472</v>
          </cell>
          <cell r="B392" t="str">
            <v>Radiotherapy</v>
          </cell>
        </row>
        <row r="393">
          <cell r="A393" t="str">
            <v>7473</v>
          </cell>
          <cell r="B393" t="str">
            <v>Pathology</v>
          </cell>
        </row>
        <row r="394">
          <cell r="A394" t="str">
            <v>7474</v>
          </cell>
          <cell r="B394" t="str">
            <v>Nuclear Medicine</v>
          </cell>
        </row>
        <row r="395">
          <cell r="A395" t="str">
            <v>7475</v>
          </cell>
          <cell r="B395" t="str">
            <v>Cardiology</v>
          </cell>
        </row>
        <row r="396">
          <cell r="A396" t="str">
            <v>7476</v>
          </cell>
          <cell r="B396" t="str">
            <v>Neurology</v>
          </cell>
        </row>
        <row r="397">
          <cell r="A397" t="str">
            <v>7479</v>
          </cell>
          <cell r="B397" t="str">
            <v>Other - Use Of Facilities By Smo'S</v>
          </cell>
        </row>
        <row r="398">
          <cell r="A398" t="str">
            <v>7491</v>
          </cell>
          <cell r="B398" t="str">
            <v>Recoveries - Other</v>
          </cell>
        </row>
        <row r="399">
          <cell r="A399" t="str">
            <v>7511</v>
          </cell>
          <cell r="B399" t="str">
            <v>Interest Bearing Accounts</v>
          </cell>
        </row>
        <row r="400">
          <cell r="A400" t="str">
            <v>7512</v>
          </cell>
          <cell r="B400" t="str">
            <v>Interest - Other</v>
          </cell>
        </row>
        <row r="401">
          <cell r="A401" t="str">
            <v>7611</v>
          </cell>
          <cell r="B401" t="str">
            <v>Purchasing Contracts</v>
          </cell>
        </row>
        <row r="402">
          <cell r="A402" t="str">
            <v>7711</v>
          </cell>
          <cell r="B402" t="str">
            <v>Medicine</v>
          </cell>
        </row>
        <row r="403">
          <cell r="A403" t="str">
            <v>7712</v>
          </cell>
          <cell r="B403" t="str">
            <v>Surgery</v>
          </cell>
        </row>
        <row r="404">
          <cell r="A404" t="str">
            <v>7713</v>
          </cell>
          <cell r="B404" t="str">
            <v>Prenatal</v>
          </cell>
        </row>
        <row r="405">
          <cell r="A405" t="str">
            <v>7714</v>
          </cell>
          <cell r="B405" t="str">
            <v>Psychiatry</v>
          </cell>
        </row>
        <row r="406">
          <cell r="A406" t="str">
            <v>7715</v>
          </cell>
          <cell r="B406" t="str">
            <v>Other - Specific Health Service Purchasing Progs</v>
          </cell>
        </row>
        <row r="407">
          <cell r="A407" t="str">
            <v>7716</v>
          </cell>
          <cell r="B407" t="str">
            <v>Mental Services</v>
          </cell>
        </row>
        <row r="408">
          <cell r="A408" t="str">
            <v>7717</v>
          </cell>
          <cell r="B408" t="str">
            <v>HACC Program</v>
          </cell>
        </row>
        <row r="409">
          <cell r="A409" t="str">
            <v>7811</v>
          </cell>
          <cell r="B409" t="str">
            <v>Unallocated Revenue</v>
          </cell>
        </row>
        <row r="410">
          <cell r="A410" t="str">
            <v>7812</v>
          </cell>
          <cell r="B410" t="str">
            <v>Unknown Account 2</v>
          </cell>
        </row>
        <row r="411">
          <cell r="A411" t="str">
            <v>7898</v>
          </cell>
          <cell r="B411" t="str">
            <v>Un-Allocated Revenue Control Account</v>
          </cell>
        </row>
        <row r="412">
          <cell r="A412" t="str">
            <v>7911</v>
          </cell>
          <cell r="B412" t="str">
            <v>Extraordinary Revenue</v>
          </cell>
        </row>
        <row r="413">
          <cell r="A413" t="str">
            <v>7912</v>
          </cell>
          <cell r="B413" t="str">
            <v>Abnormal Revenue</v>
          </cell>
        </row>
        <row r="414">
          <cell r="A414" t="str">
            <v>7913</v>
          </cell>
          <cell r="B414" t="str">
            <v>CRF Contribution Pathcentre</v>
          </cell>
        </row>
        <row r="415">
          <cell r="A415" t="str">
            <v>7914</v>
          </cell>
          <cell r="B415" t="str">
            <v>CRF Contribution PATS</v>
          </cell>
        </row>
        <row r="416">
          <cell r="A416" t="str">
            <v>7915</v>
          </cell>
          <cell r="B416" t="str">
            <v>Specical Repairs and Equipment</v>
          </cell>
        </row>
        <row r="417">
          <cell r="A417" t="str">
            <v>7916</v>
          </cell>
          <cell r="B417" t="str">
            <v>WA Alcohol and Drug Authority</v>
          </cell>
        </row>
        <row r="418">
          <cell r="A418" t="str">
            <v>7921</v>
          </cell>
          <cell r="B418" t="str">
            <v>Extraordinary Revenue (see 7911)</v>
          </cell>
        </row>
        <row r="419">
          <cell r="A419" t="str">
            <v>7922</v>
          </cell>
          <cell r="B419" t="str">
            <v>Abnormal Revenue (see 7912)</v>
          </cell>
        </row>
        <row r="420">
          <cell r="A420" t="str">
            <v>8101</v>
          </cell>
          <cell r="B420" t="str">
            <v>Encumbrance Clearing Account (Commitments)</v>
          </cell>
        </row>
        <row r="421">
          <cell r="A421" t="str">
            <v>8102</v>
          </cell>
          <cell r="B421" t="str">
            <v>Payroll Clearing Account</v>
          </cell>
        </row>
        <row r="422">
          <cell r="A422" t="str">
            <v>8103</v>
          </cell>
          <cell r="B422" t="str">
            <v>Accounts Payable Clearing Account</v>
          </cell>
        </row>
        <row r="423">
          <cell r="A423" t="str">
            <v>8104</v>
          </cell>
          <cell r="B423" t="str">
            <v>Accounts Receivable Clearing Account</v>
          </cell>
        </row>
        <row r="424">
          <cell r="A424" t="str">
            <v>8105</v>
          </cell>
          <cell r="B424" t="str">
            <v>Private Practice Clearing Account</v>
          </cell>
        </row>
        <row r="425">
          <cell r="A425" t="str">
            <v>8106</v>
          </cell>
          <cell r="B425" t="str">
            <v>Recoup Clearing Account</v>
          </cell>
        </row>
        <row r="426">
          <cell r="A426" t="str">
            <v>8107</v>
          </cell>
          <cell r="B426" t="str">
            <v>Suspense Clearing Account</v>
          </cell>
        </row>
        <row r="427">
          <cell r="A427" t="str">
            <v>8108</v>
          </cell>
          <cell r="B427" t="str">
            <v>Receiving Clearing Account - Inventory Only</v>
          </cell>
        </row>
        <row r="428">
          <cell r="A428" t="str">
            <v>8109</v>
          </cell>
          <cell r="B428" t="str">
            <v>Proceeds From Disposal Of Asset - Clearing</v>
          </cell>
        </row>
        <row r="429">
          <cell r="A429" t="str">
            <v>8110</v>
          </cell>
          <cell r="B429" t="str">
            <v>Cost Associated With Disposal Of Asset - Clearing</v>
          </cell>
        </row>
        <row r="430">
          <cell r="A430" t="str">
            <v>8111</v>
          </cell>
          <cell r="B430" t="str">
            <v>Unapplied Receipts Clearing Account</v>
          </cell>
        </row>
        <row r="431">
          <cell r="A431" t="str">
            <v>8112</v>
          </cell>
          <cell r="B431" t="str">
            <v>Unidentified Receipts Clearing Account</v>
          </cell>
        </row>
        <row r="432">
          <cell r="A432" t="str">
            <v>8113</v>
          </cell>
          <cell r="B432" t="str">
            <v>On-Account Receipts Clearing Account</v>
          </cell>
        </row>
        <row r="433">
          <cell r="A433" t="str">
            <v>8114</v>
          </cell>
          <cell r="B433" t="str">
            <v>Refund Control Account</v>
          </cell>
        </row>
        <row r="434">
          <cell r="A434" t="str">
            <v>8151</v>
          </cell>
          <cell r="B434" t="str">
            <v>GST Expense on Purchases</v>
          </cell>
        </row>
        <row r="435">
          <cell r="A435" t="str">
            <v>8152</v>
          </cell>
          <cell r="B435" t="str">
            <v>GST Revenue Raised on Invoices</v>
          </cell>
        </row>
        <row r="436">
          <cell r="A436" t="str">
            <v>8153</v>
          </cell>
          <cell r="B436" t="str">
            <v>GST Refunded from ATO</v>
          </cell>
        </row>
        <row r="437">
          <cell r="A437" t="str">
            <v>8154</v>
          </cell>
          <cell r="B437" t="str">
            <v>Withholding Tax for Invoices</v>
          </cell>
        </row>
        <row r="438">
          <cell r="A438" t="str">
            <v>8155</v>
          </cell>
          <cell r="B438" t="str">
            <v>GST Salary Packaging Clearing Acct</v>
          </cell>
        </row>
        <row r="439">
          <cell r="A439" t="str">
            <v>8211</v>
          </cell>
          <cell r="B439" t="str">
            <v>Accounts Payable</v>
          </cell>
        </row>
        <row r="440">
          <cell r="A440" t="str">
            <v>8212</v>
          </cell>
          <cell r="B440" t="str">
            <v>Ap Inventory Accrual (Goods Rec'D - Not Invoiced)</v>
          </cell>
        </row>
        <row r="441">
          <cell r="A441" t="str">
            <v>8213</v>
          </cell>
          <cell r="B441" t="str">
            <v>Ap Non-Stock  Accrual (Goods Rec'D - Not Invoiced)</v>
          </cell>
        </row>
        <row r="442">
          <cell r="A442" t="str">
            <v>8214</v>
          </cell>
          <cell r="B442" t="str">
            <v>Accrued Expenses - General (No Interest of Tax)</v>
          </cell>
        </row>
        <row r="443">
          <cell r="A443" t="str">
            <v>8217</v>
          </cell>
          <cell r="B443" t="str">
            <v>Accrued Expense - FBT Clearing</v>
          </cell>
        </row>
        <row r="444">
          <cell r="A444" t="str">
            <v>8218</v>
          </cell>
          <cell r="B444" t="str">
            <v>Accrued Expense - Prov for Tax replaces</v>
          </cell>
        </row>
        <row r="445">
          <cell r="A445" t="str">
            <v>8219</v>
          </cell>
          <cell r="B445" t="str">
            <v>Accrued Espense - Finance Lease Charges</v>
          </cell>
        </row>
        <row r="446">
          <cell r="A446" t="str">
            <v>8220</v>
          </cell>
          <cell r="B446" t="str">
            <v>Accrued Expense - Capital User Charge</v>
          </cell>
        </row>
        <row r="447">
          <cell r="A447" t="str">
            <v>8221</v>
          </cell>
          <cell r="B447" t="str">
            <v>Accrued Payroll Expenses</v>
          </cell>
        </row>
        <row r="448">
          <cell r="A448" t="str">
            <v>8222</v>
          </cell>
          <cell r="B448" t="str">
            <v>Accrued Expense - WATC Interest</v>
          </cell>
        </row>
        <row r="449">
          <cell r="A449" t="str">
            <v>8223</v>
          </cell>
          <cell r="B449" t="str">
            <v>Accrued Expense - Treasury Interest</v>
          </cell>
        </row>
        <row r="450">
          <cell r="A450" t="str">
            <v>8251</v>
          </cell>
          <cell r="B450" t="str">
            <v>Sundry Creditors - SAS</v>
          </cell>
        </row>
        <row r="451">
          <cell r="A451" t="str">
            <v>8252</v>
          </cell>
          <cell r="B451" t="str">
            <v>Collection Refund</v>
          </cell>
        </row>
        <row r="452">
          <cell r="A452" t="str">
            <v>8253</v>
          </cell>
          <cell r="B452" t="str">
            <v>Administrative Cost</v>
          </cell>
        </row>
        <row r="453">
          <cell r="A453" t="str">
            <v>8254</v>
          </cell>
          <cell r="B453" t="str">
            <v>Facility Charge</v>
          </cell>
        </row>
        <row r="454">
          <cell r="A454" t="str">
            <v>8255</v>
          </cell>
          <cell r="B454" t="str">
            <v>Payments to Doctors</v>
          </cell>
        </row>
        <row r="455">
          <cell r="A455" t="str">
            <v>8256</v>
          </cell>
          <cell r="B455" t="str">
            <v>Transfer to Trust - Interest</v>
          </cell>
        </row>
        <row r="456">
          <cell r="A456" t="str">
            <v>8257</v>
          </cell>
          <cell r="B456" t="str">
            <v>Doctors Pay Recoups</v>
          </cell>
        </row>
        <row r="457">
          <cell r="A457" t="str">
            <v>8258</v>
          </cell>
          <cell r="B457" t="str">
            <v>Collections</v>
          </cell>
        </row>
        <row r="458">
          <cell r="A458" t="str">
            <v>8259</v>
          </cell>
          <cell r="B458" t="str">
            <v>Interest</v>
          </cell>
        </row>
        <row r="459">
          <cell r="A459" t="str">
            <v>8260</v>
          </cell>
          <cell r="B459" t="str">
            <v>Cancer Notification</v>
          </cell>
        </row>
        <row r="460">
          <cell r="A460" t="str">
            <v>8261</v>
          </cell>
          <cell r="B460" t="str">
            <v>Collections MRI</v>
          </cell>
        </row>
        <row r="461">
          <cell r="A461" t="str">
            <v>8311</v>
          </cell>
          <cell r="B461" t="str">
            <v>Provision For Annual Leave</v>
          </cell>
        </row>
        <row r="462">
          <cell r="A462" t="str">
            <v>8312</v>
          </cell>
          <cell r="B462" t="str">
            <v>Provision For Sick Leave</v>
          </cell>
        </row>
        <row r="463">
          <cell r="A463" t="str">
            <v>8313</v>
          </cell>
          <cell r="B463" t="str">
            <v>Provision For Long Service Leave</v>
          </cell>
        </row>
        <row r="464">
          <cell r="A464" t="str">
            <v>8314</v>
          </cell>
          <cell r="B464" t="str">
            <v>Provision For Superannuation</v>
          </cell>
        </row>
        <row r="465">
          <cell r="A465" t="str">
            <v>8315</v>
          </cell>
          <cell r="B465" t="str">
            <v>Provision for Deferred Salary</v>
          </cell>
        </row>
        <row r="466">
          <cell r="A466" t="str">
            <v>8316</v>
          </cell>
          <cell r="B466" t="str">
            <v>Provision For Annual Leave Paid</v>
          </cell>
        </row>
        <row r="467">
          <cell r="A467" t="str">
            <v>8317</v>
          </cell>
          <cell r="B467" t="str">
            <v>Annual Leave Paid</v>
          </cell>
        </row>
        <row r="468">
          <cell r="A468" t="str">
            <v>8318</v>
          </cell>
          <cell r="B468" t="str">
            <v>Provision For Long Sevice Leave Paid</v>
          </cell>
        </row>
        <row r="469">
          <cell r="A469" t="str">
            <v>8319</v>
          </cell>
          <cell r="B469" t="str">
            <v>Long Service Leave Paid</v>
          </cell>
        </row>
        <row r="470">
          <cell r="A470" t="str">
            <v>8411</v>
          </cell>
          <cell r="B470" t="str">
            <v>Unearned Income</v>
          </cell>
        </row>
        <row r="471">
          <cell r="A471" t="str">
            <v>8412</v>
          </cell>
          <cell r="B471" t="str">
            <v>Lease Liabilities</v>
          </cell>
        </row>
        <row r="472">
          <cell r="A472" t="str">
            <v>8413</v>
          </cell>
          <cell r="B472" t="str">
            <v>Loans Not Guaranteed By Treasurer</v>
          </cell>
        </row>
        <row r="473">
          <cell r="A473" t="str">
            <v>8414</v>
          </cell>
          <cell r="B473" t="str">
            <v>Bonds and Deposits Held</v>
          </cell>
        </row>
        <row r="474">
          <cell r="A474" t="str">
            <v>8415</v>
          </cell>
          <cell r="B474" t="str">
            <v>Grants Received In Advance</v>
          </cell>
        </row>
        <row r="475">
          <cell r="A475" t="str">
            <v>8416</v>
          </cell>
          <cell r="B475" t="str">
            <v>Patient Appliance Deposits</v>
          </cell>
        </row>
        <row r="476">
          <cell r="A476" t="str">
            <v>8417</v>
          </cell>
          <cell r="B476" t="str">
            <v>Repayable W.A.T.C. Loans</v>
          </cell>
        </row>
        <row r="477">
          <cell r="A477" t="str">
            <v>8418</v>
          </cell>
          <cell r="B477" t="str">
            <v>Liabilities due to the Treasurer - current</v>
          </cell>
        </row>
        <row r="478">
          <cell r="A478" t="str">
            <v>8420</v>
          </cell>
          <cell r="B478" t="str">
            <v>Subsidy Received in Advance</v>
          </cell>
        </row>
        <row r="479">
          <cell r="A479" t="str">
            <v>8421</v>
          </cell>
          <cell r="B479" t="str">
            <v>Subsidy Payable</v>
          </cell>
        </row>
        <row r="480">
          <cell r="A480" t="str">
            <v>8422</v>
          </cell>
          <cell r="B480" t="str">
            <v>Finance Lease Liabilities &lt; 1 year</v>
          </cell>
        </row>
        <row r="481">
          <cell r="A481" t="str">
            <v>8423</v>
          </cell>
          <cell r="B481" t="str">
            <v>Future Finance Lease Charges</v>
          </cell>
        </row>
        <row r="482">
          <cell r="A482" t="str">
            <v>8511</v>
          </cell>
          <cell r="B482" t="str">
            <v>Provision For Long Service Leave</v>
          </cell>
        </row>
        <row r="483">
          <cell r="A483" t="str">
            <v>8512</v>
          </cell>
          <cell r="B483" t="str">
            <v>Provision For Superannuation</v>
          </cell>
        </row>
        <row r="484">
          <cell r="A484" t="str">
            <v>8513</v>
          </cell>
          <cell r="B484" t="str">
            <v>Provision For Conference &amp; Study Leave</v>
          </cell>
        </row>
        <row r="485">
          <cell r="A485" t="str">
            <v>8621</v>
          </cell>
          <cell r="B485" t="str">
            <v>Lease Liabilities</v>
          </cell>
        </row>
        <row r="486">
          <cell r="A486" t="str">
            <v>8622</v>
          </cell>
          <cell r="B486" t="str">
            <v>Finance Lease Liabilities &gt; 1 &lt; 5 Years</v>
          </cell>
        </row>
        <row r="487">
          <cell r="A487" t="str">
            <v>8623</v>
          </cell>
          <cell r="B487" t="str">
            <v>Finance Lease Liabilities &gt; 5 Years</v>
          </cell>
        </row>
        <row r="488">
          <cell r="A488" t="str">
            <v>8624</v>
          </cell>
          <cell r="B488" t="str">
            <v>Future Finance Lease Charges</v>
          </cell>
        </row>
        <row r="489">
          <cell r="A489" t="str">
            <v>8631</v>
          </cell>
          <cell r="B489" t="str">
            <v>Loans Not Guaranteed By Treasurer</v>
          </cell>
        </row>
        <row r="490">
          <cell r="A490" t="str">
            <v>8641</v>
          </cell>
          <cell r="B490" t="str">
            <v>Repayable W.A.T.C. Loans</v>
          </cell>
        </row>
        <row r="491">
          <cell r="A491" t="str">
            <v>8651</v>
          </cell>
          <cell r="B491" t="str">
            <v>Liabilities due to the Treasurer - non current</v>
          </cell>
        </row>
        <row r="492">
          <cell r="A492" t="str">
            <v>8911</v>
          </cell>
          <cell r="B492" t="str">
            <v>Capital Injection - Loan Repayments - Non Cash</v>
          </cell>
        </row>
        <row r="493">
          <cell r="A493" t="str">
            <v>8912</v>
          </cell>
          <cell r="B493" t="str">
            <v>Capital Injection - Fixed Assets - Non Cash</v>
          </cell>
        </row>
        <row r="494">
          <cell r="A494" t="str">
            <v>8913</v>
          </cell>
          <cell r="B494" t="str">
            <v>Capital Injection - Expenses - Non Cash</v>
          </cell>
        </row>
        <row r="495">
          <cell r="A495" t="str">
            <v>8914</v>
          </cell>
          <cell r="B495" t="str">
            <v>Capital Injection - Loan Repayments - Cash</v>
          </cell>
        </row>
        <row r="496">
          <cell r="A496" t="str">
            <v>8915</v>
          </cell>
          <cell r="B496" t="str">
            <v>Capital Injection - Fixed Assets - Cash</v>
          </cell>
        </row>
        <row r="497">
          <cell r="A497" t="str">
            <v>8916</v>
          </cell>
          <cell r="B497" t="str">
            <v>Capital Injection - Expense - Cash</v>
          </cell>
        </row>
        <row r="498">
          <cell r="A498" t="str">
            <v>8921</v>
          </cell>
          <cell r="B498" t="str">
            <v>Non-Repayable Capital Works Funds Provided By</v>
          </cell>
        </row>
        <row r="499">
          <cell r="A499" t="str">
            <v>8922</v>
          </cell>
          <cell r="B499" t="str">
            <v>Capital Purchases Ex Subsidy/Appropriation Grant</v>
          </cell>
        </row>
        <row r="500">
          <cell r="A500" t="str">
            <v>8923</v>
          </cell>
          <cell r="B500" t="str">
            <v>Non-Repayable Commonwealth Capital Grants</v>
          </cell>
        </row>
        <row r="501">
          <cell r="A501" t="str">
            <v>8924</v>
          </cell>
          <cell r="B501" t="str">
            <v>Non-Repayable Capital Funds - Other</v>
          </cell>
        </row>
        <row r="502">
          <cell r="A502" t="str">
            <v>8925</v>
          </cell>
          <cell r="B502" t="str">
            <v>Equity - Contribution by Owner - Transfers Inter-Health</v>
          </cell>
        </row>
        <row r="503">
          <cell r="A503" t="str">
            <v>8926</v>
          </cell>
          <cell r="B503" t="str">
            <v>Equity - Contribution by Owner - Transfers Intra-Health</v>
          </cell>
        </row>
        <row r="504">
          <cell r="A504" t="str">
            <v>8927</v>
          </cell>
          <cell r="B504" t="str">
            <v>Equity - Contribution by Owner - Transfers on Amalgamation</v>
          </cell>
        </row>
        <row r="505">
          <cell r="A505" t="str">
            <v>8928</v>
          </cell>
          <cell r="B505" t="str">
            <v>Equity - Distribution to Owner</v>
          </cell>
        </row>
        <row r="506">
          <cell r="A506" t="str">
            <v>8931</v>
          </cell>
          <cell r="B506" t="str">
            <v>Capital Injection - General</v>
          </cell>
        </row>
        <row r="507">
          <cell r="A507" t="str">
            <v>8932</v>
          </cell>
          <cell r="B507" t="str">
            <v>Equity - Intra Health Transfers - Staff Costs</v>
          </cell>
        </row>
        <row r="508">
          <cell r="A508" t="str">
            <v>8991</v>
          </cell>
          <cell r="B508" t="str">
            <v>Accumulated Deficit / Surplus</v>
          </cell>
        </row>
        <row r="509">
          <cell r="A509" t="str">
            <v>8992</v>
          </cell>
          <cell r="B509" t="str">
            <v>Accrual Accounting Adoption Account</v>
          </cell>
        </row>
        <row r="510">
          <cell r="A510" t="str">
            <v>8993</v>
          </cell>
          <cell r="B510" t="str">
            <v>Asset Revaluation Reserve</v>
          </cell>
        </row>
        <row r="511">
          <cell r="A511" t="str">
            <v>8994</v>
          </cell>
          <cell r="B511" t="str">
            <v>General Reserve</v>
          </cell>
        </row>
        <row r="512">
          <cell r="A512" t="str">
            <v>8995</v>
          </cell>
          <cell r="B512" t="str">
            <v>Asset Revaluation Reserve - Land</v>
          </cell>
        </row>
        <row r="513">
          <cell r="A513" t="str">
            <v>8996</v>
          </cell>
          <cell r="B513" t="str">
            <v>Asset Revaluation Reserve - Buildings</v>
          </cell>
        </row>
        <row r="514">
          <cell r="A514" t="str">
            <v>8997</v>
          </cell>
          <cell r="B514" t="str">
            <v>Deficit Surplus Control (HCARe use only)</v>
          </cell>
        </row>
        <row r="515">
          <cell r="A515" t="str">
            <v>8998</v>
          </cell>
          <cell r="B515" t="str">
            <v>Adjustment due to change in Accounting Policy</v>
          </cell>
        </row>
        <row r="516">
          <cell r="A516" t="str">
            <v>9111</v>
          </cell>
          <cell r="B516" t="str">
            <v>Cash On Hand</v>
          </cell>
        </row>
        <row r="517">
          <cell r="A517" t="str">
            <v>9112</v>
          </cell>
          <cell r="B517" t="str">
            <v>Cash at Bank HDWA</v>
          </cell>
        </row>
        <row r="518">
          <cell r="A518" t="str">
            <v>9113</v>
          </cell>
          <cell r="B518" t="str">
            <v>Cash at Bank (Donations) Formerly CA Bank</v>
          </cell>
        </row>
        <row r="519">
          <cell r="A519" t="str">
            <v>9114</v>
          </cell>
          <cell r="B519" t="str">
            <v>Cash at Bank EFT</v>
          </cell>
        </row>
        <row r="520">
          <cell r="A520" t="str">
            <v>9115</v>
          </cell>
          <cell r="B520" t="str">
            <v>DISABLED ** Cash at Bank</v>
          </cell>
        </row>
        <row r="521">
          <cell r="A521" t="str">
            <v>9116</v>
          </cell>
          <cell r="B521" t="str">
            <v>Cash at Bank SSS</v>
          </cell>
        </row>
        <row r="522">
          <cell r="A522" t="str">
            <v>9117</v>
          </cell>
          <cell r="B522" t="str">
            <v>DISABLED ** Cash at Bank (Manual Pay Cheques)</v>
          </cell>
        </row>
        <row r="523">
          <cell r="A523" t="str">
            <v>9118</v>
          </cell>
          <cell r="B523" t="str">
            <v>Cash at Bank MANPAY</v>
          </cell>
        </row>
        <row r="524">
          <cell r="A524" t="str">
            <v>9119</v>
          </cell>
          <cell r="B524" t="str">
            <v>Cash at Bank STALE CHEQUES</v>
          </cell>
        </row>
        <row r="525">
          <cell r="A525" t="str">
            <v>9140</v>
          </cell>
          <cell r="B525" t="str">
            <v>Health Service Funding Account (Corporate Finance Use Only)</v>
          </cell>
        </row>
        <row r="526">
          <cell r="A526" t="str">
            <v>9151</v>
          </cell>
          <cell r="B526" t="str">
            <v>Investments</v>
          </cell>
        </row>
        <row r="527">
          <cell r="A527" t="str">
            <v>9211</v>
          </cell>
          <cell r="B527" t="str">
            <v>Accounts Receivable - Patient</v>
          </cell>
        </row>
        <row r="528">
          <cell r="A528" t="str">
            <v>9212</v>
          </cell>
          <cell r="B528" t="str">
            <v>Accounts Receivable - Non Patient</v>
          </cell>
        </row>
        <row r="529">
          <cell r="A529" t="str">
            <v>9213</v>
          </cell>
          <cell r="B529" t="str">
            <v>Provision For Doubtful Debts</v>
          </cell>
        </row>
        <row r="530">
          <cell r="A530" t="str">
            <v>9214</v>
          </cell>
          <cell r="B530" t="str">
            <v>Prepayments</v>
          </cell>
        </row>
        <row r="531">
          <cell r="A531" t="str">
            <v>9215</v>
          </cell>
          <cell r="B531" t="str">
            <v>Accrued Income - Cash Only</v>
          </cell>
        </row>
        <row r="532">
          <cell r="A532" t="str">
            <v>9216</v>
          </cell>
          <cell r="B532" t="str">
            <v>Accrued Income - Interest</v>
          </cell>
        </row>
        <row r="533">
          <cell r="A533" t="str">
            <v>9217</v>
          </cell>
          <cell r="B533" t="str">
            <v>Accounts Receivable - Rights to Private Practice</v>
          </cell>
        </row>
        <row r="534">
          <cell r="A534" t="str">
            <v>9220</v>
          </cell>
          <cell r="B534" t="str">
            <v>Subsidy Receivable from Department of Health</v>
          </cell>
        </row>
        <row r="535">
          <cell r="A535" t="str">
            <v>9221</v>
          </cell>
          <cell r="B535" t="str">
            <v>Prepaid Subsidy</v>
          </cell>
        </row>
        <row r="536">
          <cell r="A536" t="str">
            <v>9251</v>
          </cell>
          <cell r="B536" t="str">
            <v>Amount Receivable for Outputs - General (Current)</v>
          </cell>
        </row>
        <row r="537">
          <cell r="A537" t="str">
            <v>9252</v>
          </cell>
          <cell r="B537" t="str">
            <v>Amount Receivable for Outputs - Fixed Assets - Non Cash</v>
          </cell>
        </row>
        <row r="538">
          <cell r="A538" t="str">
            <v>9253</v>
          </cell>
          <cell r="B538" t="str">
            <v>Amount Receivable for Outputs - Expenses - Non Cash</v>
          </cell>
        </row>
        <row r="539">
          <cell r="A539" t="str">
            <v>9254</v>
          </cell>
          <cell r="B539" t="str">
            <v>Amount Receivable for Outputs - Fixed Assets - Cash</v>
          </cell>
        </row>
        <row r="540">
          <cell r="A540" t="str">
            <v>9255</v>
          </cell>
          <cell r="B540" t="str">
            <v>Amount Receivable for Outputs - Expenses - Cash</v>
          </cell>
        </row>
        <row r="541">
          <cell r="A541" t="str">
            <v>9298</v>
          </cell>
          <cell r="B541" t="str">
            <v>Internal Health Service Transfers</v>
          </cell>
        </row>
        <row r="542">
          <cell r="A542" t="str">
            <v>9311</v>
          </cell>
          <cell r="B542" t="str">
            <v>Supply Inventory Control Account</v>
          </cell>
        </row>
        <row r="543">
          <cell r="A543" t="str">
            <v>9321</v>
          </cell>
          <cell r="B543" t="str">
            <v>Pharmacy Inventory Control Account</v>
          </cell>
        </row>
        <row r="544">
          <cell r="A544" t="str">
            <v>9331</v>
          </cell>
          <cell r="B544" t="str">
            <v>Engineering Inventory Control Account</v>
          </cell>
        </row>
        <row r="545">
          <cell r="A545" t="str">
            <v>9341</v>
          </cell>
          <cell r="B545" t="str">
            <v>Other Inventory Control Account</v>
          </cell>
        </row>
        <row r="546">
          <cell r="A546" t="str">
            <v>9351</v>
          </cell>
          <cell r="B546" t="str">
            <v>Assets Held For Resale</v>
          </cell>
        </row>
        <row r="547">
          <cell r="A547" t="str">
            <v>9501</v>
          </cell>
          <cell r="B547" t="str">
            <v>Fixed Assets Take-up 30/06/96</v>
          </cell>
        </row>
        <row r="548">
          <cell r="A548" t="str">
            <v>9503</v>
          </cell>
          <cell r="B548" t="str">
            <v>Fixed Assets Depreciation Take-up 30/06/96</v>
          </cell>
        </row>
        <row r="549">
          <cell r="A549" t="str">
            <v>9505</v>
          </cell>
          <cell r="B549" t="str">
            <v>Fixed Assets Clearing</v>
          </cell>
        </row>
        <row r="550">
          <cell r="A550" t="str">
            <v>9507</v>
          </cell>
          <cell r="B550" t="str">
            <v>Fixed Assets Clearing Depreciation</v>
          </cell>
        </row>
        <row r="551">
          <cell r="A551" t="str">
            <v>9509</v>
          </cell>
          <cell r="B551" t="str">
            <v>Financial Leases - Buildings</v>
          </cell>
        </row>
        <row r="552">
          <cell r="A552" t="str">
            <v>9510</v>
          </cell>
          <cell r="B552" t="str">
            <v>Less: Provision for Amortisation - Buildings</v>
          </cell>
        </row>
        <row r="553">
          <cell r="A553" t="str">
            <v>9511</v>
          </cell>
          <cell r="B553" t="str">
            <v>Land at Cost</v>
          </cell>
        </row>
        <row r="554">
          <cell r="A554" t="str">
            <v>9512</v>
          </cell>
          <cell r="B554" t="str">
            <v>Financial Lease - Plant &amp; Equipment</v>
          </cell>
        </row>
        <row r="555">
          <cell r="A555" t="str">
            <v>9513</v>
          </cell>
          <cell r="B555" t="str">
            <v>Less: Provision for Amortisation - Plant &amp; Equipment</v>
          </cell>
        </row>
        <row r="556">
          <cell r="A556" t="str">
            <v>9514</v>
          </cell>
          <cell r="B556" t="str">
            <v>Land at Valuation</v>
          </cell>
        </row>
        <row r="557">
          <cell r="A557" t="str">
            <v>9515</v>
          </cell>
          <cell r="B557" t="str">
            <v>Buildings at Cost</v>
          </cell>
        </row>
        <row r="558">
          <cell r="A558" t="str">
            <v>9516</v>
          </cell>
          <cell r="B558" t="str">
            <v>Building at Valuation</v>
          </cell>
        </row>
        <row r="559">
          <cell r="A559" t="str">
            <v>9517</v>
          </cell>
          <cell r="B559" t="str">
            <v>Less: Provision For Depreciation - Buildings at Cost</v>
          </cell>
        </row>
        <row r="560">
          <cell r="A560" t="str">
            <v>9518</v>
          </cell>
          <cell r="B560" t="str">
            <v>Less: Provision for Depreciation - Buildings at Valuation</v>
          </cell>
        </row>
        <row r="561">
          <cell r="A561" t="str">
            <v>9521</v>
          </cell>
          <cell r="B561" t="str">
            <v>Medical Equipment</v>
          </cell>
        </row>
        <row r="562">
          <cell r="A562" t="str">
            <v>9523</v>
          </cell>
          <cell r="B562" t="str">
            <v>Less: Provision For Depreciation - Medical Equipment</v>
          </cell>
        </row>
        <row r="563">
          <cell r="A563" t="str">
            <v>9525</v>
          </cell>
          <cell r="B563" t="str">
            <v>Other Equipment</v>
          </cell>
        </row>
        <row r="564">
          <cell r="A564" t="str">
            <v>9527</v>
          </cell>
          <cell r="B564" t="str">
            <v>Less: Provision For Depreciation - Other Equipment</v>
          </cell>
        </row>
        <row r="565">
          <cell r="A565" t="str">
            <v>9531</v>
          </cell>
          <cell r="B565" t="str">
            <v>Computing Equipment</v>
          </cell>
        </row>
        <row r="566">
          <cell r="A566" t="str">
            <v>9533</v>
          </cell>
          <cell r="B566" t="str">
            <v>Less: Provision For Depreciation - Computing Equipment</v>
          </cell>
        </row>
        <row r="567">
          <cell r="A567" t="str">
            <v>9535</v>
          </cell>
          <cell r="B567" t="str">
            <v>Furniture &amp; Fittings</v>
          </cell>
        </row>
        <row r="568">
          <cell r="A568" t="str">
            <v>9537</v>
          </cell>
          <cell r="B568" t="str">
            <v>Less: Provision For Depreciation - Furniture &amp; Fittings</v>
          </cell>
        </row>
        <row r="569">
          <cell r="A569" t="str">
            <v>9538</v>
          </cell>
          <cell r="B569" t="str">
            <v>Leashold Improvements Assets</v>
          </cell>
        </row>
        <row r="570">
          <cell r="A570" t="str">
            <v>9539</v>
          </cell>
          <cell r="B570" t="str">
            <v>Less: Provision for Amortisation - Leasehold Improvements</v>
          </cell>
        </row>
        <row r="571">
          <cell r="A571" t="str">
            <v>9541</v>
          </cell>
          <cell r="B571" t="str">
            <v>Motor Vehicles</v>
          </cell>
        </row>
        <row r="572">
          <cell r="A572" t="str">
            <v>9543</v>
          </cell>
          <cell r="B572" t="str">
            <v>Less: Provision For Depreciation - Motor Vehicles</v>
          </cell>
        </row>
        <row r="573">
          <cell r="A573" t="str">
            <v>9545</v>
          </cell>
          <cell r="B573" t="str">
            <v>Other Mobile Plant</v>
          </cell>
        </row>
        <row r="574">
          <cell r="A574" t="str">
            <v>9547</v>
          </cell>
          <cell r="B574" t="str">
            <v>Less: Provision For Depreciation - Other Mobile Plant</v>
          </cell>
        </row>
        <row r="575">
          <cell r="A575" t="str">
            <v>9551</v>
          </cell>
          <cell r="B575" t="str">
            <v>Artworks</v>
          </cell>
        </row>
        <row r="576">
          <cell r="A576" t="str">
            <v>9553</v>
          </cell>
          <cell r="B576" t="str">
            <v>Less: Provision For Depreciation - Artworks</v>
          </cell>
        </row>
        <row r="577">
          <cell r="A577" t="str">
            <v>9555</v>
          </cell>
          <cell r="B577" t="str">
            <v>Libraries</v>
          </cell>
        </row>
        <row r="578">
          <cell r="A578" t="str">
            <v>9557</v>
          </cell>
          <cell r="B578" t="str">
            <v>Less: Provision For Depreciation - Libraries</v>
          </cell>
        </row>
        <row r="579">
          <cell r="A579" t="str">
            <v>9561</v>
          </cell>
          <cell r="B579" t="str">
            <v>Plant &amp; Equipment</v>
          </cell>
        </row>
        <row r="580">
          <cell r="A580" t="str">
            <v>9563</v>
          </cell>
          <cell r="B580" t="str">
            <v>Less: Provision For Depreciation - Plant &amp; Equipment</v>
          </cell>
        </row>
        <row r="581">
          <cell r="A581" t="str">
            <v>9565</v>
          </cell>
          <cell r="B581" t="str">
            <v>Provision for Write Off</v>
          </cell>
        </row>
        <row r="582">
          <cell r="A582" t="str">
            <v>9571</v>
          </cell>
          <cell r="B582" t="str">
            <v>Work In Progress - Buildings</v>
          </cell>
        </row>
        <row r="583">
          <cell r="A583" t="str">
            <v>9572</v>
          </cell>
          <cell r="B583" t="str">
            <v>Work In Progress - Medical Equipment</v>
          </cell>
        </row>
        <row r="584">
          <cell r="A584" t="str">
            <v>9573</v>
          </cell>
          <cell r="B584" t="str">
            <v>Work In Progress - Other Equipment</v>
          </cell>
        </row>
        <row r="585">
          <cell r="A585" t="str">
            <v>9574</v>
          </cell>
          <cell r="B585" t="str">
            <v>Work In Progress - Computing Equipment</v>
          </cell>
        </row>
        <row r="586">
          <cell r="A586" t="str">
            <v>9575</v>
          </cell>
          <cell r="B586" t="str">
            <v>Work In Progress - Furniture &amp; Fittings</v>
          </cell>
        </row>
        <row r="587">
          <cell r="A587" t="str">
            <v>9576</v>
          </cell>
          <cell r="B587" t="str">
            <v>Work In Progress - Motor Vehicles</v>
          </cell>
        </row>
        <row r="588">
          <cell r="A588" t="str">
            <v>9577</v>
          </cell>
          <cell r="B588" t="str">
            <v>Work In Progress - Other Mobile Plant</v>
          </cell>
        </row>
        <row r="589">
          <cell r="A589" t="str">
            <v>9578</v>
          </cell>
          <cell r="B589" t="str">
            <v>Work In Progress - Plant &amp; Equipment</v>
          </cell>
        </row>
        <row r="590">
          <cell r="A590" t="str">
            <v>9581</v>
          </cell>
          <cell r="B590" t="str">
            <v>Asset Purchase Clearing Account - Buildings</v>
          </cell>
        </row>
        <row r="591">
          <cell r="A591" t="str">
            <v>9582</v>
          </cell>
          <cell r="B591" t="str">
            <v>Asset Purchase Clearing Account - Medical Equipment</v>
          </cell>
        </row>
        <row r="592">
          <cell r="A592" t="str">
            <v>9583</v>
          </cell>
          <cell r="B592" t="str">
            <v>Asset Purchase Clearing Account - Other Equipment</v>
          </cell>
        </row>
        <row r="593">
          <cell r="A593" t="str">
            <v>9584</v>
          </cell>
          <cell r="B593" t="str">
            <v>Asset Purchase Clearing Account - Computing Equipment</v>
          </cell>
        </row>
        <row r="594">
          <cell r="A594" t="str">
            <v>9585</v>
          </cell>
          <cell r="B594" t="str">
            <v>Asset Purchase Clearing Account - Furniture &amp; Fittings</v>
          </cell>
        </row>
        <row r="595">
          <cell r="A595" t="str">
            <v>9586</v>
          </cell>
          <cell r="B595" t="str">
            <v>Asset Purchase Clearing Account - Motor Vehicles</v>
          </cell>
        </row>
        <row r="596">
          <cell r="A596" t="str">
            <v>9587</v>
          </cell>
          <cell r="B596" t="str">
            <v>Asset Purchase Clearing Account - Other Mobile Plant</v>
          </cell>
        </row>
        <row r="597">
          <cell r="A597" t="str">
            <v>9588</v>
          </cell>
          <cell r="B597" t="str">
            <v>Asset Purchase Clearing Account - Art Work</v>
          </cell>
        </row>
        <row r="598">
          <cell r="A598" t="str">
            <v>9589</v>
          </cell>
          <cell r="B598" t="str">
            <v>Asset Purchase Clearing Account - Libraries</v>
          </cell>
        </row>
        <row r="599">
          <cell r="A599" t="str">
            <v>9590</v>
          </cell>
          <cell r="B599" t="str">
            <v>Asset Purchase Clearing Account - Plant &amp; Machinery</v>
          </cell>
        </row>
        <row r="600">
          <cell r="A600" t="str">
            <v>9611</v>
          </cell>
          <cell r="B600" t="str">
            <v>Investments</v>
          </cell>
        </row>
        <row r="601">
          <cell r="A601" t="str">
            <v>9711</v>
          </cell>
          <cell r="B601" t="str">
            <v>Purchased Goodwill</v>
          </cell>
        </row>
        <row r="602">
          <cell r="A602" t="str">
            <v>9712</v>
          </cell>
          <cell r="B602" t="str">
            <v>Inter Hcu Transfers - Payments</v>
          </cell>
        </row>
        <row r="603">
          <cell r="A603" t="str">
            <v>9713</v>
          </cell>
          <cell r="B603" t="str">
            <v>Inter Hcu Transfers - Purchase Invoices</v>
          </cell>
        </row>
        <row r="604">
          <cell r="A604" t="str">
            <v>9714</v>
          </cell>
          <cell r="B604" t="str">
            <v>Inter Hcu Transfers - Other</v>
          </cell>
        </row>
        <row r="605">
          <cell r="A605" t="str">
            <v>9721</v>
          </cell>
          <cell r="B605" t="str">
            <v>Inter Org Transfer Credit</v>
          </cell>
        </row>
        <row r="606">
          <cell r="A606" t="str">
            <v>9722</v>
          </cell>
          <cell r="B606" t="str">
            <v>Inter Org Receivable</v>
          </cell>
        </row>
        <row r="607">
          <cell r="A607" t="str">
            <v>9723</v>
          </cell>
          <cell r="B607" t="str">
            <v>Inter Org Payable</v>
          </cell>
        </row>
        <row r="608">
          <cell r="A608" t="str">
            <v>9724</v>
          </cell>
          <cell r="B608" t="str">
            <v>Inter Org Purchase Price Variance</v>
          </cell>
        </row>
        <row r="609">
          <cell r="A609" t="str">
            <v>9811</v>
          </cell>
          <cell r="B609" t="str">
            <v>Amount Receivable for Outputs - General (Non-Current)</v>
          </cell>
        </row>
        <row r="610">
          <cell r="A610" t="str">
            <v>9812</v>
          </cell>
          <cell r="B610" t="str">
            <v>Amount Receivable for Outputs - Employee Entitlements</v>
          </cell>
        </row>
        <row r="611">
          <cell r="A611" t="str">
            <v>9813</v>
          </cell>
          <cell r="B611" t="str">
            <v>Amount Receivable for Outputs - Superannuation</v>
          </cell>
        </row>
        <row r="612">
          <cell r="A612" t="str">
            <v>9998</v>
          </cell>
          <cell r="B612" t="str">
            <v>Encumbrance Reversal</v>
          </cell>
        </row>
        <row r="613">
          <cell r="A613" t="str">
            <v>9999</v>
          </cell>
          <cell r="B613" t="str">
            <v>Budget Load Only</v>
          </cell>
        </row>
      </sheetData>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 Imps other agency "/>
      <sheetName val="Pivot Imps"/>
      <sheetName val="Statewide Costing Data 13062017"/>
      <sheetName val="Sheet1"/>
      <sheetName val="Pivot data"/>
      <sheetName val="2017 Data Costing Template"/>
      <sheetName val="Agency List 14062017"/>
      <sheetName val="2017 Cost Stats hardcopy"/>
      <sheetName val="2017 Updated Agency List"/>
      <sheetName val="2016 DOV Draft Costing"/>
      <sheetName val="2016 Finance Hardcopy"/>
      <sheetName val="2015 Final Costing"/>
      <sheetName val="Last year costing lookup"/>
      <sheetName val="Ref file Costing 2015 Template"/>
      <sheetName val="Last yrs invoice"/>
      <sheetName val="Housing"/>
      <sheetName val="Housing Invoice "/>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Code lookup</v>
          </cell>
          <cell r="C3" t="str">
            <v>Agency</v>
          </cell>
          <cell r="D3" t="str">
            <v>Name</v>
          </cell>
          <cell r="E3" t="str">
            <v>1 to 2</v>
          </cell>
          <cell r="F3" t="str">
            <v>3.1 IMP</v>
          </cell>
          <cell r="G3" t="str">
            <v>3.1 VL</v>
          </cell>
          <cell r="H3" t="str">
            <v>3.2 to 3.5</v>
          </cell>
          <cell r="I3" t="str">
            <v>Grand Total</v>
          </cell>
          <cell r="J3" t="str">
            <v>Excluding GST</v>
          </cell>
          <cell r="K3" t="str">
            <v>Excluding GST</v>
          </cell>
        </row>
        <row r="4">
          <cell r="B4" t="str">
            <v>CAHH</v>
          </cell>
          <cell r="C4" t="str">
            <v>SSHC - CAHH</v>
          </cell>
          <cell r="D4" t="str">
            <v>ACCESS HOUSING</v>
          </cell>
          <cell r="E4">
            <v>56</v>
          </cell>
          <cell r="F4">
            <v>59</v>
          </cell>
          <cell r="G4">
            <v>2</v>
          </cell>
          <cell r="H4">
            <v>54</v>
          </cell>
          <cell r="I4">
            <v>171</v>
          </cell>
          <cell r="K4">
            <v>0</v>
          </cell>
        </row>
        <row r="5">
          <cell r="B5" t="str">
            <v>CBHL</v>
          </cell>
          <cell r="C5" t="str">
            <v>SSHC - CBHL</v>
          </cell>
          <cell r="D5" t="str">
            <v>BETHANIE HOUSING LTD</v>
          </cell>
          <cell r="E5">
            <v>1</v>
          </cell>
          <cell r="F5">
            <v>7</v>
          </cell>
          <cell r="H5">
            <v>6</v>
          </cell>
          <cell r="I5">
            <v>14</v>
          </cell>
          <cell r="K5">
            <v>0</v>
          </cell>
        </row>
        <row r="6">
          <cell r="B6" t="str">
            <v>CCHH</v>
          </cell>
          <cell r="C6" t="str">
            <v>SSHC - CCHH</v>
          </cell>
          <cell r="D6" t="str">
            <v>CENTRECARE INC</v>
          </cell>
          <cell r="F6">
            <v>1</v>
          </cell>
          <cell r="I6">
            <v>1</v>
          </cell>
          <cell r="K6">
            <v>0</v>
          </cell>
        </row>
        <row r="7">
          <cell r="B7" t="str">
            <v>CCHL</v>
          </cell>
          <cell r="C7" t="str">
            <v>SSHC - CCHL</v>
          </cell>
          <cell r="D7" t="str">
            <v>COMMUNITY HOUSING LTD</v>
          </cell>
          <cell r="E7">
            <v>1</v>
          </cell>
          <cell r="F7">
            <v>1</v>
          </cell>
          <cell r="H7">
            <v>4</v>
          </cell>
          <cell r="I7">
            <v>6</v>
          </cell>
          <cell r="K7">
            <v>0</v>
          </cell>
        </row>
        <row r="8">
          <cell r="B8" t="str">
            <v>CFHH</v>
          </cell>
          <cell r="C8" t="str">
            <v>SSHC - CFHH</v>
          </cell>
          <cell r="D8" t="str">
            <v>FOUNDATION HOUSING</v>
          </cell>
          <cell r="E8">
            <v>18</v>
          </cell>
          <cell r="F8">
            <v>128</v>
          </cell>
          <cell r="G8">
            <v>2</v>
          </cell>
          <cell r="H8">
            <v>18</v>
          </cell>
          <cell r="I8">
            <v>166</v>
          </cell>
          <cell r="K8">
            <v>0</v>
          </cell>
        </row>
        <row r="9">
          <cell r="B9" t="str">
            <v>CGSC</v>
          </cell>
          <cell r="C9" t="str">
            <v>SSHC - CGSC</v>
          </cell>
          <cell r="D9" t="str">
            <v>GREAT SOUTHERN COMMUNITY HOUSING ASSOCIATION</v>
          </cell>
          <cell r="H9">
            <v>40</v>
          </cell>
          <cell r="I9">
            <v>40</v>
          </cell>
          <cell r="K9">
            <v>0</v>
          </cell>
        </row>
        <row r="10">
          <cell r="B10" t="str">
            <v>CSCL</v>
          </cell>
          <cell r="C10" t="str">
            <v>SSHC - CSCL</v>
          </cell>
          <cell r="D10" t="str">
            <v>SOUTHERN CROSS HOUSING LTD</v>
          </cell>
          <cell r="F10">
            <v>7</v>
          </cell>
          <cell r="G10">
            <v>1</v>
          </cell>
          <cell r="H10">
            <v>27</v>
          </cell>
          <cell r="I10">
            <v>35</v>
          </cell>
          <cell r="K10">
            <v>0</v>
          </cell>
        </row>
        <row r="11">
          <cell r="B11" t="str">
            <v>CSLH</v>
          </cell>
          <cell r="C11" t="str">
            <v>SSHC - CSLH</v>
          </cell>
          <cell r="D11" t="str">
            <v>STELLAR LIVING LTD</v>
          </cell>
          <cell r="F11">
            <v>133</v>
          </cell>
          <cell r="I11">
            <v>133</v>
          </cell>
          <cell r="K11">
            <v>0</v>
          </cell>
        </row>
        <row r="12">
          <cell r="B12" t="str">
            <v>SADA</v>
          </cell>
          <cell r="C12" t="str">
            <v>SADA</v>
          </cell>
          <cell r="D12" t="str">
            <v>WESTERN AUSTRALIAN ALCOHOL AND DRUG AUTHORITY</v>
          </cell>
          <cell r="E12">
            <v>2</v>
          </cell>
          <cell r="F12">
            <v>3</v>
          </cell>
          <cell r="H12">
            <v>5</v>
          </cell>
          <cell r="I12">
            <v>10</v>
          </cell>
          <cell r="J12">
            <v>787.76</v>
          </cell>
          <cell r="K12">
            <v>738.8</v>
          </cell>
        </row>
        <row r="13">
          <cell r="B13" t="str">
            <v>SAGD</v>
          </cell>
          <cell r="C13" t="str">
            <v>SAGD</v>
          </cell>
          <cell r="D13" t="str">
            <v>DEPARTMENT OF AGRICULTURE AND FOOD</v>
          </cell>
          <cell r="E13">
            <v>352</v>
          </cell>
          <cell r="F13">
            <v>6</v>
          </cell>
          <cell r="G13">
            <v>3</v>
          </cell>
          <cell r="H13">
            <v>348</v>
          </cell>
          <cell r="I13">
            <v>709</v>
          </cell>
          <cell r="J13">
            <v>16490.61</v>
          </cell>
          <cell r="K13">
            <v>13298.4</v>
          </cell>
        </row>
        <row r="14">
          <cell r="B14" t="str">
            <v>SALT</v>
          </cell>
          <cell r="C14" t="str">
            <v>SALT</v>
          </cell>
          <cell r="D14" t="str">
            <v>DEPARTMENT OF ABORIGINAL AFFAIRS (SALT)</v>
          </cell>
          <cell r="E14">
            <v>122</v>
          </cell>
          <cell r="F14">
            <v>14</v>
          </cell>
          <cell r="G14">
            <v>25</v>
          </cell>
          <cell r="H14">
            <v>255</v>
          </cell>
          <cell r="I14">
            <v>416</v>
          </cell>
          <cell r="J14">
            <v>10647.880000000001</v>
          </cell>
          <cell r="K14">
            <v>11778.43</v>
          </cell>
        </row>
        <row r="15">
          <cell r="B15" t="str">
            <v>SAPA</v>
          </cell>
          <cell r="C15" t="str">
            <v>SAPA</v>
          </cell>
          <cell r="D15" t="str">
            <v>DEPARTMENT OF ABORIGINAL AFFAIRS (SAPA)</v>
          </cell>
          <cell r="E15">
            <v>66</v>
          </cell>
          <cell r="F15">
            <v>1</v>
          </cell>
          <cell r="G15">
            <v>6</v>
          </cell>
          <cell r="H15">
            <v>138</v>
          </cell>
          <cell r="I15">
            <v>211</v>
          </cell>
          <cell r="J15">
            <v>5493.0300000000007</v>
          </cell>
          <cell r="K15">
            <v>4581.84</v>
          </cell>
        </row>
        <row r="16">
          <cell r="B16" t="str">
            <v>SAPB</v>
          </cell>
          <cell r="C16" t="str">
            <v>SAPB</v>
          </cell>
          <cell r="D16" t="str">
            <v>AGRICULTURE PROTECTION BOARD OF W A</v>
          </cell>
          <cell r="E16">
            <v>2</v>
          </cell>
          <cell r="H16">
            <v>28</v>
          </cell>
          <cell r="I16">
            <v>30</v>
          </cell>
          <cell r="J16">
            <v>658.76</v>
          </cell>
          <cell r="K16">
            <v>641.93999999999994</v>
          </cell>
        </row>
        <row r="17">
          <cell r="B17" t="str">
            <v>SART</v>
          </cell>
          <cell r="C17" t="str">
            <v>SART</v>
          </cell>
          <cell r="D17" t="str">
            <v>BOARD OF THE ART GALLERY OF WA</v>
          </cell>
          <cell r="F17">
            <v>1</v>
          </cell>
          <cell r="H17">
            <v>3</v>
          </cell>
          <cell r="I17">
            <v>4</v>
          </cell>
          <cell r="J17">
            <v>361.38</v>
          </cell>
          <cell r="K17">
            <v>244.49</v>
          </cell>
        </row>
        <row r="18">
          <cell r="B18" t="str">
            <v>SATG</v>
          </cell>
          <cell r="C18" t="str">
            <v>SATG</v>
          </cell>
          <cell r="D18" t="str">
            <v>DEPARTMENT OF THE ATTORNEY GENERAL</v>
          </cell>
          <cell r="E18">
            <v>2</v>
          </cell>
          <cell r="F18">
            <v>16</v>
          </cell>
          <cell r="G18">
            <v>2</v>
          </cell>
          <cell r="H18">
            <v>28</v>
          </cell>
          <cell r="I18">
            <v>48</v>
          </cell>
          <cell r="J18">
            <v>3217.38</v>
          </cell>
          <cell r="K18">
            <v>1730.6399999999999</v>
          </cell>
        </row>
        <row r="19">
          <cell r="B19" t="str">
            <v>SBCB</v>
          </cell>
          <cell r="C19" t="str">
            <v>SBCB</v>
          </cell>
          <cell r="D19" t="str">
            <v>BUNBURY CEMETERY BOARD</v>
          </cell>
          <cell r="H19">
            <v>10</v>
          </cell>
          <cell r="I19">
            <v>10</v>
          </cell>
          <cell r="J19">
            <v>308.68</v>
          </cell>
          <cell r="K19">
            <v>300.8</v>
          </cell>
        </row>
        <row r="20">
          <cell r="B20" t="str">
            <v>SBGP</v>
          </cell>
          <cell r="C20" t="str">
            <v>SBGP</v>
          </cell>
          <cell r="D20" t="str">
            <v>BOTANIC GARDENS AND PARKS AUTHORITY</v>
          </cell>
          <cell r="H20">
            <v>61</v>
          </cell>
          <cell r="I20">
            <v>61</v>
          </cell>
          <cell r="J20">
            <v>1050.73</v>
          </cell>
          <cell r="K20">
            <v>1410.24</v>
          </cell>
        </row>
        <row r="21">
          <cell r="B21" t="str">
            <v>SBPO</v>
          </cell>
          <cell r="C21" t="str">
            <v>SBPO</v>
          </cell>
          <cell r="D21" t="str">
            <v xml:space="preserve">KIMBERLEY PORT AUTHORITY </v>
          </cell>
          <cell r="E21">
            <v>1</v>
          </cell>
          <cell r="H21">
            <v>11</v>
          </cell>
          <cell r="I21">
            <v>12</v>
          </cell>
          <cell r="J21">
            <v>367.32000000000005</v>
          </cell>
          <cell r="K21">
            <v>517.30999999999995</v>
          </cell>
        </row>
        <row r="22">
          <cell r="B22" t="str">
            <v>SBUS</v>
          </cell>
          <cell r="C22" t="str">
            <v>SBUS</v>
          </cell>
          <cell r="D22" t="str">
            <v>BUSSELTON WATER CORPORATION</v>
          </cell>
          <cell r="E22">
            <v>7</v>
          </cell>
          <cell r="G22">
            <v>6</v>
          </cell>
          <cell r="H22">
            <v>4</v>
          </cell>
          <cell r="I22">
            <v>17</v>
          </cell>
          <cell r="J22">
            <v>787.47</v>
          </cell>
          <cell r="K22">
            <v>657.86</v>
          </cell>
        </row>
        <row r="23">
          <cell r="B23" t="str">
            <v>SBWB</v>
          </cell>
          <cell r="C23" t="str">
            <v>SBWB</v>
          </cell>
          <cell r="D23" t="str">
            <v>BUNBURY WATER CORPORATION</v>
          </cell>
          <cell r="E23">
            <v>7</v>
          </cell>
          <cell r="H23">
            <v>10</v>
          </cell>
          <cell r="I23">
            <v>17</v>
          </cell>
          <cell r="J23">
            <v>617.30999999999995</v>
          </cell>
          <cell r="K23">
            <v>472.19000000000005</v>
          </cell>
        </row>
        <row r="24">
          <cell r="B24" t="str">
            <v>SCAE</v>
          </cell>
          <cell r="C24" t="str">
            <v>SCAE</v>
          </cell>
          <cell r="D24" t="str">
            <v>EDITH COWAN UNIVERSITY</v>
          </cell>
          <cell r="E24">
            <v>19</v>
          </cell>
          <cell r="F24">
            <v>1</v>
          </cell>
          <cell r="H24">
            <v>9</v>
          </cell>
          <cell r="I24">
            <v>29</v>
          </cell>
          <cell r="J24">
            <v>1286.3900000000001</v>
          </cell>
          <cell r="K24">
            <v>372.52</v>
          </cell>
        </row>
        <row r="25">
          <cell r="B25" t="str">
            <v>SCEP</v>
          </cell>
          <cell r="C25" t="str">
            <v>SCEP</v>
          </cell>
          <cell r="D25" t="str">
            <v>DEPARTMENT OF COMMERCE</v>
          </cell>
          <cell r="G25">
            <v>15</v>
          </cell>
          <cell r="H25">
            <v>10</v>
          </cell>
          <cell r="I25">
            <v>25</v>
          </cell>
          <cell r="J25">
            <v>952.32999999999993</v>
          </cell>
          <cell r="K25">
            <v>1468.3700000000001</v>
          </cell>
        </row>
        <row r="26">
          <cell r="B26" t="str">
            <v>SCHH</v>
          </cell>
          <cell r="C26" t="str">
            <v>SCHH</v>
          </cell>
          <cell r="D26" t="str">
            <v>COUNTRY HIGH SCHOOL HOSTELS AUTHORITY</v>
          </cell>
          <cell r="F26">
            <v>8</v>
          </cell>
          <cell r="H26">
            <v>90</v>
          </cell>
          <cell r="I26">
            <v>98</v>
          </cell>
          <cell r="J26">
            <v>2709.08</v>
          </cell>
          <cell r="K26">
            <v>931.52</v>
          </cell>
        </row>
        <row r="27">
          <cell r="B27" t="str">
            <v>SCLM</v>
          </cell>
          <cell r="C27" t="str">
            <v>SCLM</v>
          </cell>
          <cell r="D27" t="str">
            <v>DEPARTMENT OF PARKS AND WILDLIFE</v>
          </cell>
          <cell r="E27">
            <v>1329</v>
          </cell>
          <cell r="F27">
            <v>9</v>
          </cell>
          <cell r="G27">
            <v>384</v>
          </cell>
          <cell r="H27">
            <v>2236</v>
          </cell>
          <cell r="I27">
            <v>3958</v>
          </cell>
          <cell r="J27">
            <v>75816.37</v>
          </cell>
          <cell r="K27">
            <v>74113.820000000007</v>
          </cell>
        </row>
        <row r="28">
          <cell r="B28" t="str">
            <v>SCOR</v>
          </cell>
          <cell r="C28" t="str">
            <v>SCOR</v>
          </cell>
          <cell r="D28" t="str">
            <v>DEPARTMENT OF CORRECTIVE SERVICES</v>
          </cell>
          <cell r="E28">
            <v>1</v>
          </cell>
          <cell r="F28">
            <v>2</v>
          </cell>
          <cell r="G28">
            <v>1</v>
          </cell>
          <cell r="H28">
            <v>46</v>
          </cell>
          <cell r="I28">
            <v>50</v>
          </cell>
          <cell r="J28">
            <v>1228.5800000000002</v>
          </cell>
          <cell r="K28">
            <v>3222.37</v>
          </cell>
        </row>
        <row r="29">
          <cell r="B29" t="str">
            <v>SCSO</v>
          </cell>
          <cell r="C29" t="str">
            <v>SCSO</v>
          </cell>
          <cell r="D29" t="str">
            <v>LOTTERIES COMMISSION</v>
          </cell>
          <cell r="H29">
            <v>13</v>
          </cell>
          <cell r="I29">
            <v>13</v>
          </cell>
          <cell r="J29">
            <v>352.33000000000004</v>
          </cell>
          <cell r="K29">
            <v>370.98</v>
          </cell>
        </row>
        <row r="30">
          <cell r="B30" t="str">
            <v>SCUL</v>
          </cell>
          <cell r="C30" t="str">
            <v>SCUL</v>
          </cell>
          <cell r="D30" t="str">
            <v>DEPARTMENT OF CULTURE AND THE ARTS</v>
          </cell>
          <cell r="E30">
            <v>11</v>
          </cell>
          <cell r="H30">
            <v>2</v>
          </cell>
          <cell r="I30">
            <v>13</v>
          </cell>
          <cell r="J30">
            <v>677.27</v>
          </cell>
          <cell r="K30">
            <v>444.65</v>
          </cell>
        </row>
        <row r="31">
          <cell r="B31" t="str">
            <v>SCWD</v>
          </cell>
          <cell r="C31" t="str">
            <v>SCWD</v>
          </cell>
          <cell r="D31" t="str">
            <v>DEPARTMENT OF LOCAL GOVERNMENT AND COMMUNITIES</v>
          </cell>
          <cell r="E31">
            <v>1</v>
          </cell>
          <cell r="F31">
            <v>28</v>
          </cell>
          <cell r="H31">
            <v>11</v>
          </cell>
          <cell r="I31">
            <v>40</v>
          </cell>
          <cell r="J31">
            <v>4694.7200000000012</v>
          </cell>
          <cell r="K31">
            <v>1328.66</v>
          </cell>
        </row>
        <row r="32">
          <cell r="B32" t="str">
            <v>SDBN</v>
          </cell>
          <cell r="C32" t="str">
            <v>SDBN</v>
          </cell>
          <cell r="D32" t="str">
            <v>DEPARTMENT OF LANDS (DBNGP)</v>
          </cell>
          <cell r="E32">
            <v>54</v>
          </cell>
          <cell r="G32">
            <v>5</v>
          </cell>
          <cell r="H32">
            <v>9</v>
          </cell>
          <cell r="I32">
            <v>68</v>
          </cell>
          <cell r="J32">
            <v>2889.54</v>
          </cell>
          <cell r="K32">
            <v>2815.02</v>
          </cell>
        </row>
        <row r="33">
          <cell r="B33" t="str">
            <v>SDCP</v>
          </cell>
          <cell r="C33" t="str">
            <v>SDCP</v>
          </cell>
          <cell r="D33" t="str">
            <v>DEPARTMENT FOR CHILD PROTECTION AND FAMILY SUPPORT</v>
          </cell>
          <cell r="E33">
            <v>18</v>
          </cell>
          <cell r="F33">
            <v>14</v>
          </cell>
          <cell r="G33">
            <v>1</v>
          </cell>
          <cell r="H33">
            <v>146</v>
          </cell>
          <cell r="I33">
            <v>179</v>
          </cell>
          <cell r="J33">
            <v>5287.7100000000009</v>
          </cell>
          <cell r="K33">
            <v>6200.4</v>
          </cell>
        </row>
        <row r="34">
          <cell r="B34" t="str">
            <v>SDER</v>
          </cell>
          <cell r="C34" t="str">
            <v>SDER</v>
          </cell>
          <cell r="D34" t="str">
            <v>DEPARTMENT OF ENVIRONMENT REGULATION</v>
          </cell>
          <cell r="H34">
            <v>2</v>
          </cell>
          <cell r="I34">
            <v>2</v>
          </cell>
          <cell r="J34">
            <v>192.28</v>
          </cell>
          <cell r="K34">
            <v>242.64</v>
          </cell>
        </row>
        <row r="35">
          <cell r="B35" t="str">
            <v>SDHW</v>
          </cell>
          <cell r="C35" t="str">
            <v>SDHW</v>
          </cell>
          <cell r="D35" t="str">
            <v>DEPT OF FINANCE (BMW)</v>
          </cell>
          <cell r="E35">
            <v>4</v>
          </cell>
          <cell r="F35">
            <v>15</v>
          </cell>
          <cell r="G35">
            <v>2</v>
          </cell>
          <cell r="H35">
            <v>42</v>
          </cell>
          <cell r="I35">
            <v>63</v>
          </cell>
          <cell r="J35">
            <v>3354.71</v>
          </cell>
          <cell r="K35">
            <v>3743.6200000000003</v>
          </cell>
        </row>
        <row r="36">
          <cell r="B36" t="str">
            <v>SDIR</v>
          </cell>
          <cell r="C36" t="str">
            <v>SDIR</v>
          </cell>
          <cell r="D36" t="str">
            <v>DEPARTMENT OF MINES AND PETROLEUM</v>
          </cell>
          <cell r="E36">
            <v>61</v>
          </cell>
          <cell r="F36">
            <v>4</v>
          </cell>
          <cell r="G36">
            <v>18</v>
          </cell>
          <cell r="H36">
            <v>134</v>
          </cell>
          <cell r="I36">
            <v>217</v>
          </cell>
          <cell r="J36">
            <v>6192.9500000000007</v>
          </cell>
          <cell r="K36">
            <v>7608.07</v>
          </cell>
        </row>
        <row r="37">
          <cell r="B37" t="str">
            <v>SDLI</v>
          </cell>
          <cell r="C37" t="str">
            <v>SDLI</v>
          </cell>
          <cell r="D37" t="str">
            <v>LANDGATE - WA LAND INFORMATION AUTHORITY</v>
          </cell>
          <cell r="E37">
            <v>74</v>
          </cell>
          <cell r="G37">
            <v>86</v>
          </cell>
          <cell r="H37">
            <v>275</v>
          </cell>
          <cell r="I37">
            <v>435</v>
          </cell>
          <cell r="J37">
            <v>11117.35</v>
          </cell>
          <cell r="K37">
            <v>8598.91</v>
          </cell>
        </row>
        <row r="38">
          <cell r="B38" t="str">
            <v>SDPP</v>
          </cell>
          <cell r="C38" t="str">
            <v>SDPP</v>
          </cell>
          <cell r="D38" t="str">
            <v>DEPARTMENT OF PUBLIC PROSECUTION</v>
          </cell>
          <cell r="E38">
            <v>32</v>
          </cell>
          <cell r="F38">
            <v>1</v>
          </cell>
          <cell r="H38">
            <v>7</v>
          </cell>
          <cell r="I38">
            <v>40</v>
          </cell>
          <cell r="J38">
            <v>1830.46</v>
          </cell>
          <cell r="K38">
            <v>916.28000000000009</v>
          </cell>
        </row>
        <row r="39">
          <cell r="B39" t="str">
            <v>SDRD</v>
          </cell>
          <cell r="C39" t="str">
            <v>SDRD</v>
          </cell>
          <cell r="D39" t="str">
            <v>DEPARTMENT OF REGIONAL DEVELOPMENT</v>
          </cell>
          <cell r="F39">
            <v>1</v>
          </cell>
          <cell r="I39">
            <v>1</v>
          </cell>
          <cell r="J39">
            <v>1800</v>
          </cell>
          <cell r="K39">
            <v>0</v>
          </cell>
        </row>
        <row r="40">
          <cell r="B40" t="str">
            <v>SEDD</v>
          </cell>
          <cell r="C40" t="str">
            <v>SEDD</v>
          </cell>
          <cell r="D40" t="str">
            <v>DEPARTMENT OF EDUCATION</v>
          </cell>
          <cell r="E40">
            <v>47</v>
          </cell>
          <cell r="F40">
            <v>90</v>
          </cell>
          <cell r="G40">
            <v>13</v>
          </cell>
          <cell r="H40">
            <v>943</v>
          </cell>
          <cell r="I40">
            <v>1093</v>
          </cell>
          <cell r="J40">
            <v>30423.390000000003</v>
          </cell>
          <cell r="K40">
            <v>116182.48999999999</v>
          </cell>
        </row>
        <row r="41">
          <cell r="B41" t="str">
            <v>SEDT</v>
          </cell>
          <cell r="C41" t="str">
            <v>SEDT</v>
          </cell>
          <cell r="D41" t="str">
            <v>TRUSTEES OF THE PUBLIC EDUCATION ENDOWMENT</v>
          </cell>
          <cell r="E41">
            <v>1</v>
          </cell>
          <cell r="I41">
            <v>1</v>
          </cell>
          <cell r="J41">
            <v>207.27</v>
          </cell>
          <cell r="K41">
            <v>201.95</v>
          </cell>
        </row>
        <row r="42">
          <cell r="B42" t="str">
            <v>SEGC</v>
          </cell>
          <cell r="C42" t="str">
            <v>SEGC</v>
          </cell>
          <cell r="D42" t="str">
            <v>ELECTRICITY GENERATION AND RETAIL  CORPORATION</v>
          </cell>
          <cell r="E42">
            <v>6</v>
          </cell>
          <cell r="G42">
            <v>3</v>
          </cell>
          <cell r="H42">
            <v>10</v>
          </cell>
          <cell r="I42">
            <v>19</v>
          </cell>
          <cell r="J42">
            <v>701.95</v>
          </cell>
          <cell r="K42">
            <v>614.08999999999992</v>
          </cell>
        </row>
        <row r="43">
          <cell r="B43" t="str">
            <v>SENC</v>
          </cell>
          <cell r="C43" t="str">
            <v>SENC</v>
          </cell>
          <cell r="D43" t="str">
            <v>ELECTRICITY NETWORKS CORPORATION</v>
          </cell>
          <cell r="E43">
            <v>291</v>
          </cell>
          <cell r="F43">
            <v>22</v>
          </cell>
          <cell r="G43">
            <v>701</v>
          </cell>
          <cell r="H43">
            <v>1961</v>
          </cell>
          <cell r="I43">
            <v>2975</v>
          </cell>
          <cell r="J43">
            <v>70614.739999999991</v>
          </cell>
          <cell r="K43">
            <v>60605.399999999994</v>
          </cell>
        </row>
        <row r="44">
          <cell r="B44" t="str">
            <v>SFES</v>
          </cell>
          <cell r="C44" t="str">
            <v>SFES</v>
          </cell>
          <cell r="D44" t="str">
            <v>DEPARTMENT OF FIRE AND EMERGENCY SERVICES</v>
          </cell>
          <cell r="E44">
            <v>9</v>
          </cell>
          <cell r="F44">
            <v>139</v>
          </cell>
          <cell r="G44">
            <v>7</v>
          </cell>
          <cell r="H44">
            <v>29</v>
          </cell>
          <cell r="I44">
            <v>184</v>
          </cell>
          <cell r="J44">
            <v>22764.760000000002</v>
          </cell>
          <cell r="K44">
            <v>21357.130000000005</v>
          </cell>
        </row>
        <row r="45">
          <cell r="B45" t="str">
            <v>SFPC</v>
          </cell>
          <cell r="C45" t="str">
            <v>SFPC</v>
          </cell>
          <cell r="D45" t="str">
            <v>FOREST PRODUCTS COMMISSION</v>
          </cell>
          <cell r="E45">
            <v>1</v>
          </cell>
          <cell r="F45">
            <v>9</v>
          </cell>
          <cell r="G45">
            <v>2</v>
          </cell>
          <cell r="H45">
            <v>40</v>
          </cell>
          <cell r="I45">
            <v>52</v>
          </cell>
          <cell r="J45">
            <v>2266.0399999999995</v>
          </cell>
          <cell r="K45">
            <v>1197.33</v>
          </cell>
        </row>
        <row r="46">
          <cell r="B46" t="str">
            <v>SFSH</v>
          </cell>
          <cell r="C46" t="str">
            <v>SFSH</v>
          </cell>
          <cell r="D46" t="str">
            <v>DEPARTMENT OF FISHERIES</v>
          </cell>
          <cell r="E46">
            <v>4</v>
          </cell>
          <cell r="F46">
            <v>3</v>
          </cell>
          <cell r="H46">
            <v>20</v>
          </cell>
          <cell r="I46">
            <v>27</v>
          </cell>
          <cell r="J46">
            <v>1094.19</v>
          </cell>
          <cell r="K46">
            <v>792.63</v>
          </cell>
        </row>
        <row r="47">
          <cell r="B47" t="str">
            <v>SGDA</v>
          </cell>
          <cell r="C47" t="str">
            <v>SGDA</v>
          </cell>
          <cell r="D47" t="str">
            <v>MID WEST DEVELOPMENT COMMISSION</v>
          </cell>
          <cell r="H47">
            <v>1</v>
          </cell>
          <cell r="I47">
            <v>1</v>
          </cell>
          <cell r="J47">
            <v>177.73000000000002</v>
          </cell>
          <cell r="K47">
            <v>200.82</v>
          </cell>
        </row>
        <row r="48">
          <cell r="B48" t="str">
            <v>SGDR</v>
          </cell>
          <cell r="C48" t="str">
            <v>SGDR</v>
          </cell>
          <cell r="D48" t="str">
            <v>GOVERNOR'S ESTABLISHMENT</v>
          </cell>
          <cell r="F48">
            <v>1</v>
          </cell>
          <cell r="H48">
            <v>6</v>
          </cell>
          <cell r="I48">
            <v>7</v>
          </cell>
          <cell r="J48">
            <v>405.03000000000003</v>
          </cell>
          <cell r="K48">
            <v>258.26</v>
          </cell>
        </row>
        <row r="49">
          <cell r="B49" t="str">
            <v>SHCW</v>
          </cell>
          <cell r="C49" t="str">
            <v>SHCW</v>
          </cell>
          <cell r="D49" t="str">
            <v>STATE HERITAGE OFFICE</v>
          </cell>
          <cell r="G49">
            <v>1</v>
          </cell>
          <cell r="H49">
            <v>52</v>
          </cell>
          <cell r="I49">
            <v>53</v>
          </cell>
          <cell r="J49">
            <v>962.69</v>
          </cell>
          <cell r="K49">
            <v>0</v>
          </cell>
        </row>
        <row r="50">
          <cell r="B50" t="str">
            <v>SHDD</v>
          </cell>
          <cell r="C50" t="str">
            <v>SHDD</v>
          </cell>
          <cell r="D50" t="str">
            <v>DEPARTMENT OF HEALTH</v>
          </cell>
          <cell r="E50">
            <v>58</v>
          </cell>
          <cell r="F50">
            <v>98</v>
          </cell>
          <cell r="G50">
            <v>18</v>
          </cell>
          <cell r="H50">
            <v>1379</v>
          </cell>
          <cell r="I50">
            <v>1553</v>
          </cell>
          <cell r="J50">
            <v>38703.130000000005</v>
          </cell>
          <cell r="K50">
            <v>65283.05</v>
          </cell>
        </row>
        <row r="51">
          <cell r="B51" t="str">
            <v>SICO</v>
          </cell>
          <cell r="C51" t="str">
            <v>SICO</v>
          </cell>
          <cell r="D51" t="str">
            <v>INSURANCE COMMISSION OF WA</v>
          </cell>
          <cell r="E51">
            <v>3</v>
          </cell>
          <cell r="H51">
            <v>2</v>
          </cell>
          <cell r="I51">
            <v>5</v>
          </cell>
          <cell r="J51">
            <v>324.55</v>
          </cell>
          <cell r="K51">
            <v>330.39</v>
          </cell>
        </row>
        <row r="52">
          <cell r="B52" t="str">
            <v>SIHA</v>
          </cell>
          <cell r="C52" t="str">
            <v>SIHA</v>
          </cell>
          <cell r="D52" t="str">
            <v>DISABILITY SERVICES COMMISSION</v>
          </cell>
          <cell r="E52">
            <v>11</v>
          </cell>
          <cell r="H52">
            <v>6</v>
          </cell>
          <cell r="I52">
            <v>17</v>
          </cell>
          <cell r="J52">
            <v>735.47</v>
          </cell>
          <cell r="K52">
            <v>672.88</v>
          </cell>
        </row>
        <row r="53">
          <cell r="B53" t="str">
            <v>SILD</v>
          </cell>
          <cell r="C53" t="str">
            <v>SILD</v>
          </cell>
          <cell r="D53" t="str">
            <v>LANDCORP - W A LAND AUTHORITY</v>
          </cell>
          <cell r="E53">
            <v>662</v>
          </cell>
          <cell r="F53">
            <v>12</v>
          </cell>
          <cell r="G53">
            <v>746</v>
          </cell>
          <cell r="H53">
            <v>874</v>
          </cell>
          <cell r="I53">
            <v>2294</v>
          </cell>
          <cell r="J53">
            <v>65943.339999999982</v>
          </cell>
          <cell r="K53">
            <v>62296.46</v>
          </cell>
        </row>
        <row r="54">
          <cell r="B54" t="str">
            <v>SJHP</v>
          </cell>
          <cell r="C54" t="str">
            <v>SJHP</v>
          </cell>
          <cell r="D54" t="str">
            <v>PARLIAMENTARY SERVICES DEPARTMENT</v>
          </cell>
          <cell r="F54">
            <v>2</v>
          </cell>
          <cell r="I54">
            <v>2</v>
          </cell>
          <cell r="J54">
            <v>472.28000000000003</v>
          </cell>
          <cell r="K54">
            <v>187.36</v>
          </cell>
        </row>
        <row r="55">
          <cell r="B55" t="str">
            <v>SKCE</v>
          </cell>
          <cell r="C55" t="str">
            <v>SKCE</v>
          </cell>
          <cell r="D55" t="str">
            <v>KALGOORLIE-BOULDER CEMETERY BOARD</v>
          </cell>
          <cell r="G55">
            <v>5</v>
          </cell>
          <cell r="I55">
            <v>5</v>
          </cell>
          <cell r="J55">
            <v>377.73</v>
          </cell>
          <cell r="K55">
            <v>229.9</v>
          </cell>
        </row>
        <row r="56">
          <cell r="B56" t="str">
            <v>SLAC</v>
          </cell>
          <cell r="C56" t="str">
            <v>SLAC</v>
          </cell>
          <cell r="D56" t="str">
            <v>LEGAL AID COMMISSION OF WESTERN  AUSTRALIA</v>
          </cell>
          <cell r="H56">
            <v>1</v>
          </cell>
          <cell r="I56">
            <v>1</v>
          </cell>
          <cell r="J56">
            <v>177.73000000000002</v>
          </cell>
          <cell r="K56">
            <v>309.59000000000003</v>
          </cell>
        </row>
        <row r="57">
          <cell r="B57" t="str">
            <v>SLIB</v>
          </cell>
          <cell r="C57" t="str">
            <v>SLIB</v>
          </cell>
          <cell r="D57" t="str">
            <v>LIBRARY &amp; INFORMATION SERVICE OF W A</v>
          </cell>
          <cell r="H57">
            <v>10</v>
          </cell>
          <cell r="I57">
            <v>10</v>
          </cell>
          <cell r="J57">
            <v>308.68</v>
          </cell>
          <cell r="K57">
            <v>502.72</v>
          </cell>
        </row>
        <row r="58">
          <cell r="B58" t="str">
            <v>SLLP</v>
          </cell>
          <cell r="C58" t="str">
            <v>SLLP</v>
          </cell>
          <cell r="D58" t="str">
            <v>MINISTER FOR WORKS (SLSD)</v>
          </cell>
          <cell r="E58">
            <v>8</v>
          </cell>
          <cell r="F58">
            <v>1</v>
          </cell>
          <cell r="G58">
            <v>8</v>
          </cell>
          <cell r="H58">
            <v>20</v>
          </cell>
          <cell r="I58">
            <v>37</v>
          </cell>
          <cell r="J58">
            <v>1304.73</v>
          </cell>
          <cell r="K58">
            <v>1336.04</v>
          </cell>
        </row>
        <row r="59">
          <cell r="B59" t="str">
            <v>SLSD</v>
          </cell>
          <cell r="C59" t="str">
            <v>SLSD</v>
          </cell>
          <cell r="D59" t="str">
            <v>DEPARTMENT OF LANDS (SLSD)</v>
          </cell>
          <cell r="E59">
            <v>19708</v>
          </cell>
          <cell r="F59">
            <v>36</v>
          </cell>
          <cell r="G59">
            <v>14510</v>
          </cell>
          <cell r="H59">
            <v>41003</v>
          </cell>
          <cell r="I59">
            <v>75257</v>
          </cell>
          <cell r="J59">
            <v>1379061.2899999998</v>
          </cell>
          <cell r="K59">
            <v>1226100</v>
          </cell>
        </row>
        <row r="60">
          <cell r="B60" t="str">
            <v>SLSL</v>
          </cell>
          <cell r="C60" t="str">
            <v>SLSL</v>
          </cell>
          <cell r="D60" t="str">
            <v>LAND SURVEYORS LICENSING BOARD</v>
          </cell>
          <cell r="H60">
            <v>1</v>
          </cell>
          <cell r="I60">
            <v>1</v>
          </cell>
          <cell r="J60">
            <v>177.73000000000002</v>
          </cell>
          <cell r="K60">
            <v>200.82</v>
          </cell>
        </row>
        <row r="61">
          <cell r="B61" t="str">
            <v>SMCB</v>
          </cell>
          <cell r="C61" t="str">
            <v>SMCB</v>
          </cell>
          <cell r="D61" t="str">
            <v>METROPOLITAN CEMETERIES BOARD</v>
          </cell>
          <cell r="E61">
            <v>1</v>
          </cell>
          <cell r="H61">
            <v>133</v>
          </cell>
          <cell r="I61">
            <v>134</v>
          </cell>
          <cell r="J61">
            <v>2142.42</v>
          </cell>
          <cell r="K61">
            <v>3920</v>
          </cell>
        </row>
        <row r="62">
          <cell r="B62" t="str">
            <v>SMEA</v>
          </cell>
          <cell r="C62" t="str">
            <v>SMEA</v>
          </cell>
          <cell r="D62" t="str">
            <v>WESTERN AUSTRALIAN MEAT INDUSTRY AUTHORITY</v>
          </cell>
          <cell r="E62">
            <v>2</v>
          </cell>
          <cell r="H62">
            <v>9</v>
          </cell>
          <cell r="I62">
            <v>11</v>
          </cell>
          <cell r="J62">
            <v>382.31000000000006</v>
          </cell>
          <cell r="K62">
            <v>372.52</v>
          </cell>
        </row>
        <row r="63">
          <cell r="B63" t="str">
            <v>SMET</v>
          </cell>
          <cell r="C63" t="str">
            <v>SMET</v>
          </cell>
          <cell r="D63" t="str">
            <v>METROPOLITAN REDEVELOPMENT AUTHORITY</v>
          </cell>
          <cell r="E63">
            <v>79</v>
          </cell>
          <cell r="F63">
            <v>3</v>
          </cell>
          <cell r="G63">
            <v>3</v>
          </cell>
          <cell r="H63">
            <v>94</v>
          </cell>
          <cell r="I63">
            <v>179</v>
          </cell>
          <cell r="J63">
            <v>5606.3700000000008</v>
          </cell>
          <cell r="K63">
            <v>7838.9800000000005</v>
          </cell>
        </row>
        <row r="64">
          <cell r="B64" t="str">
            <v>SMHD</v>
          </cell>
          <cell r="C64" t="str">
            <v>SMHD</v>
          </cell>
          <cell r="D64" t="str">
            <v>DEPARTMENT OF TRANSPORT (MARINES AND HARBOURS)</v>
          </cell>
          <cell r="E64">
            <v>6</v>
          </cell>
          <cell r="F64">
            <v>3</v>
          </cell>
          <cell r="G64">
            <v>3</v>
          </cell>
          <cell r="H64">
            <v>44</v>
          </cell>
          <cell r="I64">
            <v>56</v>
          </cell>
          <cell r="J64">
            <v>1660.3000000000002</v>
          </cell>
          <cell r="K64">
            <v>1694.25</v>
          </cell>
        </row>
        <row r="65">
          <cell r="B65" t="str">
            <v>SMNT</v>
          </cell>
          <cell r="C65" t="str">
            <v>SMNT</v>
          </cell>
          <cell r="D65" t="str">
            <v>GOLD CORPORATION</v>
          </cell>
          <cell r="E65">
            <v>12</v>
          </cell>
          <cell r="G65">
            <v>3</v>
          </cell>
          <cell r="H65">
            <v>26</v>
          </cell>
          <cell r="I65">
            <v>41</v>
          </cell>
          <cell r="J65">
            <v>1199.2900000000002</v>
          </cell>
          <cell r="K65">
            <v>1317.69</v>
          </cell>
        </row>
        <row r="66">
          <cell r="B66" t="str">
            <v>SMRD</v>
          </cell>
          <cell r="C66" t="str">
            <v>SMRD</v>
          </cell>
          <cell r="D66" t="str">
            <v>MAIN ROADS WESTERN AUSTRALIA</v>
          </cell>
          <cell r="E66">
            <v>330</v>
          </cell>
          <cell r="F66">
            <v>85</v>
          </cell>
          <cell r="G66">
            <v>120</v>
          </cell>
          <cell r="H66">
            <v>680</v>
          </cell>
          <cell r="I66">
            <v>1215</v>
          </cell>
          <cell r="J66">
            <v>37913.129999999997</v>
          </cell>
          <cell r="K66">
            <v>33634.5</v>
          </cell>
        </row>
        <row r="67">
          <cell r="B67" t="str">
            <v>SMRR</v>
          </cell>
          <cell r="C67" t="str">
            <v>SMRD - SMRR</v>
          </cell>
          <cell r="D67" t="str">
            <v>MAIN ROADS WESTERN AUSTRALIA (ROADS)</v>
          </cell>
          <cell r="E67">
            <v>9</v>
          </cell>
          <cell r="F67">
            <v>2</v>
          </cell>
          <cell r="G67">
            <v>3</v>
          </cell>
          <cell r="H67">
            <v>83</v>
          </cell>
          <cell r="I67">
            <v>97</v>
          </cell>
          <cell r="J67">
            <v>6000</v>
          </cell>
          <cell r="K67">
            <v>5880</v>
          </cell>
        </row>
        <row r="68">
          <cell r="B68" t="str">
            <v>SMUR</v>
          </cell>
          <cell r="C68" t="str">
            <v>SMUR</v>
          </cell>
          <cell r="D68" t="str">
            <v>MURDOCH UNIVERSITY</v>
          </cell>
          <cell r="E68">
            <v>2</v>
          </cell>
          <cell r="H68">
            <v>78</v>
          </cell>
          <cell r="I68">
            <v>80</v>
          </cell>
          <cell r="J68">
            <v>1386.2600000000002</v>
          </cell>
          <cell r="K68">
            <v>1322.17</v>
          </cell>
        </row>
        <row r="69">
          <cell r="B69" t="str">
            <v>SMUS</v>
          </cell>
          <cell r="C69" t="str">
            <v>SMUS</v>
          </cell>
          <cell r="D69" t="str">
            <v>THE WESTERN AUSTRALIAN MUSEUM</v>
          </cell>
          <cell r="E69">
            <v>7</v>
          </cell>
          <cell r="F69">
            <v>2</v>
          </cell>
          <cell r="H69">
            <v>17</v>
          </cell>
          <cell r="I69">
            <v>26</v>
          </cell>
          <cell r="J69">
            <v>1028.26</v>
          </cell>
          <cell r="K69">
            <v>1372.94</v>
          </cell>
        </row>
        <row r="70">
          <cell r="B70" t="str">
            <v>SNPN</v>
          </cell>
          <cell r="C70" t="str">
            <v>SNPN</v>
          </cell>
          <cell r="D70" t="str">
            <v>DEPARTMENT OF PARKS AND WILDLIFE (SNPN)</v>
          </cell>
          <cell r="E70">
            <v>6</v>
          </cell>
          <cell r="H70">
            <v>2</v>
          </cell>
          <cell r="I70">
            <v>8</v>
          </cell>
          <cell r="J70">
            <v>456.82000000000005</v>
          </cell>
          <cell r="K70">
            <v>402.11</v>
          </cell>
        </row>
        <row r="71">
          <cell r="B71" t="str">
            <v>SNTT</v>
          </cell>
          <cell r="C71" t="str">
            <v>SNTT</v>
          </cell>
          <cell r="D71" t="str">
            <v>THE NATIONAL TRUST OF AUSTRALIA (WA)</v>
          </cell>
          <cell r="E71">
            <v>32</v>
          </cell>
          <cell r="F71">
            <v>2</v>
          </cell>
          <cell r="G71">
            <v>5</v>
          </cell>
          <cell r="H71">
            <v>225</v>
          </cell>
          <cell r="I71">
            <v>264</v>
          </cell>
          <cell r="J71">
            <v>5371.46</v>
          </cell>
          <cell r="K71">
            <v>5952.15</v>
          </cell>
        </row>
        <row r="72">
          <cell r="B72" t="str">
            <v>SOED</v>
          </cell>
          <cell r="C72" t="str">
            <v>SOED</v>
          </cell>
          <cell r="D72" t="str">
            <v>DEPARTMENT OF STATE DEVELOPMENT</v>
          </cell>
          <cell r="E72">
            <v>1</v>
          </cell>
          <cell r="I72">
            <v>1</v>
          </cell>
          <cell r="J72">
            <v>207.27</v>
          </cell>
          <cell r="K72">
            <v>201.95</v>
          </cell>
        </row>
        <row r="73">
          <cell r="B73" t="str">
            <v>SPAB</v>
          </cell>
          <cell r="C73" t="str">
            <v>SPAB</v>
          </cell>
          <cell r="D73" t="str">
            <v>SOUTHERN PORTS AUTHORITY</v>
          </cell>
          <cell r="E73">
            <v>53</v>
          </cell>
          <cell r="H73">
            <v>38</v>
          </cell>
          <cell r="I73">
            <v>91</v>
          </cell>
          <cell r="J73">
            <v>3052.85</v>
          </cell>
          <cell r="K73">
            <v>1598.53</v>
          </cell>
        </row>
        <row r="74">
          <cell r="B74" t="str">
            <v>SPAF</v>
          </cell>
          <cell r="C74" t="str">
            <v>SPAF</v>
          </cell>
          <cell r="D74" t="str">
            <v>FREMANTLE PORT AUTHORITY</v>
          </cell>
          <cell r="E74">
            <v>17</v>
          </cell>
          <cell r="I74">
            <v>17</v>
          </cell>
          <cell r="J74">
            <v>912.71</v>
          </cell>
          <cell r="K74">
            <v>658.99</v>
          </cell>
        </row>
        <row r="75">
          <cell r="B75" t="str">
            <v>SPAG</v>
          </cell>
          <cell r="C75" t="str">
            <v>SPAG</v>
          </cell>
          <cell r="D75" t="str">
            <v>MID WEST PORTS AUTHORITY</v>
          </cell>
          <cell r="E75">
            <v>6</v>
          </cell>
          <cell r="H75">
            <v>7</v>
          </cell>
          <cell r="I75">
            <v>13</v>
          </cell>
          <cell r="J75">
            <v>529.57000000000005</v>
          </cell>
          <cell r="K75">
            <v>651.90000000000009</v>
          </cell>
        </row>
        <row r="76">
          <cell r="B76" t="str">
            <v>SPAH</v>
          </cell>
          <cell r="C76" t="str">
            <v>SPAH</v>
          </cell>
          <cell r="D76" t="str">
            <v xml:space="preserve">PILBARA PORTS AUTHORITY </v>
          </cell>
          <cell r="E76">
            <v>9</v>
          </cell>
          <cell r="G76">
            <v>1</v>
          </cell>
          <cell r="H76">
            <v>42</v>
          </cell>
          <cell r="I76">
            <v>52</v>
          </cell>
          <cell r="J76">
            <v>1214.0000000000002</v>
          </cell>
          <cell r="K76">
            <v>5709.12</v>
          </cell>
        </row>
        <row r="77">
          <cell r="B77" t="str">
            <v>SPAW</v>
          </cell>
          <cell r="C77" t="str">
            <v>SPAW</v>
          </cell>
          <cell r="D77" t="str">
            <v>DEPARTMENT OF LANDS (SPAW)</v>
          </cell>
          <cell r="E77">
            <v>1146</v>
          </cell>
          <cell r="G77">
            <v>3085</v>
          </cell>
          <cell r="H77">
            <v>3967</v>
          </cell>
          <cell r="I77">
            <v>8198</v>
          </cell>
          <cell r="J77">
            <v>212034.37999999998</v>
          </cell>
          <cell r="K77">
            <v>159162.82999999999</v>
          </cell>
        </row>
        <row r="78">
          <cell r="B78" t="str">
            <v>SPLV</v>
          </cell>
          <cell r="C78" t="str">
            <v>SPLV</v>
          </cell>
          <cell r="D78" t="str">
            <v>DEPARTMENT OF LANDS (SPLV)</v>
          </cell>
          <cell r="E78">
            <v>320</v>
          </cell>
          <cell r="G78">
            <v>211</v>
          </cell>
          <cell r="H78">
            <v>243</v>
          </cell>
          <cell r="I78">
            <v>774</v>
          </cell>
          <cell r="J78">
            <v>22032.84</v>
          </cell>
          <cell r="K78">
            <v>14290.6</v>
          </cell>
        </row>
        <row r="79">
          <cell r="B79" t="str">
            <v>SPOL</v>
          </cell>
          <cell r="C79" t="str">
            <v>SPOL</v>
          </cell>
          <cell r="D79" t="str">
            <v>POLICE SERVICE</v>
          </cell>
          <cell r="E79">
            <v>2</v>
          </cell>
          <cell r="F79">
            <v>22</v>
          </cell>
          <cell r="G79">
            <v>3</v>
          </cell>
          <cell r="H79">
            <v>430</v>
          </cell>
          <cell r="I79">
            <v>457</v>
          </cell>
          <cell r="J79">
            <v>10036.69</v>
          </cell>
          <cell r="K79">
            <v>28433.23</v>
          </cell>
        </row>
        <row r="80">
          <cell r="B80" t="str">
            <v>SPSE</v>
          </cell>
          <cell r="C80" t="str">
            <v>SPSE</v>
          </cell>
          <cell r="D80" t="str">
            <v>DEPARTMENT OF EDUCATION SERVICES</v>
          </cell>
          <cell r="H80">
            <v>7</v>
          </cell>
          <cell r="I80">
            <v>7</v>
          </cell>
          <cell r="J80">
            <v>265.03000000000003</v>
          </cell>
          <cell r="K80">
            <v>337.95</v>
          </cell>
        </row>
        <row r="81">
          <cell r="B81" t="str">
            <v>SPTT</v>
          </cell>
          <cell r="C81" t="str">
            <v>SPTT</v>
          </cell>
          <cell r="D81" t="str">
            <v>PERTH THEATRE TRUST</v>
          </cell>
          <cell r="H81">
            <v>5</v>
          </cell>
          <cell r="I81">
            <v>5</v>
          </cell>
          <cell r="J81">
            <v>235.93</v>
          </cell>
          <cell r="K81">
            <v>502.72</v>
          </cell>
        </row>
        <row r="82">
          <cell r="B82" t="str">
            <v>SRIA</v>
          </cell>
          <cell r="C82" t="str">
            <v>SRIA</v>
          </cell>
          <cell r="D82" t="str">
            <v>ROTTNEST ISLAND AUTHORITY</v>
          </cell>
          <cell r="F82">
            <v>1</v>
          </cell>
          <cell r="H82">
            <v>481</v>
          </cell>
          <cell r="I82">
            <v>482</v>
          </cell>
          <cell r="J82">
            <v>4000</v>
          </cell>
          <cell r="K82">
            <v>6880.32</v>
          </cell>
        </row>
        <row r="83">
          <cell r="B83" t="str">
            <v>SRIC</v>
          </cell>
          <cell r="C83" t="str">
            <v>SRLY - SRIC</v>
          </cell>
          <cell r="D83" t="str">
            <v>RAILWAY INFRASTRUCTURE CORRIDOR (SRLY)</v>
          </cell>
          <cell r="E83">
            <v>0</v>
          </cell>
          <cell r="F83">
            <v>0</v>
          </cell>
          <cell r="G83">
            <v>0</v>
          </cell>
          <cell r="H83">
            <v>0</v>
          </cell>
          <cell r="I83">
            <v>0</v>
          </cell>
          <cell r="J83">
            <v>8000</v>
          </cell>
          <cell r="K83">
            <v>7840</v>
          </cell>
        </row>
        <row r="84">
          <cell r="B84" t="str">
            <v>SRIC</v>
          </cell>
          <cell r="C84" t="str">
            <v>SRLY - SRIC</v>
          </cell>
          <cell r="D84" t="str">
            <v>RAILWAY INFRASTRUCTURE CORRIDOR (SRLY)</v>
          </cell>
          <cell r="E84">
            <v>726</v>
          </cell>
          <cell r="F84">
            <v>1</v>
          </cell>
          <cell r="G84">
            <v>145</v>
          </cell>
          <cell r="H84">
            <v>736</v>
          </cell>
          <cell r="I84">
            <v>1608</v>
          </cell>
          <cell r="J84">
            <v>38302.480000000003</v>
          </cell>
          <cell r="K84">
            <v>33384.800000000003</v>
          </cell>
        </row>
        <row r="85">
          <cell r="B85" t="str">
            <v>SRLY</v>
          </cell>
          <cell r="C85" t="str">
            <v>SRLY</v>
          </cell>
          <cell r="D85" t="str">
            <v>PUBLIC TRANSPORT AUTHORITY OF WESTERN AUSTRALIA</v>
          </cell>
          <cell r="E85">
            <v>0</v>
          </cell>
          <cell r="F85">
            <v>0</v>
          </cell>
          <cell r="G85">
            <v>0</v>
          </cell>
          <cell r="H85">
            <v>0</v>
          </cell>
          <cell r="I85">
            <v>0</v>
          </cell>
          <cell r="J85">
            <v>15000</v>
          </cell>
          <cell r="K85">
            <v>14700</v>
          </cell>
        </row>
        <row r="86">
          <cell r="B86" t="str">
            <v>SRLY</v>
          </cell>
          <cell r="C86" t="str">
            <v>SRLY</v>
          </cell>
          <cell r="D86" t="str">
            <v>PUBLIC TRANSPORT AUTHORITY OF WESTERN AUSTRALIA</v>
          </cell>
          <cell r="E86">
            <v>1225</v>
          </cell>
          <cell r="F86">
            <v>3</v>
          </cell>
          <cell r="G86">
            <v>616</v>
          </cell>
          <cell r="H86">
            <v>1053</v>
          </cell>
          <cell r="I86">
            <v>2897</v>
          </cell>
          <cell r="J86">
            <v>65655.539999999994</v>
          </cell>
          <cell r="K86">
            <v>61135.68</v>
          </cell>
        </row>
        <row r="87">
          <cell r="B87" t="str">
            <v>SRPC</v>
          </cell>
          <cell r="C87" t="str">
            <v>SRPC</v>
          </cell>
          <cell r="D87" t="str">
            <v>HORIZON POWER (REGIONAL POWER CORPORATION)</v>
          </cell>
          <cell r="E87">
            <v>18</v>
          </cell>
          <cell r="F87">
            <v>1</v>
          </cell>
          <cell r="G87">
            <v>8</v>
          </cell>
          <cell r="H87">
            <v>214</v>
          </cell>
          <cell r="I87">
            <v>241</v>
          </cell>
          <cell r="J87">
            <v>4568.3300000000008</v>
          </cell>
          <cell r="K87">
            <v>13534.06</v>
          </cell>
        </row>
        <row r="88">
          <cell r="B88" t="str">
            <v>SSCT</v>
          </cell>
          <cell r="C88" t="str">
            <v>SSCT</v>
          </cell>
          <cell r="D88" t="str">
            <v>WESTERN AUSTRALIAN SPORTS CENTRE TRUST</v>
          </cell>
          <cell r="E88">
            <v>47</v>
          </cell>
          <cell r="H88">
            <v>14</v>
          </cell>
          <cell r="I88">
            <v>61</v>
          </cell>
          <cell r="J88">
            <v>2439.1099999999997</v>
          </cell>
          <cell r="K88">
            <v>1081.9299999999998</v>
          </cell>
        </row>
        <row r="89">
          <cell r="B89" t="str">
            <v>SSHC</v>
          </cell>
          <cell r="C89" t="str">
            <v>SSHC</v>
          </cell>
          <cell r="D89" t="str">
            <v>DEPARTMENT OF HOUSING (SSHC)</v>
          </cell>
          <cell r="E89">
            <v>3048</v>
          </cell>
          <cell r="F89">
            <v>7155</v>
          </cell>
          <cell r="G89">
            <v>697</v>
          </cell>
          <cell r="H89">
            <v>17783</v>
          </cell>
          <cell r="I89">
            <v>28683</v>
          </cell>
          <cell r="J89">
            <v>451424.07</v>
          </cell>
          <cell r="K89">
            <v>448113.29</v>
          </cell>
        </row>
        <row r="90">
          <cell r="B90" t="str">
            <v>SSHG</v>
          </cell>
          <cell r="C90" t="str">
            <v>SSHC - SSHG</v>
          </cell>
          <cell r="D90" t="str">
            <v>DEPARTMENT OF HOUSING (SSHG)</v>
          </cell>
          <cell r="E90">
            <v>75</v>
          </cell>
          <cell r="F90">
            <v>314</v>
          </cell>
          <cell r="G90">
            <v>11</v>
          </cell>
          <cell r="H90">
            <v>1450</v>
          </cell>
          <cell r="I90">
            <v>1850</v>
          </cell>
          <cell r="K90">
            <v>0</v>
          </cell>
        </row>
        <row r="91">
          <cell r="B91" t="str">
            <v>SSPC</v>
          </cell>
          <cell r="C91" t="str">
            <v>SSPC</v>
          </cell>
          <cell r="D91" t="str">
            <v>W A PLANNING COMMISSION</v>
          </cell>
          <cell r="E91">
            <v>364</v>
          </cell>
          <cell r="F91">
            <v>3</v>
          </cell>
          <cell r="G91">
            <v>70</v>
          </cell>
          <cell r="H91">
            <v>2012</v>
          </cell>
          <cell r="I91">
            <v>2449</v>
          </cell>
          <cell r="J91">
            <v>43461.13</v>
          </cell>
          <cell r="K91">
            <v>76135.56</v>
          </cell>
        </row>
        <row r="92">
          <cell r="B92" t="str">
            <v>SSWD</v>
          </cell>
          <cell r="C92" t="str">
            <v>SSWD</v>
          </cell>
          <cell r="D92" t="str">
            <v>SOUTH WEST DEVELOPMENT COMMISSION</v>
          </cell>
          <cell r="E92">
            <v>9</v>
          </cell>
          <cell r="G92">
            <v>8</v>
          </cell>
          <cell r="H92">
            <v>3</v>
          </cell>
          <cell r="I92">
            <v>20</v>
          </cell>
          <cell r="J92">
            <v>946.92000000000007</v>
          </cell>
          <cell r="K92">
            <v>636.54999999999995</v>
          </cell>
        </row>
        <row r="93">
          <cell r="B93" t="str">
            <v>STAB</v>
          </cell>
          <cell r="C93" t="str">
            <v>STAB</v>
          </cell>
          <cell r="D93" t="str">
            <v>RACING &amp; WAGERING WESTERN AUSTRALIA</v>
          </cell>
          <cell r="E93">
            <v>2</v>
          </cell>
          <cell r="F93">
            <v>2</v>
          </cell>
          <cell r="H93">
            <v>43</v>
          </cell>
          <cell r="I93">
            <v>47</v>
          </cell>
          <cell r="J93">
            <v>1186.1100000000001</v>
          </cell>
          <cell r="K93">
            <v>961.87</v>
          </cell>
        </row>
        <row r="94">
          <cell r="B94" t="str">
            <v>STFE</v>
          </cell>
          <cell r="C94" t="str">
            <v>STFE</v>
          </cell>
          <cell r="D94" t="str">
            <v>DEPARTMENT OF TRAINING &amp; WORKFORCE DEVELOPMENT</v>
          </cell>
          <cell r="F94">
            <v>17</v>
          </cell>
          <cell r="G94">
            <v>11</v>
          </cell>
          <cell r="H94">
            <v>684</v>
          </cell>
          <cell r="I94">
            <v>712</v>
          </cell>
          <cell r="J94">
            <v>13214.740000000002</v>
          </cell>
          <cell r="K94">
            <v>18186.18</v>
          </cell>
        </row>
        <row r="95">
          <cell r="B95" t="str">
            <v>STPT</v>
          </cell>
          <cell r="C95" t="str">
            <v>STPT</v>
          </cell>
          <cell r="D95" t="str">
            <v>DEPARTMENT OF TRANSPORT (STPT)</v>
          </cell>
          <cell r="E95">
            <v>26</v>
          </cell>
          <cell r="F95">
            <v>1</v>
          </cell>
          <cell r="G95">
            <v>8</v>
          </cell>
          <cell r="H95">
            <v>54</v>
          </cell>
          <cell r="I95">
            <v>89</v>
          </cell>
          <cell r="J95">
            <v>2593.0499999999997</v>
          </cell>
          <cell r="K95">
            <v>2506.4899999999998</v>
          </cell>
        </row>
        <row r="96">
          <cell r="B96" t="str">
            <v>SUWA</v>
          </cell>
          <cell r="C96" t="str">
            <v>SUWA</v>
          </cell>
          <cell r="D96" t="str">
            <v>THE UNIVERSITY OF WESTERN AUSTRALIA</v>
          </cell>
          <cell r="E96">
            <v>163</v>
          </cell>
          <cell r="F96">
            <v>4</v>
          </cell>
          <cell r="G96">
            <v>8</v>
          </cell>
          <cell r="H96">
            <v>31</v>
          </cell>
          <cell r="I96">
            <v>206</v>
          </cell>
          <cell r="J96">
            <v>6302.71</v>
          </cell>
          <cell r="K96">
            <v>8099.82</v>
          </cell>
        </row>
        <row r="97">
          <cell r="B97" t="str">
            <v>SWAS</v>
          </cell>
          <cell r="C97" t="str">
            <v>SWAS</v>
          </cell>
          <cell r="D97" t="str">
            <v>WORKCOVER WA AUTHORITY</v>
          </cell>
          <cell r="H97">
            <v>1</v>
          </cell>
          <cell r="I97">
            <v>1</v>
          </cell>
          <cell r="J97">
            <v>177.73000000000002</v>
          </cell>
          <cell r="K97">
            <v>173.18</v>
          </cell>
        </row>
        <row r="98">
          <cell r="B98" t="str">
            <v>SWIT</v>
          </cell>
          <cell r="C98" t="str">
            <v>SWIT</v>
          </cell>
          <cell r="D98" t="str">
            <v>CURTIN UNIVERSITY OF TECHNOLOGY</v>
          </cell>
          <cell r="E98">
            <v>20</v>
          </cell>
          <cell r="F98">
            <v>25</v>
          </cell>
          <cell r="G98">
            <v>16</v>
          </cell>
          <cell r="H98">
            <v>4</v>
          </cell>
          <cell r="I98">
            <v>65</v>
          </cell>
          <cell r="J98">
            <v>5653.4900000000007</v>
          </cell>
          <cell r="K98">
            <v>1741.71</v>
          </cell>
        </row>
        <row r="99">
          <cell r="B99" t="str">
            <v>SWWA</v>
          </cell>
          <cell r="C99" t="str">
            <v>SWWA</v>
          </cell>
          <cell r="D99" t="str">
            <v>WATER CORPORATION</v>
          </cell>
          <cell r="E99">
            <v>1219</v>
          </cell>
          <cell r="F99">
            <v>27</v>
          </cell>
          <cell r="G99">
            <v>633</v>
          </cell>
          <cell r="H99">
            <v>3467</v>
          </cell>
          <cell r="I99">
            <v>5346</v>
          </cell>
          <cell r="J99">
            <v>105103.91</v>
          </cell>
          <cell r="K99">
            <v>109391.79000000001</v>
          </cell>
        </row>
        <row r="100">
          <cell r="B100" t="str">
            <v>SWWC</v>
          </cell>
          <cell r="C100" t="str">
            <v>SWWC</v>
          </cell>
          <cell r="D100" t="str">
            <v>DEPARTMENT OF WATER</v>
          </cell>
          <cell r="E100">
            <v>385</v>
          </cell>
          <cell r="F100">
            <v>8</v>
          </cell>
          <cell r="G100">
            <v>227</v>
          </cell>
          <cell r="H100">
            <v>302</v>
          </cell>
          <cell r="I100">
            <v>922</v>
          </cell>
          <cell r="J100">
            <v>26699.25</v>
          </cell>
          <cell r="K100">
            <v>24148.780000000002</v>
          </cell>
        </row>
        <row r="101">
          <cell r="B101" t="str">
            <v>SYSR</v>
          </cell>
          <cell r="C101" t="str">
            <v>SYSR</v>
          </cell>
          <cell r="D101" t="str">
            <v>DEPARTMENT OF SPORT AND RECREATION</v>
          </cell>
          <cell r="E101">
            <v>2</v>
          </cell>
          <cell r="F101">
            <v>3</v>
          </cell>
          <cell r="H101">
            <v>98</v>
          </cell>
          <cell r="I101">
            <v>103</v>
          </cell>
          <cell r="J101">
            <v>2140.91</v>
          </cell>
          <cell r="K101">
            <v>1775.62</v>
          </cell>
        </row>
        <row r="102">
          <cell r="B102" t="str">
            <v>SZOO</v>
          </cell>
          <cell r="C102" t="str">
            <v>SZOO</v>
          </cell>
          <cell r="D102" t="str">
            <v>ZOOLOGICAL PARKS AUTHORITY</v>
          </cell>
          <cell r="E102">
            <v>1</v>
          </cell>
          <cell r="F102">
            <v>1</v>
          </cell>
          <cell r="H102">
            <v>117</v>
          </cell>
          <cell r="I102">
            <v>119</v>
          </cell>
          <cell r="J102">
            <v>2064.17</v>
          </cell>
          <cell r="K102">
            <v>1889.3700000000001</v>
          </cell>
        </row>
        <row r="103">
          <cell r="C103" t="str">
            <v>SILD</v>
          </cell>
          <cell r="D103" t="str">
            <v>LANDCORP - W A LAND AUTHORITY</v>
          </cell>
          <cell r="J103">
            <v>29950</v>
          </cell>
          <cell r="K103">
            <v>29106</v>
          </cell>
        </row>
      </sheetData>
      <sheetData sheetId="13"/>
      <sheetData sheetId="14"/>
      <sheetData sheetId="15"/>
      <sheetData sheetId="1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_Exp) NEW"/>
      <sheetName val="ALLEXP"/>
      <sheetName val="Cost Centre NEW"/>
      <sheetName val="Cap Charge NEW"/>
      <sheetName val="Transfer Price NEW"/>
      <sheetName val="EXTWKS CS08"/>
      <sheetName val="Ext wks CS08 NEW"/>
      <sheetName val="Div Rev Sum"/>
      <sheetName val="Div Exp Sum"/>
      <sheetName val="New Exec tables"/>
      <sheetName val="New P&amp;L totals"/>
      <sheetName val="New P&amp;L Details"/>
      <sheetName val="PTSD"/>
      <sheetName val="SBUS"/>
      <sheetName val="TTO"/>
      <sheetName val="Transwa"/>
      <sheetName val="Net_Infra"/>
      <sheetName val="IF Planning &amp; Land"/>
      <sheetName val="Major Projects"/>
      <sheetName val="Fin &amp; Contracts"/>
      <sheetName val="POD"/>
      <sheetName val="Safe &amp; Strat"/>
      <sheetName val="Executive"/>
      <sheetName val="Creditors Report"/>
      <sheetName val="Incident Recovery"/>
      <sheetName val="Debtors Report"/>
      <sheetName val="Cash Balance"/>
      <sheetName val="Balsht"/>
      <sheetName val="Cashflow"/>
      <sheetName val="Employee Data"/>
      <sheetName val="sickleave wc comp overtime data"/>
      <sheetName val="Sickleave costcode"/>
      <sheetName val="Workers comp-COST CODE"/>
      <sheetName val="Otimecost code "/>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ivity_cost)"/>
      <sheetName val="ALLEXP"/>
      <sheetName val="cost_centre"/>
      <sheetName val="Cap_charge"/>
      <sheetName val="t_price"/>
      <sheetName val="extwkexp"/>
      <sheetName val="Cover"/>
      <sheetName val="TOC"/>
      <sheetName val="graph for exec summ"/>
      <sheetName val="exec summ graph data"/>
      <sheetName val="Appendix cover"/>
      <sheetName val="Corp Sum"/>
      <sheetName val="Div Sum"/>
      <sheetName val="Rev Sum"/>
      <sheetName val="graphs rev"/>
      <sheetName val="Exp Sum"/>
      <sheetName val="graphs expns"/>
      <sheetName val="PTSD"/>
      <sheetName val="graphs PTSD"/>
      <sheetName val="SBUS"/>
      <sheetName val="graphs SBUS"/>
      <sheetName val="TTO"/>
      <sheetName val="graphs TTO"/>
      <sheetName val="Transwa"/>
      <sheetName val="graphs Transwa"/>
      <sheetName val="Net_Infra"/>
      <sheetName val="graphs N&amp; C"/>
      <sheetName val="Corporate"/>
      <sheetName val="graphs corporate"/>
      <sheetName val="Finance"/>
      <sheetName val="graphs finance"/>
      <sheetName val="NMR"/>
      <sheetName val="New emp data"/>
      <sheetName val="Labour"/>
      <sheetName val="sickwc"/>
      <sheetName val="new sicklv"/>
      <sheetName val="Leave"/>
      <sheetName val="otime"/>
      <sheetName val="Creditors"/>
      <sheetName val="Debtors"/>
      <sheetName val="New Cashflow"/>
      <sheetName val="Cashflow"/>
      <sheetName val="Balsht"/>
      <sheetName val="P&amp;L sum"/>
      <sheetName val="P&amp;L det"/>
      <sheetName val="Capex-ROO REPORT"/>
      <sheetName val="capex_graph"/>
      <sheetName val="Sheet1"/>
    </sheetNames>
    <sheetDataSet>
      <sheetData sheetId="0"/>
      <sheetData sheetId="1">
        <row r="91">
          <cell r="G91">
            <v>-72754951.810000002</v>
          </cell>
        </row>
      </sheetData>
      <sheetData sheetId="2">
        <row r="183">
          <cell r="C183">
            <v>72754951.810000002</v>
          </cell>
        </row>
      </sheetData>
      <sheetData sheetId="3">
        <row r="178">
          <cell r="D178" t="str">
            <v>TPFTR03</v>
          </cell>
          <cell r="E178">
            <v>-1778417</v>
          </cell>
          <cell r="F178">
            <v>-1778417</v>
          </cell>
          <cell r="G178">
            <v>-19562590</v>
          </cell>
          <cell r="H178">
            <v>-19562581</v>
          </cell>
          <cell r="I178">
            <v>-21340991</v>
          </cell>
        </row>
        <row r="179">
          <cell r="D179" t="str">
            <v>TPMTR03</v>
          </cell>
          <cell r="E179">
            <v>-706666</v>
          </cell>
          <cell r="F179">
            <v>-706666</v>
          </cell>
          <cell r="G179">
            <v>-7773326</v>
          </cell>
          <cell r="H179">
            <v>-7773326</v>
          </cell>
          <cell r="I179">
            <v>-8480000</v>
          </cell>
        </row>
        <row r="180">
          <cell r="D180" t="str">
            <v>TPNTR01</v>
          </cell>
          <cell r="E180">
            <v>-41666</v>
          </cell>
          <cell r="F180">
            <v>-41666</v>
          </cell>
          <cell r="G180">
            <v>-458326</v>
          </cell>
          <cell r="H180">
            <v>-458326</v>
          </cell>
          <cell r="I180">
            <v>-500000</v>
          </cell>
        </row>
        <row r="181">
          <cell r="D181" t="str">
            <v>TPNTR03</v>
          </cell>
          <cell r="E181">
            <v>-1534750</v>
          </cell>
          <cell r="F181">
            <v>-1534750</v>
          </cell>
          <cell r="G181">
            <v>-16882247</v>
          </cell>
          <cell r="H181">
            <v>-16882247</v>
          </cell>
          <cell r="I181">
            <v>-18417000</v>
          </cell>
        </row>
        <row r="182">
          <cell r="D182" t="str">
            <v>TPPTE03</v>
          </cell>
          <cell r="E182">
            <v>356166</v>
          </cell>
          <cell r="F182">
            <v>356166</v>
          </cell>
          <cell r="G182">
            <v>3917829</v>
          </cell>
          <cell r="H182">
            <v>3917829</v>
          </cell>
          <cell r="I182">
            <v>4274000</v>
          </cell>
        </row>
        <row r="183">
          <cell r="D183" t="str">
            <v>TPUTE03</v>
          </cell>
          <cell r="E183">
            <v>2278167</v>
          </cell>
          <cell r="F183">
            <v>2278167</v>
          </cell>
          <cell r="G183">
            <v>25059834</v>
          </cell>
          <cell r="H183">
            <v>25059834</v>
          </cell>
          <cell r="I183">
            <v>27338000</v>
          </cell>
        </row>
        <row r="184">
          <cell r="D184" t="str">
            <v>TPUTR02</v>
          </cell>
          <cell r="E184">
            <v>-29345000</v>
          </cell>
          <cell r="F184">
            <v>-29121689</v>
          </cell>
          <cell r="G184">
            <v>-302395000</v>
          </cell>
          <cell r="H184">
            <v>-309679037</v>
          </cell>
          <cell r="I184">
            <v>-339027000</v>
          </cell>
        </row>
        <row r="185">
          <cell r="D185" t="str">
            <v>TPXTE03</v>
          </cell>
          <cell r="E185">
            <v>424583</v>
          </cell>
          <cell r="F185">
            <v>424583</v>
          </cell>
          <cell r="G185">
            <v>4670416</v>
          </cell>
          <cell r="H185">
            <v>4670416</v>
          </cell>
          <cell r="I185">
            <v>5095000</v>
          </cell>
        </row>
        <row r="186">
          <cell r="D186" t="str">
            <v>TTPTE01</v>
          </cell>
          <cell r="E186">
            <v>41666</v>
          </cell>
          <cell r="F186">
            <v>41666</v>
          </cell>
          <cell r="G186">
            <v>458326</v>
          </cell>
          <cell r="H186">
            <v>458326</v>
          </cell>
          <cell r="I186">
            <v>500000</v>
          </cell>
        </row>
        <row r="187">
          <cell r="D187" t="str">
            <v>TTPTE02</v>
          </cell>
          <cell r="E187">
            <v>29345000</v>
          </cell>
          <cell r="F187">
            <v>29121689</v>
          </cell>
          <cell r="G187">
            <v>302395000</v>
          </cell>
          <cell r="H187">
            <v>309679037</v>
          </cell>
          <cell r="I187">
            <v>339027000</v>
          </cell>
        </row>
        <row r="188">
          <cell r="D188" t="str">
            <v>TTPTE03</v>
          </cell>
          <cell r="E188">
            <v>960917</v>
          </cell>
          <cell r="F188">
            <v>960917</v>
          </cell>
          <cell r="G188">
            <v>10570084</v>
          </cell>
          <cell r="H188">
            <v>10570084</v>
          </cell>
          <cell r="I188">
            <v>11531000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LREV"/>
      <sheetName val="rev(activity_cost)"/>
      <sheetName val="ALLEXP"/>
      <sheetName val="cost_centre"/>
      <sheetName val="Cap_charge"/>
      <sheetName val="t_price"/>
      <sheetName val="extwkexp"/>
      <sheetName val="graph for exec summ"/>
      <sheetName val="exec summ graph data"/>
      <sheetName val="Corp Sum"/>
      <sheetName val="Div Sum"/>
      <sheetName val="Rev Sum"/>
      <sheetName val="graphs rev"/>
      <sheetName val="Exp Sum"/>
      <sheetName val="graphs expns"/>
      <sheetName val="PTSD"/>
      <sheetName val="graphs PTSD"/>
      <sheetName val="SBUS"/>
      <sheetName val="graphs SBUS"/>
      <sheetName val="TTO"/>
      <sheetName val="graphs TTO"/>
      <sheetName val="Transwa"/>
      <sheetName val="graphs Transwa"/>
      <sheetName val="Net_Infra"/>
      <sheetName val="graphs N&amp; C"/>
      <sheetName val="IF Planning &amp; Land"/>
      <sheetName val="graphs IFPLS"/>
      <sheetName val="Major Projects Unit"/>
      <sheetName val="graphs MP"/>
      <sheetName val="Corp &amp; Fin"/>
      <sheetName val="graphs corporate"/>
      <sheetName val="sickwc"/>
      <sheetName val="Labour-cost code "/>
      <sheetName val="Leave"/>
      <sheetName val="otime"/>
      <sheetName val="sickleave wc comp overtime data"/>
      <sheetName val="Otimecost code "/>
      <sheetName val="Sickleave costcode"/>
      <sheetName val="Workers comp-COST CODE"/>
      <sheetName val="Labour"/>
      <sheetName val="Leave 2"/>
      <sheetName val="Creditors"/>
      <sheetName val="Debtors"/>
      <sheetName val="New Cashflow"/>
      <sheetName val="Balsht"/>
      <sheetName val="P&amp;L sum"/>
      <sheetName val="P&amp;L det"/>
    </sheetNames>
    <sheetDataSet>
      <sheetData sheetId="0"/>
      <sheetData sheetId="1" refreshError="1"/>
      <sheetData sheetId="2" refreshError="1"/>
      <sheetData sheetId="3">
        <row r="168">
          <cell r="D168" t="str">
            <v>TIPTR03</v>
          </cell>
          <cell r="E168">
            <v>-2668333</v>
          </cell>
          <cell r="F168">
            <v>-2668333</v>
          </cell>
          <cell r="G168">
            <v>-5336666</v>
          </cell>
          <cell r="H168">
            <v>-5336666</v>
          </cell>
          <cell r="I168">
            <v>-8005000</v>
          </cell>
        </row>
        <row r="169">
          <cell r="D169" t="str">
            <v>TMPTR03</v>
          </cell>
          <cell r="E169">
            <v>-170333</v>
          </cell>
          <cell r="F169">
            <v>-170333</v>
          </cell>
          <cell r="G169">
            <v>-340666</v>
          </cell>
          <cell r="H169">
            <v>-340666</v>
          </cell>
          <cell r="I169">
            <v>-511000</v>
          </cell>
        </row>
        <row r="170">
          <cell r="D170" t="str">
            <v>TPMTR03</v>
          </cell>
          <cell r="E170">
            <v>-3209584</v>
          </cell>
          <cell r="F170">
            <v>-3209584</v>
          </cell>
          <cell r="G170">
            <v>-24738424</v>
          </cell>
          <cell r="H170">
            <v>-24738424</v>
          </cell>
          <cell r="I170">
            <v>-27948000</v>
          </cell>
        </row>
        <row r="171">
          <cell r="D171" t="str">
            <v>TPNTR01</v>
          </cell>
          <cell r="E171">
            <v>-41667</v>
          </cell>
          <cell r="F171">
            <v>-41667</v>
          </cell>
          <cell r="G171">
            <v>-458337</v>
          </cell>
          <cell r="H171">
            <v>-458337</v>
          </cell>
          <cell r="I171">
            <v>-500000</v>
          </cell>
        </row>
        <row r="172">
          <cell r="D172" t="str">
            <v>TPNTR03</v>
          </cell>
          <cell r="E172">
            <v>-2383666</v>
          </cell>
          <cell r="F172">
            <v>-2383666</v>
          </cell>
          <cell r="G172">
            <v>-14031329</v>
          </cell>
          <cell r="H172">
            <v>-14031329</v>
          </cell>
          <cell r="I172">
            <v>-16415000</v>
          </cell>
        </row>
        <row r="173">
          <cell r="D173" t="str">
            <v>TPPTE03</v>
          </cell>
          <cell r="E173">
            <v>365547</v>
          </cell>
          <cell r="F173">
            <v>365547</v>
          </cell>
          <cell r="G173">
            <v>3342447</v>
          </cell>
          <cell r="H173">
            <v>3342447</v>
          </cell>
          <cell r="I173">
            <v>3708000</v>
          </cell>
        </row>
        <row r="174">
          <cell r="D174" t="str">
            <v>TPUTE03</v>
          </cell>
          <cell r="E174">
            <v>4491785</v>
          </cell>
          <cell r="F174">
            <v>4491786</v>
          </cell>
          <cell r="G174">
            <v>29908211</v>
          </cell>
          <cell r="H174">
            <v>29908213</v>
          </cell>
          <cell r="I174">
            <v>34400000</v>
          </cell>
        </row>
        <row r="175">
          <cell r="D175" t="str">
            <v>TPUTR02</v>
          </cell>
          <cell r="E175">
            <v>-34756500</v>
          </cell>
          <cell r="F175">
            <v>-34653621</v>
          </cell>
          <cell r="G175">
            <v>-324891500</v>
          </cell>
          <cell r="H175">
            <v>-337213373</v>
          </cell>
          <cell r="I175">
            <v>-371867000</v>
          </cell>
        </row>
        <row r="176">
          <cell r="D176" t="str">
            <v>TPXTE03</v>
          </cell>
          <cell r="E176">
            <v>239037</v>
          </cell>
          <cell r="F176">
            <v>239037</v>
          </cell>
          <cell r="G176">
            <v>2039980</v>
          </cell>
          <cell r="H176">
            <v>2039980</v>
          </cell>
          <cell r="I176">
            <v>2279000</v>
          </cell>
        </row>
        <row r="177">
          <cell r="D177" t="str">
            <v>TTPTE01</v>
          </cell>
          <cell r="E177">
            <v>41667</v>
          </cell>
          <cell r="F177">
            <v>41667</v>
          </cell>
          <cell r="G177">
            <v>458337</v>
          </cell>
          <cell r="H177">
            <v>458337</v>
          </cell>
          <cell r="I177">
            <v>500000</v>
          </cell>
        </row>
        <row r="178">
          <cell r="D178" t="str">
            <v>TTPTE02</v>
          </cell>
          <cell r="E178">
            <v>34756500</v>
          </cell>
          <cell r="F178">
            <v>34653621</v>
          </cell>
          <cell r="G178">
            <v>324891500</v>
          </cell>
          <cell r="H178">
            <v>337213373</v>
          </cell>
          <cell r="I178">
            <v>371867000</v>
          </cell>
        </row>
        <row r="179">
          <cell r="D179" t="str">
            <v>TTPTE03</v>
          </cell>
          <cell r="E179">
            <v>3335547</v>
          </cell>
          <cell r="F179">
            <v>3335547</v>
          </cell>
          <cell r="G179">
            <v>9156447</v>
          </cell>
          <cell r="H179">
            <v>9156447</v>
          </cell>
          <cell r="I179">
            <v>12492000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 Tracking Form"/>
      <sheetName val="ConsolidationAdjustment"/>
      <sheetName val="Statement of Financial Position"/>
      <sheetName val="Borrowings TSC"/>
      <sheetName val="TSC Global Query Assets"/>
      <sheetName val="TSC Global Query Liab"/>
      <sheetName val="2019 TSC NOte"/>
      <sheetName val="Email"/>
      <sheetName val="FI"/>
      <sheetName val="FI Tiers"/>
      <sheetName val="COA"/>
      <sheetName val="Other"/>
      <sheetName val="schedule accounts"/>
      <sheetName val="Schedule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September</v>
          </cell>
          <cell r="C1" t="str">
            <v>TSYA-CPID</v>
          </cell>
          <cell r="E1" t="str">
            <v>PartyCode</v>
          </cell>
          <cell r="J1" t="str">
            <v>Nishanth Kumar</v>
          </cell>
          <cell r="M1" t="str">
            <v>2012-2013</v>
          </cell>
          <cell r="O1" t="str">
            <v>Consolidation Adjustment</v>
          </cell>
        </row>
        <row r="2">
          <cell r="A2" t="str">
            <v>December</v>
          </cell>
          <cell r="C2" t="str">
            <v>EXT-CPID</v>
          </cell>
          <cell r="E2" t="str">
            <v>AAD</v>
          </cell>
          <cell r="J2" t="str">
            <v>Rachel Tse</v>
          </cell>
          <cell r="M2" t="str">
            <v>2013-2014</v>
          </cell>
          <cell r="O2" t="str">
            <v>ACM Adjustment</v>
          </cell>
        </row>
        <row r="3">
          <cell r="A3" t="str">
            <v>March</v>
          </cell>
          <cell r="C3" t="str">
            <v>GG-CPID</v>
          </cell>
          <cell r="E3" t="str">
            <v>AADA</v>
          </cell>
          <cell r="J3" t="str">
            <v>Flora Lam</v>
          </cell>
          <cell r="M3" t="str">
            <v>2014-2015</v>
          </cell>
        </row>
        <row r="4">
          <cell r="A4" t="str">
            <v>June</v>
          </cell>
          <cell r="C4" t="str">
            <v>CWG-CPID</v>
          </cell>
          <cell r="E4" t="str">
            <v>AAP</v>
          </cell>
          <cell r="J4" t="str">
            <v>Kristelle Murray</v>
          </cell>
          <cell r="M4" t="str">
            <v>2015-2016</v>
          </cell>
        </row>
        <row r="5">
          <cell r="C5" t="str">
            <v>PNC-CPID</v>
          </cell>
          <cell r="E5" t="str">
            <v>ADT</v>
          </cell>
          <cell r="J5" t="str">
            <v>Magda Wittek</v>
          </cell>
          <cell r="M5" t="str">
            <v>2016-2017</v>
          </cell>
        </row>
        <row r="6">
          <cell r="C6" t="str">
            <v>PFC-CPID</v>
          </cell>
          <cell r="E6" t="str">
            <v>AGR</v>
          </cell>
          <cell r="J6" t="str">
            <v>Naushad Farook</v>
          </cell>
          <cell r="M6" t="str">
            <v>2017-2018</v>
          </cell>
        </row>
        <row r="7">
          <cell r="C7" t="str">
            <v>TSC-CPID</v>
          </cell>
          <cell r="E7" t="str">
            <v>AGRA</v>
          </cell>
          <cell r="J7" t="str">
            <v>AG</v>
          </cell>
          <cell r="M7" t="str">
            <v>2018-2019</v>
          </cell>
        </row>
        <row r="8">
          <cell r="E8" t="str">
            <v>AMI</v>
          </cell>
          <cell r="M8" t="str">
            <v>2019-2020</v>
          </cell>
        </row>
        <row r="9">
          <cell r="E9" t="str">
            <v>ARA</v>
          </cell>
          <cell r="J9"/>
        </row>
        <row r="10">
          <cell r="E10" t="str">
            <v>BBW</v>
          </cell>
        </row>
        <row r="11">
          <cell r="E11" t="str">
            <v>BCA</v>
          </cell>
        </row>
        <row r="12">
          <cell r="E12" t="str">
            <v>BCAA</v>
          </cell>
        </row>
        <row r="13">
          <cell r="E13" t="str">
            <v>BCI</v>
          </cell>
        </row>
        <row r="14">
          <cell r="E14" t="str">
            <v>BPB</v>
          </cell>
        </row>
        <row r="15">
          <cell r="E15" t="str">
            <v>BRP</v>
          </cell>
        </row>
        <row r="16">
          <cell r="E16" t="str">
            <v>BRPF</v>
          </cell>
        </row>
        <row r="17">
          <cell r="E17" t="str">
            <v>BSW</v>
          </cell>
        </row>
        <row r="18">
          <cell r="E18" t="str">
            <v>BXC</v>
          </cell>
        </row>
        <row r="19">
          <cell r="E19" t="str">
            <v>CCC</v>
          </cell>
        </row>
        <row r="20">
          <cell r="E20" t="str">
            <v>CCW</v>
          </cell>
        </row>
        <row r="21">
          <cell r="E21" t="str">
            <v>CHA</v>
          </cell>
        </row>
        <row r="22">
          <cell r="E22" t="str">
            <v>CHS</v>
          </cell>
        </row>
        <row r="23">
          <cell r="E23" t="str">
            <v>CIO</v>
          </cell>
        </row>
        <row r="24">
          <cell r="E24" t="str">
            <v>CIOA</v>
          </cell>
        </row>
        <row r="25">
          <cell r="E25" t="str">
            <v>CLM</v>
          </cell>
        </row>
        <row r="26">
          <cell r="E26" t="str">
            <v>CLMA</v>
          </cell>
        </row>
        <row r="27">
          <cell r="E27" t="str">
            <v>CMS</v>
          </cell>
        </row>
        <row r="28">
          <cell r="E28" t="str">
            <v>CMSA</v>
          </cell>
        </row>
        <row r="29">
          <cell r="E29" t="str">
            <v>COM</v>
          </cell>
        </row>
        <row r="30">
          <cell r="E30" t="str">
            <v>COMA</v>
          </cell>
        </row>
        <row r="31">
          <cell r="E31" t="str">
            <v>CRS</v>
          </cell>
        </row>
        <row r="32">
          <cell r="E32" t="str">
            <v>CSA</v>
          </cell>
        </row>
        <row r="33">
          <cell r="E33" t="str">
            <v>CSAA</v>
          </cell>
        </row>
        <row r="34">
          <cell r="E34" t="str">
            <v>CSC</v>
          </cell>
        </row>
        <row r="35">
          <cell r="E35" t="str">
            <v>CWB</v>
          </cell>
        </row>
        <row r="36">
          <cell r="E36" t="str">
            <v>CYP</v>
          </cell>
        </row>
        <row r="37">
          <cell r="E37" t="str">
            <v>DCS</v>
          </cell>
        </row>
        <row r="38">
          <cell r="E38" t="str">
            <v>DER</v>
          </cell>
        </row>
        <row r="39">
          <cell r="E39" t="str">
            <v>DERA</v>
          </cell>
        </row>
        <row r="40">
          <cell r="E40" t="str">
            <v>DES</v>
          </cell>
        </row>
        <row r="41">
          <cell r="E41" t="str">
            <v>DESA</v>
          </cell>
        </row>
        <row r="42">
          <cell r="E42" t="str">
            <v>DFE</v>
          </cell>
        </row>
        <row r="43">
          <cell r="E43" t="str">
            <v>DFEA</v>
          </cell>
        </row>
        <row r="44">
          <cell r="E44" t="str">
            <v>DOC</v>
          </cell>
        </row>
        <row r="45">
          <cell r="E45" t="str">
            <v>DOCA</v>
          </cell>
        </row>
        <row r="46">
          <cell r="E46" t="str">
            <v>DOE</v>
          </cell>
        </row>
        <row r="47">
          <cell r="E47" t="str">
            <v>DOEA</v>
          </cell>
        </row>
        <row r="48">
          <cell r="E48" t="str">
            <v>DOFA</v>
          </cell>
        </row>
        <row r="49">
          <cell r="E49" t="str">
            <v>DOT</v>
          </cell>
        </row>
        <row r="50">
          <cell r="E50" t="str">
            <v>DOTA</v>
          </cell>
        </row>
        <row r="51">
          <cell r="E51" t="str">
            <v>DOW</v>
          </cell>
        </row>
        <row r="52">
          <cell r="E52" t="str">
            <v>DOWA</v>
          </cell>
        </row>
        <row r="53">
          <cell r="E53" t="str">
            <v>DPP</v>
          </cell>
        </row>
        <row r="54">
          <cell r="E54" t="str">
            <v>DPPA</v>
          </cell>
        </row>
        <row r="55">
          <cell r="E55" t="str">
            <v>DSC</v>
          </cell>
        </row>
        <row r="56">
          <cell r="E56" t="str">
            <v>DSCA</v>
          </cell>
        </row>
        <row r="57">
          <cell r="E57" t="str">
            <v>DSD</v>
          </cell>
        </row>
        <row r="58">
          <cell r="E58" t="str">
            <v>DSDA</v>
          </cell>
        </row>
        <row r="59">
          <cell r="E59" t="str">
            <v>EDU</v>
          </cell>
        </row>
        <row r="60">
          <cell r="E60" t="str">
            <v>EDUA</v>
          </cell>
        </row>
        <row r="61">
          <cell r="E61" t="str">
            <v>ELC</v>
          </cell>
        </row>
        <row r="62">
          <cell r="E62" t="str">
            <v>ELCA</v>
          </cell>
        </row>
        <row r="63">
          <cell r="E63" t="str">
            <v>EMC</v>
          </cell>
        </row>
        <row r="64">
          <cell r="E64" t="str">
            <v>EMCA</v>
          </cell>
        </row>
        <row r="65">
          <cell r="E65" t="str">
            <v>EOC</v>
          </cell>
        </row>
        <row r="66">
          <cell r="E66" t="str">
            <v>ERA</v>
          </cell>
        </row>
        <row r="67">
          <cell r="E67" t="str">
            <v>FIN</v>
          </cell>
        </row>
        <row r="68">
          <cell r="E68" t="str">
            <v>FINA</v>
          </cell>
        </row>
        <row r="69">
          <cell r="E69" t="str">
            <v>FIS</v>
          </cell>
        </row>
        <row r="70">
          <cell r="E70" t="str">
            <v>FISA</v>
          </cell>
        </row>
        <row r="71">
          <cell r="E71" t="str">
            <v>FPA</v>
          </cell>
        </row>
        <row r="72">
          <cell r="E72" t="str">
            <v>FPAF</v>
          </cell>
        </row>
        <row r="73">
          <cell r="E73" t="str">
            <v>FPC</v>
          </cell>
        </row>
        <row r="74">
          <cell r="E74" t="str">
            <v>GAC</v>
          </cell>
        </row>
        <row r="75">
          <cell r="E75" t="str">
            <v>GCM</v>
          </cell>
        </row>
        <row r="76">
          <cell r="E76" t="str">
            <v>GCMA</v>
          </cell>
        </row>
        <row r="77">
          <cell r="E77" t="str">
            <v>GDA</v>
          </cell>
        </row>
        <row r="78">
          <cell r="E78" t="str">
            <v>GDC</v>
          </cell>
        </row>
        <row r="79">
          <cell r="E79" t="str">
            <v>GED</v>
          </cell>
        </row>
        <row r="80">
          <cell r="E80" t="str">
            <v>GG</v>
          </cell>
        </row>
        <row r="81">
          <cell r="E81" t="str">
            <v>GMW</v>
          </cell>
        </row>
        <row r="82">
          <cell r="E82" t="str">
            <v>GOV</v>
          </cell>
        </row>
        <row r="83">
          <cell r="E83" t="str">
            <v>GPA</v>
          </cell>
        </row>
        <row r="84">
          <cell r="E84" t="str">
            <v>GPAF</v>
          </cell>
        </row>
        <row r="85">
          <cell r="E85" t="str">
            <v>GRA</v>
          </cell>
        </row>
        <row r="86">
          <cell r="E86" t="str">
            <v>GSD</v>
          </cell>
        </row>
        <row r="87">
          <cell r="E87" t="str">
            <v>HLH</v>
          </cell>
        </row>
        <row r="88">
          <cell r="E88" t="str">
            <v>HLHA</v>
          </cell>
        </row>
        <row r="89">
          <cell r="E89" t="str">
            <v>HOR</v>
          </cell>
        </row>
        <row r="90">
          <cell r="E90" t="str">
            <v>HPC</v>
          </cell>
        </row>
        <row r="91">
          <cell r="E91" t="str">
            <v>HPF</v>
          </cell>
        </row>
        <row r="92">
          <cell r="E92" t="str">
            <v>HTC</v>
          </cell>
        </row>
        <row r="93">
          <cell r="E93" t="str">
            <v>ICC</v>
          </cell>
        </row>
        <row r="94">
          <cell r="E94" t="str">
            <v>ICS</v>
          </cell>
        </row>
        <row r="95">
          <cell r="E95" t="str">
            <v>IFC</v>
          </cell>
        </row>
        <row r="96">
          <cell r="E96" t="str">
            <v>IMO</v>
          </cell>
        </row>
        <row r="97">
          <cell r="E97" t="str">
            <v>ITS</v>
          </cell>
        </row>
        <row r="98">
          <cell r="E98" t="str">
            <v>JHC</v>
          </cell>
        </row>
        <row r="99">
          <cell r="E99" t="str">
            <v>JTS</v>
          </cell>
        </row>
        <row r="100">
          <cell r="E100" t="str">
            <v>JTSA</v>
          </cell>
        </row>
        <row r="101">
          <cell r="E101" t="str">
            <v>JUS</v>
          </cell>
        </row>
        <row r="102">
          <cell r="E102" t="str">
            <v>JUSA</v>
          </cell>
        </row>
        <row r="103">
          <cell r="E103" t="str">
            <v>KAB</v>
          </cell>
        </row>
        <row r="104">
          <cell r="E104" t="str">
            <v>KDC</v>
          </cell>
        </row>
        <row r="105">
          <cell r="E105" t="str">
            <v>KEY</v>
          </cell>
        </row>
        <row r="106">
          <cell r="E106" t="str">
            <v>KPB</v>
          </cell>
        </row>
        <row r="107">
          <cell r="E107" t="str">
            <v>LAC</v>
          </cell>
        </row>
        <row r="108">
          <cell r="E108" t="str">
            <v>LAM</v>
          </cell>
        </row>
        <row r="109">
          <cell r="E109" t="str">
            <v>LAMA</v>
          </cell>
        </row>
        <row r="110">
          <cell r="E110" t="str">
            <v>LAN</v>
          </cell>
        </row>
        <row r="111">
          <cell r="E111" t="str">
            <v>LANA</v>
          </cell>
        </row>
        <row r="112">
          <cell r="E112" t="str">
            <v>LAS</v>
          </cell>
        </row>
        <row r="113">
          <cell r="E113" t="str">
            <v>LCC</v>
          </cell>
        </row>
        <row r="114">
          <cell r="E114" t="str">
            <v>LCO</v>
          </cell>
        </row>
        <row r="115">
          <cell r="E115" t="str">
            <v>LDA</v>
          </cell>
        </row>
        <row r="116">
          <cell r="E116" t="str">
            <v>LHA</v>
          </cell>
        </row>
        <row r="117">
          <cell r="E117" t="str">
            <v>LRC</v>
          </cell>
        </row>
        <row r="118">
          <cell r="E118" t="str">
            <v>LSC</v>
          </cell>
        </row>
        <row r="119">
          <cell r="E119" t="str">
            <v>LSCA</v>
          </cell>
        </row>
        <row r="120">
          <cell r="E120" t="str">
            <v>LTC</v>
          </cell>
        </row>
        <row r="121">
          <cell r="E121" t="str">
            <v>MCA</v>
          </cell>
        </row>
        <row r="122">
          <cell r="E122" t="str">
            <v>MCAA</v>
          </cell>
        </row>
        <row r="123">
          <cell r="E123" t="str">
            <v>MCB</v>
          </cell>
        </row>
        <row r="124">
          <cell r="E124" t="str">
            <v>MET</v>
          </cell>
        </row>
        <row r="125">
          <cell r="E125" t="str">
            <v>MHC</v>
          </cell>
        </row>
        <row r="126">
          <cell r="E126" t="str">
            <v>MHCA</v>
          </cell>
        </row>
        <row r="127">
          <cell r="E127" t="str">
            <v>MIA</v>
          </cell>
        </row>
        <row r="128">
          <cell r="E128" t="str">
            <v>MIN</v>
          </cell>
        </row>
        <row r="129">
          <cell r="E129" t="str">
            <v>MINA</v>
          </cell>
        </row>
        <row r="130">
          <cell r="E130" t="str">
            <v>MIS</v>
          </cell>
        </row>
        <row r="131">
          <cell r="E131" t="str">
            <v>MISA</v>
          </cell>
        </row>
        <row r="132">
          <cell r="E132" t="str">
            <v>MNR</v>
          </cell>
        </row>
        <row r="133">
          <cell r="E133" t="str">
            <v>MNRA</v>
          </cell>
        </row>
        <row r="134">
          <cell r="E134" t="str">
            <v>MOJ</v>
          </cell>
        </row>
        <row r="135">
          <cell r="E135" t="str">
            <v>MOJA</v>
          </cell>
        </row>
        <row r="136">
          <cell r="E136" t="str">
            <v>MRI</v>
          </cell>
        </row>
        <row r="137">
          <cell r="E137" t="str">
            <v>NTA</v>
          </cell>
        </row>
        <row r="138">
          <cell r="E138" t="str">
            <v>OAG</v>
          </cell>
        </row>
        <row r="139">
          <cell r="E139" t="str">
            <v>OAGA</v>
          </cell>
        </row>
        <row r="140">
          <cell r="E140" t="str">
            <v>OEP</v>
          </cell>
        </row>
        <row r="141">
          <cell r="E141" t="str">
            <v>OHR</v>
          </cell>
        </row>
        <row r="142">
          <cell r="E142" t="str">
            <v>PAC</v>
          </cell>
        </row>
        <row r="143">
          <cell r="E143" t="str">
            <v>PACA</v>
          </cell>
        </row>
        <row r="144">
          <cell r="E144" t="str">
            <v>PDC</v>
          </cell>
        </row>
        <row r="145">
          <cell r="E145" t="str">
            <v>PDL</v>
          </cell>
        </row>
        <row r="146">
          <cell r="E146" t="str">
            <v>PEE</v>
          </cell>
        </row>
        <row r="147">
          <cell r="E147" t="str">
            <v>PFC</v>
          </cell>
        </row>
        <row r="148">
          <cell r="E148" t="str">
            <v>PIR</v>
          </cell>
        </row>
        <row r="149">
          <cell r="E149" t="str">
            <v>PIRA</v>
          </cell>
        </row>
        <row r="150">
          <cell r="E150" t="str">
            <v>PLA</v>
          </cell>
        </row>
        <row r="151">
          <cell r="E151" t="str">
            <v>PLAA</v>
          </cell>
        </row>
        <row r="152">
          <cell r="E152" t="str">
            <v>PLS</v>
          </cell>
        </row>
        <row r="153">
          <cell r="E153" t="str">
            <v>PLS</v>
          </cell>
        </row>
        <row r="154">
          <cell r="E154" t="str">
            <v>PLSA</v>
          </cell>
        </row>
        <row r="155">
          <cell r="E155" t="str">
            <v>PNC</v>
          </cell>
        </row>
        <row r="156">
          <cell r="E156" t="str">
            <v>POL</v>
          </cell>
        </row>
        <row r="157">
          <cell r="E157" t="str">
            <v>POLA</v>
          </cell>
        </row>
        <row r="158">
          <cell r="E158" t="str">
            <v>PPA</v>
          </cell>
        </row>
        <row r="159">
          <cell r="E159" t="str">
            <v>PPAF</v>
          </cell>
        </row>
        <row r="160">
          <cell r="E160" t="str">
            <v>PSA</v>
          </cell>
        </row>
        <row r="161">
          <cell r="E161" t="str">
            <v>PSC</v>
          </cell>
        </row>
        <row r="162">
          <cell r="E162" t="str">
            <v>PTA</v>
          </cell>
        </row>
        <row r="163">
          <cell r="E163" t="str">
            <v>PUD</v>
          </cell>
        </row>
        <row r="164">
          <cell r="E164" t="str">
            <v>PUDA</v>
          </cell>
        </row>
        <row r="165">
          <cell r="E165" t="str">
            <v>RAF</v>
          </cell>
        </row>
        <row r="166">
          <cell r="E166" t="str">
            <v>RAFA</v>
          </cell>
        </row>
        <row r="167">
          <cell r="E167" t="str">
            <v>RAG</v>
          </cell>
        </row>
        <row r="168">
          <cell r="E168" t="str">
            <v>RAGA</v>
          </cell>
        </row>
        <row r="169">
          <cell r="E169" t="str">
            <v>RDL</v>
          </cell>
        </row>
        <row r="170">
          <cell r="E170" t="str">
            <v>RDLA</v>
          </cell>
        </row>
        <row r="171">
          <cell r="E171" t="str">
            <v>RFR</v>
          </cell>
        </row>
        <row r="172">
          <cell r="E172" t="str">
            <v>RIA</v>
          </cell>
        </row>
        <row r="173">
          <cell r="E173" t="str">
            <v>RIR</v>
          </cell>
        </row>
        <row r="174">
          <cell r="E174" t="str">
            <v>RIRA</v>
          </cell>
        </row>
        <row r="175">
          <cell r="E175" t="str">
            <v>RKC</v>
          </cell>
        </row>
        <row r="176">
          <cell r="E176" t="str">
            <v>RPA</v>
          </cell>
        </row>
        <row r="177">
          <cell r="E177" t="str">
            <v>RWA</v>
          </cell>
        </row>
        <row r="178">
          <cell r="E178" t="str">
            <v>SAT</v>
          </cell>
        </row>
        <row r="179">
          <cell r="E179" t="str">
            <v>SBD</v>
          </cell>
        </row>
        <row r="180">
          <cell r="E180" t="str">
            <v>SCS</v>
          </cell>
        </row>
        <row r="181">
          <cell r="E181" t="str">
            <v>SCT</v>
          </cell>
        </row>
        <row r="182">
          <cell r="E182" t="str">
            <v>SGI</v>
          </cell>
        </row>
        <row r="183">
          <cell r="E183" t="str">
            <v>SGY</v>
          </cell>
        </row>
        <row r="184">
          <cell r="E184" t="str">
            <v>SGYF</v>
          </cell>
        </row>
        <row r="185">
          <cell r="E185" t="str">
            <v>SHC</v>
          </cell>
        </row>
        <row r="186">
          <cell r="E186" t="str">
            <v>SHO</v>
          </cell>
        </row>
        <row r="187">
          <cell r="E187" t="str">
            <v>SPA</v>
          </cell>
        </row>
        <row r="188">
          <cell r="E188" t="str">
            <v>SPAF</v>
          </cell>
        </row>
        <row r="189">
          <cell r="E189" t="str">
            <v>SPC</v>
          </cell>
        </row>
        <row r="190">
          <cell r="E190" t="str">
            <v>SPCA</v>
          </cell>
        </row>
        <row r="191">
          <cell r="E191" t="str">
            <v>SRC</v>
          </cell>
        </row>
        <row r="192">
          <cell r="E192" t="str">
            <v>SRCA</v>
          </cell>
        </row>
        <row r="193">
          <cell r="E193" t="str">
            <v>SWD</v>
          </cell>
        </row>
        <row r="194">
          <cell r="E194" t="str">
            <v>SWT</v>
          </cell>
        </row>
        <row r="195">
          <cell r="E195" t="str">
            <v>TCR</v>
          </cell>
        </row>
        <row r="196">
          <cell r="E196" t="str">
            <v>TNM</v>
          </cell>
        </row>
        <row r="197">
          <cell r="E197" t="str">
            <v>TNR</v>
          </cell>
        </row>
        <row r="198">
          <cell r="E198" t="str">
            <v>TRC</v>
          </cell>
        </row>
        <row r="199">
          <cell r="E199" t="str">
            <v>TRCA</v>
          </cell>
        </row>
        <row r="200">
          <cell r="E200" t="str">
            <v>TRCF</v>
          </cell>
        </row>
        <row r="201">
          <cell r="E201" t="str">
            <v>TRE</v>
          </cell>
        </row>
        <row r="202">
          <cell r="E202" t="str">
            <v>TSC</v>
          </cell>
        </row>
        <row r="203">
          <cell r="E203" t="str">
            <v>TSM</v>
          </cell>
        </row>
        <row r="204">
          <cell r="E204" t="str">
            <v>TSR</v>
          </cell>
        </row>
        <row r="205">
          <cell r="E205" t="str">
            <v>TSYA</v>
          </cell>
        </row>
        <row r="206">
          <cell r="E206" t="str">
            <v>TWD</v>
          </cell>
        </row>
        <row r="207">
          <cell r="E207" t="str">
            <v>TWDA</v>
          </cell>
        </row>
        <row r="208">
          <cell r="E208" t="str">
            <v>WCR</v>
          </cell>
        </row>
        <row r="209">
          <cell r="E209" t="str">
            <v>WDC</v>
          </cell>
        </row>
        <row r="210">
          <cell r="E210" t="str">
            <v>WER</v>
          </cell>
        </row>
        <row r="211">
          <cell r="E211" t="str">
            <v>WERA</v>
          </cell>
        </row>
        <row r="212">
          <cell r="E212" t="str">
            <v>WPN</v>
          </cell>
        </row>
        <row r="213">
          <cell r="E213" t="str">
            <v>WPNF</v>
          </cell>
        </row>
        <row r="214">
          <cell r="E214" t="str">
            <v>WPP</v>
          </cell>
        </row>
        <row r="215">
          <cell r="E215" t="str">
            <v>WTC</v>
          </cell>
        </row>
        <row r="216">
          <cell r="E216" t="str">
            <v>WTCF</v>
          </cell>
        </row>
        <row r="217">
          <cell r="E217" t="str">
            <v>XXE</v>
          </cell>
        </row>
        <row r="218">
          <cell r="E218" t="str">
            <v>XXF</v>
          </cell>
        </row>
        <row r="219">
          <cell r="E219" t="str">
            <v>XXG</v>
          </cell>
        </row>
        <row r="220">
          <cell r="E220" t="str">
            <v>XXGA</v>
          </cell>
        </row>
        <row r="221">
          <cell r="E221" t="str">
            <v>XXT</v>
          </cell>
        </row>
        <row r="222">
          <cell r="E222" t="str">
            <v>ZPA</v>
          </cell>
        </row>
      </sheetData>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XXG-REV-04"/>
      <sheetName val="XXT-REV-04"/>
      <sheetName val="Total Land after Land global"/>
      <sheetName val="Land Global Value"/>
      <sheetName val="2017-18 VGO"/>
      <sheetName val="Inventory Assumption"/>
      <sheetName val="PPE land total LDA"/>
      <sheetName val="SIMS - SHC, LDA, MET"/>
      <sheetName val="LDA PPE land listing"/>
      <sheetName val="LDA FS Notes"/>
      <sheetName val="SIMS Adjustment Report"/>
      <sheetName val="Supporting Doc"/>
      <sheetName val="Email Approval"/>
      <sheetName val="COA"/>
      <sheetName val="Other"/>
      <sheetName val="schedule accounts"/>
      <sheetName val="Schedule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September</v>
          </cell>
          <cell r="C1" t="str">
            <v>TSYA-CPID</v>
          </cell>
          <cell r="E1" t="str">
            <v>PartyCode</v>
          </cell>
          <cell r="J1" t="str">
            <v>Linda Jenkins</v>
          </cell>
          <cell r="M1" t="str">
            <v>2012-2013</v>
          </cell>
          <cell r="O1" t="str">
            <v>Consolidation Adjustment</v>
          </cell>
        </row>
        <row r="2">
          <cell r="A2" t="str">
            <v>December</v>
          </cell>
          <cell r="C2" t="str">
            <v>EXT-CPID</v>
          </cell>
          <cell r="E2" t="str">
            <v>AAD</v>
          </cell>
          <cell r="J2" t="str">
            <v>Rachel Tse</v>
          </cell>
          <cell r="M2" t="str">
            <v>2013-2014</v>
          </cell>
          <cell r="O2" t="str">
            <v>ACM Adjustment</v>
          </cell>
        </row>
        <row r="3">
          <cell r="A3" t="str">
            <v>March</v>
          </cell>
          <cell r="C3" t="str">
            <v>GG-CPID</v>
          </cell>
          <cell r="E3" t="str">
            <v>AADA</v>
          </cell>
          <cell r="J3" t="str">
            <v>Flora Lam</v>
          </cell>
          <cell r="M3" t="str">
            <v>2014-2015</v>
          </cell>
        </row>
        <row r="4">
          <cell r="A4" t="str">
            <v>June</v>
          </cell>
          <cell r="C4" t="str">
            <v>CWG-CPID</v>
          </cell>
          <cell r="E4" t="str">
            <v>AAP</v>
          </cell>
          <cell r="J4" t="str">
            <v>Kristelle Murray</v>
          </cell>
          <cell r="M4" t="str">
            <v>2015-2016</v>
          </cell>
        </row>
        <row r="5">
          <cell r="C5" t="str">
            <v>PNC-CPID</v>
          </cell>
          <cell r="E5" t="str">
            <v>ADT</v>
          </cell>
          <cell r="J5" t="str">
            <v>Magda Wittek</v>
          </cell>
          <cell r="M5" t="str">
            <v>2016-2017</v>
          </cell>
        </row>
        <row r="6">
          <cell r="C6" t="str">
            <v>PFC-CPID</v>
          </cell>
          <cell r="E6" t="str">
            <v>AGR</v>
          </cell>
          <cell r="J6" t="str">
            <v>Naushad Farook</v>
          </cell>
          <cell r="M6" t="str">
            <v>2017-2018</v>
          </cell>
        </row>
        <row r="7">
          <cell r="C7" t="str">
            <v>TSC-CPID</v>
          </cell>
          <cell r="E7" t="str">
            <v>AGRA</v>
          </cell>
          <cell r="J7"/>
          <cell r="M7" t="str">
            <v>2018-2019</v>
          </cell>
        </row>
        <row r="8">
          <cell r="E8" t="str">
            <v>AMI</v>
          </cell>
          <cell r="M8" t="str">
            <v>2019-2020</v>
          </cell>
        </row>
        <row r="9">
          <cell r="E9" t="str">
            <v>ARA</v>
          </cell>
          <cell r="J9"/>
        </row>
        <row r="10">
          <cell r="E10" t="str">
            <v>BBW</v>
          </cell>
        </row>
        <row r="11">
          <cell r="E11" t="str">
            <v>BCA</v>
          </cell>
        </row>
        <row r="12">
          <cell r="E12" t="str">
            <v>BCAA</v>
          </cell>
        </row>
        <row r="13">
          <cell r="E13" t="str">
            <v>BCI</v>
          </cell>
        </row>
        <row r="14">
          <cell r="E14" t="str">
            <v>BPB</v>
          </cell>
        </row>
        <row r="15">
          <cell r="E15" t="str">
            <v>BRP</v>
          </cell>
        </row>
        <row r="16">
          <cell r="E16" t="str">
            <v>BRPF</v>
          </cell>
        </row>
        <row r="17">
          <cell r="E17" t="str">
            <v>BSW</v>
          </cell>
        </row>
        <row r="18">
          <cell r="E18" t="str">
            <v>BXC</v>
          </cell>
        </row>
        <row r="19">
          <cell r="E19" t="str">
            <v>CCC</v>
          </cell>
        </row>
        <row r="20">
          <cell r="E20" t="str">
            <v>CCW</v>
          </cell>
        </row>
        <row r="21">
          <cell r="E21" t="str">
            <v>CHA</v>
          </cell>
        </row>
        <row r="22">
          <cell r="E22" t="str">
            <v>CHS</v>
          </cell>
        </row>
        <row r="23">
          <cell r="E23" t="str">
            <v>CIO</v>
          </cell>
        </row>
        <row r="24">
          <cell r="E24" t="str">
            <v>CIOA</v>
          </cell>
        </row>
        <row r="25">
          <cell r="E25" t="str">
            <v>CLM</v>
          </cell>
        </row>
        <row r="26">
          <cell r="E26" t="str">
            <v>CLMA</v>
          </cell>
        </row>
        <row r="27">
          <cell r="E27" t="str">
            <v>CMS</v>
          </cell>
        </row>
        <row r="28">
          <cell r="E28" t="str">
            <v>CMSA</v>
          </cell>
        </row>
        <row r="29">
          <cell r="E29" t="str">
            <v>COM</v>
          </cell>
        </row>
        <row r="30">
          <cell r="E30" t="str">
            <v>COMA</v>
          </cell>
        </row>
        <row r="31">
          <cell r="E31" t="str">
            <v>CRS</v>
          </cell>
        </row>
        <row r="32">
          <cell r="E32" t="str">
            <v>CSA</v>
          </cell>
        </row>
        <row r="33">
          <cell r="E33" t="str">
            <v>CSAA</v>
          </cell>
        </row>
        <row r="34">
          <cell r="E34" t="str">
            <v>CSC</v>
          </cell>
        </row>
        <row r="35">
          <cell r="E35" t="str">
            <v>CWB</v>
          </cell>
        </row>
        <row r="36">
          <cell r="E36" t="str">
            <v>CYP</v>
          </cell>
        </row>
        <row r="37">
          <cell r="E37" t="str">
            <v>DCS</v>
          </cell>
        </row>
        <row r="38">
          <cell r="E38" t="str">
            <v>DER</v>
          </cell>
        </row>
        <row r="39">
          <cell r="E39" t="str">
            <v>DERA</v>
          </cell>
        </row>
        <row r="40">
          <cell r="E40" t="str">
            <v>DES</v>
          </cell>
        </row>
        <row r="41">
          <cell r="E41" t="str">
            <v>DESA</v>
          </cell>
        </row>
        <row r="42">
          <cell r="E42" t="str">
            <v>DFE</v>
          </cell>
        </row>
        <row r="43">
          <cell r="E43" t="str">
            <v>DFEA</v>
          </cell>
        </row>
        <row r="44">
          <cell r="E44" t="str">
            <v>DOC</v>
          </cell>
        </row>
        <row r="45">
          <cell r="E45" t="str">
            <v>DOCA</v>
          </cell>
        </row>
        <row r="46">
          <cell r="E46" t="str">
            <v>DOE</v>
          </cell>
        </row>
        <row r="47">
          <cell r="E47" t="str">
            <v>DOEA</v>
          </cell>
        </row>
        <row r="48">
          <cell r="E48" t="str">
            <v>DOFA</v>
          </cell>
        </row>
        <row r="49">
          <cell r="E49" t="str">
            <v>DOT</v>
          </cell>
        </row>
        <row r="50">
          <cell r="E50" t="str">
            <v>DOTA</v>
          </cell>
        </row>
        <row r="51">
          <cell r="E51" t="str">
            <v>DOW</v>
          </cell>
        </row>
        <row r="52">
          <cell r="E52" t="str">
            <v>DOWA</v>
          </cell>
        </row>
        <row r="53">
          <cell r="E53" t="str">
            <v>DPP</v>
          </cell>
        </row>
        <row r="54">
          <cell r="E54" t="str">
            <v>DPPA</v>
          </cell>
        </row>
        <row r="55">
          <cell r="E55" t="str">
            <v>DSC</v>
          </cell>
        </row>
        <row r="56">
          <cell r="E56" t="str">
            <v>DSCA</v>
          </cell>
        </row>
        <row r="57">
          <cell r="E57" t="str">
            <v>DSD</v>
          </cell>
        </row>
        <row r="58">
          <cell r="E58" t="str">
            <v>DSDA</v>
          </cell>
        </row>
        <row r="59">
          <cell r="E59" t="str">
            <v>EDU</v>
          </cell>
        </row>
        <row r="60">
          <cell r="E60" t="str">
            <v>EDUA</v>
          </cell>
        </row>
        <row r="61">
          <cell r="E61" t="str">
            <v>ELC</v>
          </cell>
        </row>
        <row r="62">
          <cell r="E62" t="str">
            <v>ELCA</v>
          </cell>
        </row>
        <row r="63">
          <cell r="E63" t="str">
            <v>EMC</v>
          </cell>
        </row>
        <row r="64">
          <cell r="E64" t="str">
            <v>EMCA</v>
          </cell>
        </row>
        <row r="65">
          <cell r="E65" t="str">
            <v>EOC</v>
          </cell>
        </row>
        <row r="66">
          <cell r="E66" t="str">
            <v>ERA</v>
          </cell>
        </row>
        <row r="67">
          <cell r="E67" t="str">
            <v>FIN</v>
          </cell>
        </row>
        <row r="68">
          <cell r="E68" t="str">
            <v>FINA</v>
          </cell>
        </row>
        <row r="69">
          <cell r="E69" t="str">
            <v>FIS</v>
          </cell>
        </row>
        <row r="70">
          <cell r="E70" t="str">
            <v>FISA</v>
          </cell>
        </row>
        <row r="71">
          <cell r="E71" t="str">
            <v>FPA</v>
          </cell>
        </row>
        <row r="72">
          <cell r="E72" t="str">
            <v>FPAF</v>
          </cell>
        </row>
        <row r="73">
          <cell r="E73" t="str">
            <v>FPC</v>
          </cell>
        </row>
        <row r="74">
          <cell r="E74" t="str">
            <v>GAC</v>
          </cell>
        </row>
        <row r="75">
          <cell r="E75" t="str">
            <v>GCM</v>
          </cell>
        </row>
        <row r="76">
          <cell r="E76" t="str">
            <v>GCMA</v>
          </cell>
        </row>
        <row r="77">
          <cell r="E77" t="str">
            <v>GDA</v>
          </cell>
        </row>
        <row r="78">
          <cell r="E78" t="str">
            <v>GDC</v>
          </cell>
        </row>
        <row r="79">
          <cell r="E79" t="str">
            <v>GED</v>
          </cell>
        </row>
        <row r="80">
          <cell r="E80" t="str">
            <v>GG</v>
          </cell>
        </row>
        <row r="81">
          <cell r="E81" t="str">
            <v>GMW</v>
          </cell>
        </row>
        <row r="82">
          <cell r="E82" t="str">
            <v>GOV</v>
          </cell>
        </row>
        <row r="83">
          <cell r="E83" t="str">
            <v>GPA</v>
          </cell>
        </row>
        <row r="84">
          <cell r="E84" t="str">
            <v>GPAF</v>
          </cell>
        </row>
        <row r="85">
          <cell r="E85" t="str">
            <v>GRA</v>
          </cell>
        </row>
        <row r="86">
          <cell r="E86" t="str">
            <v>GSD</v>
          </cell>
        </row>
        <row r="87">
          <cell r="E87" t="str">
            <v>HLH</v>
          </cell>
        </row>
        <row r="88">
          <cell r="E88" t="str">
            <v>HLHA</v>
          </cell>
        </row>
        <row r="89">
          <cell r="E89" t="str">
            <v>HOR</v>
          </cell>
        </row>
        <row r="90">
          <cell r="E90" t="str">
            <v>HPC</v>
          </cell>
        </row>
        <row r="91">
          <cell r="E91" t="str">
            <v>HPF</v>
          </cell>
        </row>
        <row r="92">
          <cell r="E92" t="str">
            <v>HTC</v>
          </cell>
        </row>
        <row r="93">
          <cell r="E93" t="str">
            <v>ICC</v>
          </cell>
        </row>
        <row r="94">
          <cell r="E94" t="str">
            <v>ICS</v>
          </cell>
        </row>
        <row r="95">
          <cell r="E95" t="str">
            <v>IFC</v>
          </cell>
        </row>
        <row r="96">
          <cell r="E96" t="str">
            <v>IMO</v>
          </cell>
        </row>
        <row r="97">
          <cell r="E97" t="str">
            <v>ITS</v>
          </cell>
        </row>
        <row r="98">
          <cell r="E98" t="str">
            <v>JHC</v>
          </cell>
        </row>
        <row r="99">
          <cell r="E99" t="str">
            <v>JTS</v>
          </cell>
        </row>
        <row r="100">
          <cell r="E100" t="str">
            <v>JTSA</v>
          </cell>
        </row>
        <row r="101">
          <cell r="E101" t="str">
            <v>JUS</v>
          </cell>
        </row>
        <row r="102">
          <cell r="E102" t="str">
            <v>JUSA</v>
          </cell>
        </row>
        <row r="103">
          <cell r="E103" t="str">
            <v>KAB</v>
          </cell>
        </row>
        <row r="104">
          <cell r="E104" t="str">
            <v>KDC</v>
          </cell>
        </row>
        <row r="105">
          <cell r="E105" t="str">
            <v>KEY</v>
          </cell>
        </row>
        <row r="106">
          <cell r="E106" t="str">
            <v>KPB</v>
          </cell>
        </row>
        <row r="107">
          <cell r="E107" t="str">
            <v>LAC</v>
          </cell>
        </row>
        <row r="108">
          <cell r="E108" t="str">
            <v>LAM</v>
          </cell>
        </row>
        <row r="109">
          <cell r="E109" t="str">
            <v>LAMA</v>
          </cell>
        </row>
        <row r="110">
          <cell r="E110" t="str">
            <v>LAN</v>
          </cell>
        </row>
        <row r="111">
          <cell r="E111" t="str">
            <v>LANA</v>
          </cell>
        </row>
        <row r="112">
          <cell r="E112" t="str">
            <v>LAS</v>
          </cell>
        </row>
        <row r="113">
          <cell r="E113" t="str">
            <v>LCC</v>
          </cell>
        </row>
        <row r="114">
          <cell r="E114" t="str">
            <v>LCO</v>
          </cell>
        </row>
        <row r="115">
          <cell r="E115" t="str">
            <v>LDA</v>
          </cell>
        </row>
        <row r="116">
          <cell r="E116" t="str">
            <v>LHA</v>
          </cell>
        </row>
        <row r="117">
          <cell r="E117" t="str">
            <v>LRC</v>
          </cell>
        </row>
        <row r="118">
          <cell r="E118" t="str">
            <v>LSC</v>
          </cell>
        </row>
        <row r="119">
          <cell r="E119" t="str">
            <v>LSCA</v>
          </cell>
        </row>
        <row r="120">
          <cell r="E120" t="str">
            <v>LTC</v>
          </cell>
        </row>
        <row r="121">
          <cell r="E121" t="str">
            <v>MCA</v>
          </cell>
        </row>
        <row r="122">
          <cell r="E122" t="str">
            <v>MCAA</v>
          </cell>
        </row>
        <row r="123">
          <cell r="E123" t="str">
            <v>MCB</v>
          </cell>
        </row>
        <row r="124">
          <cell r="E124" t="str">
            <v>MET</v>
          </cell>
        </row>
        <row r="125">
          <cell r="E125" t="str">
            <v>MHC</v>
          </cell>
        </row>
        <row r="126">
          <cell r="E126" t="str">
            <v>MHCA</v>
          </cell>
        </row>
        <row r="127">
          <cell r="E127" t="str">
            <v>MIA</v>
          </cell>
        </row>
        <row r="128">
          <cell r="E128" t="str">
            <v>MIN</v>
          </cell>
        </row>
        <row r="129">
          <cell r="E129" t="str">
            <v>MINA</v>
          </cell>
        </row>
        <row r="130">
          <cell r="E130" t="str">
            <v>MIS</v>
          </cell>
        </row>
        <row r="131">
          <cell r="E131" t="str">
            <v>MISA</v>
          </cell>
        </row>
        <row r="132">
          <cell r="E132" t="str">
            <v>MNR</v>
          </cell>
        </row>
        <row r="133">
          <cell r="E133" t="str">
            <v>MNRA</v>
          </cell>
        </row>
        <row r="134">
          <cell r="E134" t="str">
            <v>MOJ</v>
          </cell>
        </row>
        <row r="135">
          <cell r="E135" t="str">
            <v>MOJA</v>
          </cell>
        </row>
        <row r="136">
          <cell r="E136" t="str">
            <v>MRI</v>
          </cell>
        </row>
        <row r="137">
          <cell r="E137" t="str">
            <v>NTA</v>
          </cell>
        </row>
        <row r="138">
          <cell r="E138" t="str">
            <v>OAG</v>
          </cell>
        </row>
        <row r="139">
          <cell r="E139" t="str">
            <v>OAGA</v>
          </cell>
        </row>
        <row r="140">
          <cell r="E140" t="str">
            <v>OEP</v>
          </cell>
        </row>
        <row r="141">
          <cell r="E141" t="str">
            <v>OHR</v>
          </cell>
        </row>
        <row r="142">
          <cell r="E142" t="str">
            <v>PAC</v>
          </cell>
        </row>
        <row r="143">
          <cell r="E143" t="str">
            <v>PACA</v>
          </cell>
        </row>
        <row r="144">
          <cell r="E144" t="str">
            <v>PDC</v>
          </cell>
        </row>
        <row r="145">
          <cell r="E145" t="str">
            <v>PDL</v>
          </cell>
        </row>
        <row r="146">
          <cell r="E146" t="str">
            <v>PEE</v>
          </cell>
        </row>
        <row r="147">
          <cell r="E147" t="str">
            <v>PFC</v>
          </cell>
        </row>
        <row r="148">
          <cell r="E148" t="str">
            <v>PIR</v>
          </cell>
        </row>
        <row r="149">
          <cell r="E149" t="str">
            <v>PIRA</v>
          </cell>
        </row>
        <row r="150">
          <cell r="E150" t="str">
            <v>PLA</v>
          </cell>
        </row>
        <row r="151">
          <cell r="E151" t="str">
            <v>PLAA</v>
          </cell>
        </row>
        <row r="152">
          <cell r="E152" t="str">
            <v>PLS</v>
          </cell>
        </row>
        <row r="153">
          <cell r="E153" t="str">
            <v>PLS</v>
          </cell>
        </row>
        <row r="154">
          <cell r="E154" t="str">
            <v>PLSA</v>
          </cell>
        </row>
        <row r="155">
          <cell r="E155" t="str">
            <v>PNC</v>
          </cell>
        </row>
        <row r="156">
          <cell r="E156" t="str">
            <v>POL</v>
          </cell>
        </row>
        <row r="157">
          <cell r="E157" t="str">
            <v>POLA</v>
          </cell>
        </row>
        <row r="158">
          <cell r="E158" t="str">
            <v>PPA</v>
          </cell>
        </row>
        <row r="159">
          <cell r="E159" t="str">
            <v>PPAF</v>
          </cell>
        </row>
        <row r="160">
          <cell r="E160" t="str">
            <v>PSA</v>
          </cell>
        </row>
        <row r="161">
          <cell r="E161" t="str">
            <v>PSC</v>
          </cell>
        </row>
        <row r="162">
          <cell r="E162" t="str">
            <v>PTA</v>
          </cell>
        </row>
        <row r="163">
          <cell r="E163" t="str">
            <v>PUD</v>
          </cell>
        </row>
        <row r="164">
          <cell r="E164" t="str">
            <v>PUDA</v>
          </cell>
        </row>
        <row r="165">
          <cell r="E165" t="str">
            <v>RAF</v>
          </cell>
        </row>
        <row r="166">
          <cell r="E166" t="str">
            <v>RAFA</v>
          </cell>
        </row>
        <row r="167">
          <cell r="E167" t="str">
            <v>RAG</v>
          </cell>
        </row>
        <row r="168">
          <cell r="E168" t="str">
            <v>RAGA</v>
          </cell>
        </row>
        <row r="169">
          <cell r="E169" t="str">
            <v>RDL</v>
          </cell>
        </row>
        <row r="170">
          <cell r="E170" t="str">
            <v>RDLA</v>
          </cell>
        </row>
        <row r="171">
          <cell r="E171" t="str">
            <v>RFR</v>
          </cell>
        </row>
        <row r="172">
          <cell r="E172" t="str">
            <v>RIA</v>
          </cell>
        </row>
        <row r="173">
          <cell r="E173" t="str">
            <v>RIR</v>
          </cell>
        </row>
        <row r="174">
          <cell r="E174" t="str">
            <v>RIRA</v>
          </cell>
        </row>
        <row r="175">
          <cell r="E175" t="str">
            <v>RKC</v>
          </cell>
        </row>
        <row r="176">
          <cell r="E176" t="str">
            <v>RPA</v>
          </cell>
        </row>
        <row r="177">
          <cell r="E177" t="str">
            <v>RWA</v>
          </cell>
        </row>
        <row r="178">
          <cell r="E178" t="str">
            <v>SAT</v>
          </cell>
        </row>
        <row r="179">
          <cell r="E179" t="str">
            <v>SBD</v>
          </cell>
        </row>
        <row r="180">
          <cell r="E180" t="str">
            <v>SCS</v>
          </cell>
        </row>
        <row r="181">
          <cell r="E181" t="str">
            <v>SCT</v>
          </cell>
        </row>
        <row r="182">
          <cell r="E182" t="str">
            <v>SGI</v>
          </cell>
        </row>
        <row r="183">
          <cell r="E183" t="str">
            <v>SGY</v>
          </cell>
        </row>
        <row r="184">
          <cell r="E184" t="str">
            <v>SGYF</v>
          </cell>
        </row>
        <row r="185">
          <cell r="E185" t="str">
            <v>SHC</v>
          </cell>
        </row>
        <row r="186">
          <cell r="E186" t="str">
            <v>SHO</v>
          </cell>
        </row>
        <row r="187">
          <cell r="E187" t="str">
            <v>SPA</v>
          </cell>
        </row>
        <row r="188">
          <cell r="E188" t="str">
            <v>SPAF</v>
          </cell>
        </row>
        <row r="189">
          <cell r="E189" t="str">
            <v>SPC</v>
          </cell>
        </row>
        <row r="190">
          <cell r="E190" t="str">
            <v>SPCA</v>
          </cell>
        </row>
        <row r="191">
          <cell r="E191" t="str">
            <v>SRC</v>
          </cell>
        </row>
        <row r="192">
          <cell r="E192" t="str">
            <v>SRCA</v>
          </cell>
        </row>
        <row r="193">
          <cell r="E193" t="str">
            <v>SWD</v>
          </cell>
        </row>
        <row r="194">
          <cell r="E194" t="str">
            <v>SWT</v>
          </cell>
        </row>
        <row r="195">
          <cell r="E195" t="str">
            <v>TCR</v>
          </cell>
        </row>
        <row r="196">
          <cell r="E196" t="str">
            <v>TNM</v>
          </cell>
        </row>
        <row r="197">
          <cell r="E197" t="str">
            <v>TNR</v>
          </cell>
        </row>
        <row r="198">
          <cell r="E198" t="str">
            <v>TRC</v>
          </cell>
        </row>
        <row r="199">
          <cell r="E199" t="str">
            <v>TRCA</v>
          </cell>
        </row>
        <row r="200">
          <cell r="E200" t="str">
            <v>TRCF</v>
          </cell>
        </row>
        <row r="201">
          <cell r="E201" t="str">
            <v>TRE</v>
          </cell>
        </row>
        <row r="202">
          <cell r="E202" t="str">
            <v>TSC</v>
          </cell>
        </row>
        <row r="203">
          <cell r="E203" t="str">
            <v>TSM</v>
          </cell>
        </row>
        <row r="204">
          <cell r="E204" t="str">
            <v>TSR</v>
          </cell>
        </row>
        <row r="205">
          <cell r="E205" t="str">
            <v>TSYA</v>
          </cell>
        </row>
        <row r="206">
          <cell r="E206" t="str">
            <v>TWD</v>
          </cell>
        </row>
        <row r="207">
          <cell r="E207" t="str">
            <v>TWDA</v>
          </cell>
        </row>
        <row r="208">
          <cell r="E208" t="str">
            <v>WCR</v>
          </cell>
        </row>
        <row r="209">
          <cell r="E209" t="str">
            <v>WDC</v>
          </cell>
        </row>
        <row r="210">
          <cell r="E210" t="str">
            <v>WER</v>
          </cell>
        </row>
        <row r="211">
          <cell r="E211" t="str">
            <v>WERA</v>
          </cell>
        </row>
        <row r="212">
          <cell r="E212" t="str">
            <v>WPN</v>
          </cell>
        </row>
        <row r="213">
          <cell r="E213" t="str">
            <v>WPNF</v>
          </cell>
        </row>
        <row r="214">
          <cell r="E214" t="str">
            <v>WPP</v>
          </cell>
        </row>
        <row r="215">
          <cell r="E215" t="str">
            <v>WTC</v>
          </cell>
        </row>
        <row r="216">
          <cell r="E216" t="str">
            <v>WTCF</v>
          </cell>
        </row>
        <row r="217">
          <cell r="E217" t="str">
            <v>XXE</v>
          </cell>
        </row>
        <row r="218">
          <cell r="E218" t="str">
            <v>XXF</v>
          </cell>
        </row>
        <row r="219">
          <cell r="E219" t="str">
            <v>XXG</v>
          </cell>
        </row>
        <row r="220">
          <cell r="E220" t="str">
            <v>XXGA</v>
          </cell>
        </row>
        <row r="221">
          <cell r="E221" t="str">
            <v>XXT</v>
          </cell>
        </row>
        <row r="222">
          <cell r="E222" t="str">
            <v>ZPA</v>
          </cell>
        </row>
      </sheetData>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TH Query"/>
      <sheetName val="Lists-HiddenSheet"/>
    </sheetNames>
    <sheetDataSet>
      <sheetData sheetId="0"/>
      <sheetData sheetId="1"/>
      <sheetData sheetId="2"/>
      <sheetData sheetId="3">
        <row r="4">
          <cell r="C4" t="str">
            <v>July</v>
          </cell>
        </row>
        <row r="5">
          <cell r="C5" t="str">
            <v>August</v>
          </cell>
          <cell r="G5" t="str">
            <v>2001-2002</v>
          </cell>
        </row>
        <row r="6">
          <cell r="C6" t="str">
            <v>September</v>
          </cell>
          <cell r="G6" t="str">
            <v>2002-2003</v>
          </cell>
        </row>
        <row r="7">
          <cell r="C7" t="str">
            <v>October</v>
          </cell>
          <cell r="G7" t="str">
            <v>2003-2004</v>
          </cell>
        </row>
        <row r="8">
          <cell r="C8" t="str">
            <v>November</v>
          </cell>
          <cell r="G8" t="str">
            <v>2004-2005</v>
          </cell>
        </row>
        <row r="9">
          <cell r="C9" t="str">
            <v>December</v>
          </cell>
          <cell r="G9" t="str">
            <v>2005-2006</v>
          </cell>
        </row>
        <row r="10">
          <cell r="C10" t="str">
            <v>January</v>
          </cell>
          <cell r="G10" t="str">
            <v>2006-2007</v>
          </cell>
        </row>
        <row r="11">
          <cell r="C11" t="str">
            <v>February</v>
          </cell>
          <cell r="G11" t="str">
            <v>2007-2008</v>
          </cell>
        </row>
        <row r="12">
          <cell r="C12" t="str">
            <v>March</v>
          </cell>
          <cell r="G12" t="str">
            <v>2008-2009</v>
          </cell>
        </row>
        <row r="13">
          <cell r="C13" t="str">
            <v>April</v>
          </cell>
          <cell r="G13" t="str">
            <v>2009-2010</v>
          </cell>
        </row>
        <row r="14">
          <cell r="C14" t="str">
            <v>May</v>
          </cell>
          <cell r="G14" t="str">
            <v>2010-2011</v>
          </cell>
        </row>
        <row r="15">
          <cell r="C15" t="str">
            <v>June</v>
          </cell>
          <cell r="G15" t="str">
            <v>2011-2012</v>
          </cell>
        </row>
        <row r="16">
          <cell r="C16" t="str">
            <v>June CFS</v>
          </cell>
        </row>
        <row r="18">
          <cell r="J18" t="str">
            <v>AGRA</v>
          </cell>
        </row>
        <row r="19">
          <cell r="J19" t="str">
            <v>CAMA</v>
          </cell>
        </row>
        <row r="20">
          <cell r="J20" t="str">
            <v>CSAA</v>
          </cell>
        </row>
        <row r="22">
          <cell r="J22" t="str">
            <v>DPPA</v>
          </cell>
        </row>
        <row r="23">
          <cell r="J23" t="str">
            <v>ELCA</v>
          </cell>
        </row>
        <row r="24">
          <cell r="J24" t="str">
            <v>EPPA</v>
          </cell>
        </row>
        <row r="25">
          <cell r="J25" t="str">
            <v>FESA</v>
          </cell>
        </row>
        <row r="26">
          <cell r="J26" t="str">
            <v>LAMA</v>
          </cell>
        </row>
        <row r="27">
          <cell r="J27" t="str">
            <v>LGMA</v>
          </cell>
        </row>
        <row r="28">
          <cell r="J28" t="str">
            <v>MINA</v>
          </cell>
        </row>
        <row r="29">
          <cell r="J29" t="str">
            <v>OAGA</v>
          </cell>
        </row>
        <row r="30">
          <cell r="J30" t="str">
            <v>PACA</v>
          </cell>
        </row>
        <row r="31">
          <cell r="J31" t="str">
            <v>PUDA</v>
          </cell>
        </row>
        <row r="32">
          <cell r="J32" t="str">
            <v>RAGA</v>
          </cell>
        </row>
        <row r="34">
          <cell r="J34" t="str">
            <v>TRCA</v>
          </cell>
        </row>
        <row r="35">
          <cell r="J35" t="str">
            <v>TSYA</v>
          </cell>
        </row>
        <row r="37">
          <cell r="J37" t="str">
            <v>AAD</v>
          </cell>
        </row>
        <row r="38">
          <cell r="J38" t="str">
            <v>AAP</v>
          </cell>
        </row>
        <row r="39">
          <cell r="J39" t="str">
            <v>ADT</v>
          </cell>
        </row>
        <row r="40">
          <cell r="J40" t="str">
            <v>AGR</v>
          </cell>
        </row>
        <row r="41">
          <cell r="J41" t="str">
            <v>AMI</v>
          </cell>
        </row>
        <row r="42">
          <cell r="J42" t="str">
            <v>APB</v>
          </cell>
        </row>
        <row r="43">
          <cell r="J43" t="str">
            <v>APR</v>
          </cell>
        </row>
        <row r="44">
          <cell r="J44" t="str">
            <v>BCB</v>
          </cell>
        </row>
        <row r="45">
          <cell r="J45" t="str">
            <v>BCI</v>
          </cell>
        </row>
        <row r="46">
          <cell r="J46" t="str">
            <v>BDA</v>
          </cell>
        </row>
        <row r="47">
          <cell r="J47" t="str">
            <v>BPB</v>
          </cell>
        </row>
        <row r="48">
          <cell r="J48" t="str">
            <v>BXC</v>
          </cell>
        </row>
        <row r="49">
          <cell r="J49" t="str">
            <v>CAM</v>
          </cell>
        </row>
        <row r="50">
          <cell r="J50" t="str">
            <v>CCC</v>
          </cell>
        </row>
        <row r="51">
          <cell r="J51" t="str">
            <v>CCW</v>
          </cell>
        </row>
        <row r="52">
          <cell r="J52" t="str">
            <v>CHS</v>
          </cell>
        </row>
        <row r="53">
          <cell r="J53" t="str">
            <v>CLM</v>
          </cell>
        </row>
        <row r="54">
          <cell r="J54" t="str">
            <v>CMC</v>
          </cell>
        </row>
        <row r="55">
          <cell r="J55" t="str">
            <v>CSA</v>
          </cell>
        </row>
        <row r="56">
          <cell r="J56" t="str">
            <v>CWA</v>
          </cell>
        </row>
        <row r="57">
          <cell r="J57" t="str">
            <v>CWB</v>
          </cell>
        </row>
        <row r="58">
          <cell r="J58" t="str">
            <v>CYC</v>
          </cell>
        </row>
        <row r="59">
          <cell r="J59" t="str">
            <v>CYP</v>
          </cell>
        </row>
        <row r="60">
          <cell r="J60" t="str">
            <v>DCC</v>
          </cell>
        </row>
        <row r="61">
          <cell r="J61" t="str">
            <v>DCS</v>
          </cell>
        </row>
        <row r="63">
          <cell r="J63" t="str">
            <v>DES</v>
          </cell>
        </row>
        <row r="64">
          <cell r="J64" t="str">
            <v>DPP</v>
          </cell>
        </row>
        <row r="65">
          <cell r="J65" t="str">
            <v>DSC</v>
          </cell>
        </row>
        <row r="66">
          <cell r="J66" t="str">
            <v>DOW</v>
          </cell>
        </row>
        <row r="67">
          <cell r="J67" t="str">
            <v>EDU</v>
          </cell>
        </row>
        <row r="68">
          <cell r="J68" t="str">
            <v>ELC</v>
          </cell>
        </row>
        <row r="69">
          <cell r="J69" t="str">
            <v>EOC</v>
          </cell>
        </row>
        <row r="70">
          <cell r="J70" t="str">
            <v>EPA</v>
          </cell>
        </row>
        <row r="71">
          <cell r="J71" t="str">
            <v>EPP</v>
          </cell>
        </row>
        <row r="72">
          <cell r="J72" t="str">
            <v>ERA</v>
          </cell>
        </row>
        <row r="73">
          <cell r="J73" t="str">
            <v>EVE</v>
          </cell>
        </row>
        <row r="74">
          <cell r="J74" t="str">
            <v>FES</v>
          </cell>
        </row>
        <row r="75">
          <cell r="J75" t="str">
            <v>FIS</v>
          </cell>
        </row>
        <row r="76">
          <cell r="J76" t="str">
            <v>GAC</v>
          </cell>
        </row>
        <row r="77">
          <cell r="J77" t="str">
            <v>GCM</v>
          </cell>
        </row>
        <row r="78">
          <cell r="J78" t="str">
            <v>GCT</v>
          </cell>
        </row>
        <row r="79">
          <cell r="J79" t="str">
            <v>GDA</v>
          </cell>
        </row>
        <row r="80">
          <cell r="J80" t="str">
            <v>GED</v>
          </cell>
        </row>
        <row r="81">
          <cell r="J81" t="str">
            <v>GMW</v>
          </cell>
        </row>
        <row r="82">
          <cell r="J82" t="str">
            <v>GOV</v>
          </cell>
        </row>
        <row r="83">
          <cell r="J83" t="str">
            <v>GPR</v>
          </cell>
        </row>
        <row r="84">
          <cell r="J84" t="str">
            <v>GRA</v>
          </cell>
        </row>
        <row r="85">
          <cell r="J85" t="str">
            <v>GSC</v>
          </cell>
        </row>
        <row r="86">
          <cell r="J86" t="str">
            <v>GSD</v>
          </cell>
        </row>
        <row r="87">
          <cell r="J87" t="str">
            <v>HLC</v>
          </cell>
        </row>
        <row r="88">
          <cell r="J88" t="str">
            <v>HLH</v>
          </cell>
        </row>
        <row r="89">
          <cell r="J89" t="str">
            <v>HPC</v>
          </cell>
        </row>
        <row r="90">
          <cell r="J90" t="str">
            <v>HPF</v>
          </cell>
        </row>
        <row r="91">
          <cell r="J91" t="str">
            <v>HTC</v>
          </cell>
        </row>
        <row r="92">
          <cell r="J92" t="str">
            <v>ICC</v>
          </cell>
        </row>
        <row r="93">
          <cell r="J93" t="str">
            <v>ICS</v>
          </cell>
        </row>
        <row r="94">
          <cell r="J94" t="str">
            <v>IFC</v>
          </cell>
        </row>
        <row r="95">
          <cell r="J95" t="str">
            <v>IMO</v>
          </cell>
        </row>
        <row r="96">
          <cell r="J96" t="str">
            <v>ITS</v>
          </cell>
        </row>
        <row r="97">
          <cell r="J97" t="str">
            <v>JHC</v>
          </cell>
        </row>
        <row r="98">
          <cell r="J98" t="str">
            <v>KAB</v>
          </cell>
        </row>
        <row r="99">
          <cell r="J99" t="str">
            <v>KBC</v>
          </cell>
        </row>
        <row r="100">
          <cell r="J100" t="str">
            <v>KDC</v>
          </cell>
        </row>
        <row r="101">
          <cell r="J101" t="str">
            <v>KPB</v>
          </cell>
        </row>
        <row r="102">
          <cell r="J102" t="str">
            <v>KRC</v>
          </cell>
        </row>
        <row r="103">
          <cell r="J103" t="str">
            <v>LAM</v>
          </cell>
        </row>
        <row r="104">
          <cell r="J104" t="str">
            <v>LAS</v>
          </cell>
        </row>
        <row r="105">
          <cell r="J105" t="str">
            <v>LCC</v>
          </cell>
        </row>
        <row r="106">
          <cell r="J106" t="str">
            <v>LCO</v>
          </cell>
        </row>
        <row r="107">
          <cell r="J107" t="str">
            <v>LGM</v>
          </cell>
        </row>
        <row r="108">
          <cell r="J108" t="str">
            <v>LHA</v>
          </cell>
        </row>
        <row r="109">
          <cell r="J109" t="str">
            <v>LRC</v>
          </cell>
        </row>
        <row r="110">
          <cell r="J110" t="str">
            <v>MCA</v>
          </cell>
        </row>
        <row r="111">
          <cell r="J111" t="str">
            <v>MCT</v>
          </cell>
        </row>
        <row r="112">
          <cell r="J112" t="str">
            <v>MER</v>
          </cell>
        </row>
        <row r="113">
          <cell r="J113" t="str">
            <v>MIA</v>
          </cell>
        </row>
        <row r="114">
          <cell r="J114" t="str">
            <v>MIN</v>
          </cell>
        </row>
        <row r="115">
          <cell r="J115" t="str">
            <v>MNR</v>
          </cell>
        </row>
        <row r="116">
          <cell r="J116" t="str">
            <v>MOJ</v>
          </cell>
        </row>
        <row r="117">
          <cell r="J117" t="str">
            <v>NMC</v>
          </cell>
        </row>
        <row r="118">
          <cell r="J118" t="str">
            <v>NTA</v>
          </cell>
        </row>
        <row r="119">
          <cell r="J119" t="str">
            <v>OAG</v>
          </cell>
        </row>
        <row r="120">
          <cell r="J120" t="str">
            <v>OCC</v>
          </cell>
        </row>
        <row r="121">
          <cell r="J121" t="str">
            <v>OHR</v>
          </cell>
        </row>
        <row r="124">
          <cell r="J124" t="str">
            <v>OWR</v>
          </cell>
        </row>
        <row r="125">
          <cell r="J125" t="str">
            <v>PAC</v>
          </cell>
        </row>
        <row r="126">
          <cell r="J126" t="str">
            <v>PDC</v>
          </cell>
        </row>
        <row r="127">
          <cell r="J127" t="str">
            <v>PDL</v>
          </cell>
        </row>
        <row r="128">
          <cell r="J128" t="str">
            <v>PEE</v>
          </cell>
        </row>
        <row r="129">
          <cell r="J129" t="str">
            <v>PGI</v>
          </cell>
        </row>
        <row r="130">
          <cell r="J130" t="str">
            <v>PIT</v>
          </cell>
        </row>
        <row r="131">
          <cell r="J131" t="str">
            <v>POL</v>
          </cell>
        </row>
        <row r="132">
          <cell r="J132" t="str">
            <v>PSA</v>
          </cell>
        </row>
        <row r="133">
          <cell r="J133" t="str">
            <v>PSC</v>
          </cell>
        </row>
        <row r="135">
          <cell r="J135" t="str">
            <v>PSS</v>
          </cell>
        </row>
        <row r="136">
          <cell r="J136" t="str">
            <v>PUD</v>
          </cell>
        </row>
        <row r="137">
          <cell r="J137" t="str">
            <v>RAF</v>
          </cell>
        </row>
        <row r="138">
          <cell r="J138" t="str">
            <v>RAG</v>
          </cell>
        </row>
        <row r="139">
          <cell r="J139" t="str">
            <v>RAR</v>
          </cell>
        </row>
        <row r="140">
          <cell r="J140" t="str">
            <v>RCP</v>
          </cell>
        </row>
        <row r="141">
          <cell r="J141" t="str">
            <v>RCR</v>
          </cell>
        </row>
        <row r="142">
          <cell r="J142" t="str">
            <v>RDL</v>
          </cell>
        </row>
        <row r="143">
          <cell r="J143" t="str">
            <v>RDLA</v>
          </cell>
        </row>
        <row r="144">
          <cell r="J144" t="str">
            <v>RDT</v>
          </cell>
        </row>
        <row r="145">
          <cell r="J145" t="str">
            <v>RIR</v>
          </cell>
        </row>
        <row r="146">
          <cell r="J146" t="str">
            <v>RPA</v>
          </cell>
        </row>
        <row r="147">
          <cell r="J147" t="str">
            <v>SAT</v>
          </cell>
        </row>
        <row r="148">
          <cell r="J148" t="str">
            <v>SBD</v>
          </cell>
        </row>
        <row r="149">
          <cell r="J149" t="str">
            <v>SCT</v>
          </cell>
        </row>
        <row r="150">
          <cell r="J150" t="str">
            <v>SMC</v>
          </cell>
        </row>
        <row r="151">
          <cell r="J151" t="str">
            <v>SMT</v>
          </cell>
        </row>
        <row r="152">
          <cell r="J152" t="str">
            <v>SPC</v>
          </cell>
        </row>
        <row r="153">
          <cell r="J153" t="str">
            <v>SRC</v>
          </cell>
        </row>
        <row r="154">
          <cell r="J154" t="str">
            <v>SRT</v>
          </cell>
        </row>
        <row r="155">
          <cell r="J155" t="str">
            <v>SSC</v>
          </cell>
        </row>
        <row r="157">
          <cell r="J157" t="str">
            <v>SWC</v>
          </cell>
        </row>
        <row r="158">
          <cell r="J158" t="str">
            <v>SWD</v>
          </cell>
        </row>
        <row r="159">
          <cell r="J159" t="str">
            <v>DOT</v>
          </cell>
        </row>
        <row r="160">
          <cell r="J160" t="str">
            <v>TRC</v>
          </cell>
        </row>
        <row r="161">
          <cell r="J161" t="str">
            <v>TSY</v>
          </cell>
        </row>
        <row r="162">
          <cell r="J162" t="str">
            <v>WAR</v>
          </cell>
        </row>
        <row r="163">
          <cell r="J163" t="str">
            <v>WCR</v>
          </cell>
        </row>
        <row r="164">
          <cell r="J164" t="str">
            <v>WDC</v>
          </cell>
        </row>
        <row r="165">
          <cell r="J165" t="str">
            <v>TWD</v>
          </cell>
        </row>
        <row r="166">
          <cell r="J166" t="str">
            <v>ZPA</v>
          </cell>
        </row>
        <row r="167">
          <cell r="J167" t="str">
            <v>APA</v>
          </cell>
        </row>
        <row r="168">
          <cell r="J168" t="str">
            <v>ARA</v>
          </cell>
        </row>
        <row r="169">
          <cell r="J169" t="str">
            <v>ARM</v>
          </cell>
        </row>
        <row r="170">
          <cell r="J170" t="str">
            <v>BBW</v>
          </cell>
        </row>
        <row r="171">
          <cell r="J171" t="str">
            <v>BPA</v>
          </cell>
        </row>
        <row r="172">
          <cell r="J172" t="str">
            <v>BRP</v>
          </cell>
        </row>
        <row r="173">
          <cell r="J173" t="str">
            <v>BSW</v>
          </cell>
        </row>
        <row r="174">
          <cell r="J174" t="str">
            <v>CSC</v>
          </cell>
        </row>
        <row r="175">
          <cell r="J175" t="str">
            <v>DPA</v>
          </cell>
        </row>
        <row r="178">
          <cell r="J178" t="str">
            <v>EPR</v>
          </cell>
        </row>
        <row r="179">
          <cell r="J179" t="str">
            <v>ESP</v>
          </cell>
        </row>
        <row r="180">
          <cell r="J180" t="str">
            <v>FCB</v>
          </cell>
        </row>
        <row r="181">
          <cell r="J181" t="str">
            <v>FPA</v>
          </cell>
        </row>
        <row r="182">
          <cell r="J182" t="str">
            <v>FPC</v>
          </cell>
        </row>
        <row r="183">
          <cell r="J183" t="str">
            <v>GDC</v>
          </cell>
        </row>
        <row r="184">
          <cell r="J184" t="str">
            <v>GEA</v>
          </cell>
        </row>
        <row r="185">
          <cell r="J185" t="str">
            <v>GPA</v>
          </cell>
        </row>
        <row r="186">
          <cell r="J186" t="str">
            <v>GRC</v>
          </cell>
        </row>
        <row r="187">
          <cell r="J187" t="str">
            <v>HOR</v>
          </cell>
        </row>
        <row r="188">
          <cell r="J188" t="str">
            <v>LDA</v>
          </cell>
        </row>
        <row r="189">
          <cell r="J189" t="str">
            <v>LTC</v>
          </cell>
        </row>
        <row r="190">
          <cell r="J190" t="str">
            <v>MCB</v>
          </cell>
        </row>
        <row r="192">
          <cell r="J192" t="str">
            <v>MRA</v>
          </cell>
        </row>
        <row r="193">
          <cell r="J193" t="str">
            <v>PHP</v>
          </cell>
        </row>
        <row r="194">
          <cell r="J194" t="str">
            <v>PMA</v>
          </cell>
        </row>
        <row r="195">
          <cell r="J195" t="str">
            <v>PTA</v>
          </cell>
        </row>
        <row r="196">
          <cell r="J196" t="str">
            <v>PTM</v>
          </cell>
        </row>
        <row r="197">
          <cell r="J197" t="str">
            <v>RIA</v>
          </cell>
        </row>
        <row r="198">
          <cell r="J198" t="str">
            <v>RWA</v>
          </cell>
        </row>
        <row r="199">
          <cell r="J199" t="str">
            <v>SHC</v>
          </cell>
        </row>
        <row r="200">
          <cell r="J200" t="str">
            <v>SRA</v>
          </cell>
        </row>
        <row r="201">
          <cell r="J201" t="str">
            <v>SYN</v>
          </cell>
        </row>
        <row r="203">
          <cell r="J203" t="str">
            <v>VER</v>
          </cell>
        </row>
        <row r="204">
          <cell r="J204" t="str">
            <v>WPN</v>
          </cell>
        </row>
        <row r="206">
          <cell r="J206" t="str">
            <v>WTC</v>
          </cell>
        </row>
        <row r="207">
          <cell r="J207" t="str">
            <v>XXT</v>
          </cell>
        </row>
        <row r="208">
          <cell r="J208" t="str">
            <v>CHA</v>
          </cell>
        </row>
        <row r="209">
          <cell r="J209" t="str">
            <v>CIF</v>
          </cell>
        </row>
        <row r="210">
          <cell r="J210" t="str">
            <v>KEY</v>
          </cell>
        </row>
        <row r="211">
          <cell r="J211" t="str">
            <v>RKC</v>
          </cell>
        </row>
        <row r="212">
          <cell r="J212" t="str">
            <v>SGI</v>
          </cell>
        </row>
        <row r="213">
          <cell r="J213" t="str">
            <v>TSC</v>
          </cell>
        </row>
        <row r="214">
          <cell r="J214" t="str">
            <v>WOG</v>
          </cell>
        </row>
        <row r="215">
          <cell r="O215" t="str">
            <v>Ad-hoc #</v>
          </cell>
        </row>
        <row r="216">
          <cell r="O216" t="str">
            <v>Non Global (CIM) #</v>
          </cell>
        </row>
        <row r="218">
          <cell r="O218" t="str">
            <v>Global # CAM-REV-01</v>
          </cell>
        </row>
        <row r="219">
          <cell r="O219" t="str">
            <v>Global # EDU-REV-01</v>
          </cell>
        </row>
        <row r="220">
          <cell r="O220" t="str">
            <v>Global # MNR-REV-01</v>
          </cell>
        </row>
        <row r="221">
          <cell r="O221" t="str">
            <v>Global # MNR-REV-02</v>
          </cell>
        </row>
        <row r="222">
          <cell r="O222" t="str">
            <v>Global # PUDA-REV-01</v>
          </cell>
        </row>
        <row r="223">
          <cell r="O223" t="str">
            <v>Global # PUDA-REV-02</v>
          </cell>
        </row>
        <row r="224">
          <cell r="O224" t="str">
            <v>Global # RWA-REV-01</v>
          </cell>
        </row>
        <row r="225">
          <cell r="O225" t="str">
            <v>Global # TSC-REV-01</v>
          </cell>
        </row>
        <row r="226">
          <cell r="O226" t="str">
            <v>Global (ATM)# TSC-REV-02</v>
          </cell>
        </row>
        <row r="227">
          <cell r="O227" t="str">
            <v>Global (ATM)'# TSYA-REV-01</v>
          </cell>
        </row>
        <row r="228">
          <cell r="O228" t="str">
            <v>Global # TSYA-REV-02</v>
          </cell>
        </row>
        <row r="229">
          <cell r="O229" t="str">
            <v>Global # XXG-REV-01</v>
          </cell>
        </row>
        <row r="230">
          <cell r="O230" t="str">
            <v>Global # XXT-REV-01</v>
          </cell>
        </row>
        <row r="231">
          <cell r="O231" t="str">
            <v>Global # XXF-REV-01</v>
          </cell>
        </row>
        <row r="232">
          <cell r="O232" t="str">
            <v>Global # XXG-REV-02</v>
          </cell>
        </row>
        <row r="233">
          <cell r="O233" t="str">
            <v>Global # XXT-REV-02</v>
          </cell>
        </row>
        <row r="234">
          <cell r="O234" t="str">
            <v>Global # XXF-REV-02</v>
          </cell>
        </row>
        <row r="235">
          <cell r="O235" t="str">
            <v>Global # RKC-REV-01</v>
          </cell>
        </row>
        <row r="236">
          <cell r="O236" t="str">
            <v>Global # RKC-REV-02</v>
          </cell>
        </row>
        <row r="237">
          <cell r="O237" t="str">
            <v>Global # XXG-REV-03</v>
          </cell>
        </row>
        <row r="238">
          <cell r="O238" t="str">
            <v>Global # XXG-REV-04</v>
          </cell>
        </row>
        <row r="239">
          <cell r="O239" t="str">
            <v>Global # XXT-REV-03</v>
          </cell>
        </row>
        <row r="240">
          <cell r="O240" t="str">
            <v>Global # XXG-REV-05</v>
          </cell>
        </row>
        <row r="241">
          <cell r="O241" t="str">
            <v>Global # XXT-REV-04</v>
          </cell>
        </row>
        <row r="242">
          <cell r="O242" t="str">
            <v>Global # XXG-REV-06</v>
          </cell>
        </row>
        <row r="243">
          <cell r="O243" t="str">
            <v>Global # XXT-REV-05</v>
          </cell>
        </row>
        <row r="244">
          <cell r="O244" t="str">
            <v>Global # XXF-REV-03</v>
          </cell>
        </row>
        <row r="245">
          <cell r="O245" t="str">
            <v>Global # XXT-REV-06</v>
          </cell>
        </row>
        <row r="246">
          <cell r="O246" t="str">
            <v>Global # XXG-REV-07</v>
          </cell>
        </row>
        <row r="247">
          <cell r="O247" t="str">
            <v>Global # XXG-REV-08</v>
          </cell>
        </row>
        <row r="248">
          <cell r="O248" t="str">
            <v>Global # XXF-REV-04</v>
          </cell>
        </row>
        <row r="249">
          <cell r="O249" t="str">
            <v>Global # XXT-REV-07</v>
          </cell>
        </row>
        <row r="250">
          <cell r="O250" t="str">
            <v>Global # HOR-REV-01</v>
          </cell>
        </row>
        <row r="251">
          <cell r="O251" t="str">
            <v>Global # WPN-REV-01</v>
          </cell>
        </row>
        <row r="252">
          <cell r="O252" t="str">
            <v>Global # WOG-REV-01</v>
          </cell>
        </row>
        <row r="253">
          <cell r="O253" t="str">
            <v>Global # AGR-STD-01</v>
          </cell>
        </row>
        <row r="254">
          <cell r="O254" t="str">
            <v>Global # APB-STD-01</v>
          </cell>
        </row>
        <row r="255">
          <cell r="O255" t="str">
            <v>Global # BDA-STD-01</v>
          </cell>
        </row>
        <row r="256">
          <cell r="O256" t="str">
            <v>Global # BPA-STD-01</v>
          </cell>
        </row>
        <row r="257">
          <cell r="O257" t="str">
            <v>Global # CLM-STD-01</v>
          </cell>
        </row>
        <row r="258">
          <cell r="O258" t="str">
            <v>Global # DSC-STD-01</v>
          </cell>
        </row>
        <row r="259">
          <cell r="O259" t="str">
            <v>Global # EDU-STD-01</v>
          </cell>
        </row>
        <row r="260">
          <cell r="O260" t="str">
            <v>Global # EDU-STD-02</v>
          </cell>
        </row>
        <row r="261">
          <cell r="O261" t="str">
            <v>Global # EPR-STD-01</v>
          </cell>
        </row>
        <row r="262">
          <cell r="O262" t="str">
            <v>Global # FES-STD-01</v>
          </cell>
        </row>
        <row r="263">
          <cell r="O263" t="str">
            <v>Global # FPA-STD-01</v>
          </cell>
        </row>
        <row r="264">
          <cell r="O264" t="str">
            <v>Global # HLH-STD-01</v>
          </cell>
        </row>
        <row r="265">
          <cell r="O265" t="str">
            <v>Global # HLH-STD-02</v>
          </cell>
        </row>
        <row r="266">
          <cell r="O266" t="str">
            <v>Global # HLH-STD-03</v>
          </cell>
        </row>
        <row r="267">
          <cell r="O267" t="str">
            <v>Global # LAM-STD-01</v>
          </cell>
        </row>
        <row r="268">
          <cell r="O268" t="str">
            <v>Global # LAM-STD-02</v>
          </cell>
        </row>
        <row r="269">
          <cell r="O269" t="str">
            <v>Global # LDA-STD-01</v>
          </cell>
        </row>
        <row r="270">
          <cell r="O270" t="str">
            <v>Global # LDA-STD-02</v>
          </cell>
        </row>
        <row r="271">
          <cell r="O271" t="str">
            <v>Global # MCA-STD-01</v>
          </cell>
        </row>
        <row r="272">
          <cell r="O272" t="str">
            <v>Global # MNR-STD-01</v>
          </cell>
        </row>
        <row r="273">
          <cell r="O273" t="str">
            <v>Global # PTA-STD-01</v>
          </cell>
        </row>
        <row r="274">
          <cell r="O274" t="str">
            <v>Global # PUDA-STD-01</v>
          </cell>
        </row>
        <row r="275">
          <cell r="O275" t="str">
            <v>Global # SCT-STD-01</v>
          </cell>
        </row>
        <row r="276">
          <cell r="O276" t="str">
            <v>Global # SHC-STD-01</v>
          </cell>
        </row>
        <row r="277">
          <cell r="O277" t="str">
            <v>Global # SMT-STD-01</v>
          </cell>
        </row>
        <row r="278">
          <cell r="O278" t="str">
            <v>Global # SPC-STD-01</v>
          </cell>
        </row>
        <row r="279">
          <cell r="O279" t="str">
            <v>Global # WPN-STD-01</v>
          </cell>
        </row>
        <row r="280">
          <cell r="O280" t="str">
            <v>Global # BMA-STD-01</v>
          </cell>
        </row>
        <row r="281">
          <cell r="O281" t="str">
            <v>Global # WAR-STD-01</v>
          </cell>
        </row>
        <row r="282">
          <cell r="O282" t="str">
            <v>Global # WPW-STD-01</v>
          </cell>
        </row>
        <row r="283">
          <cell r="O283" t="str">
            <v>Global # WTC-STD-01</v>
          </cell>
        </row>
        <row r="284">
          <cell r="O284" t="str">
            <v>Global # XXT-STD-01</v>
          </cell>
        </row>
        <row r="285">
          <cell r="O285" t="str">
            <v>Global # XXG-STD-01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F007-DE3C-44CB-8D4F-C990C638F608}">
  <dimension ref="A1:G70"/>
  <sheetViews>
    <sheetView showGridLines="0" zoomScaleNormal="100" workbookViewId="0">
      <selection activeCell="F10" sqref="F10"/>
    </sheetView>
  </sheetViews>
  <sheetFormatPr defaultRowHeight="12.75" x14ac:dyDescent="0.2"/>
  <cols>
    <col min="1" max="1" width="67.28515625" style="1" customWidth="1"/>
    <col min="2" max="2" width="9.42578125" style="1" customWidth="1"/>
    <col min="3" max="3" width="2.42578125" style="1" customWidth="1"/>
    <col min="4" max="5" width="8.7109375" style="1"/>
    <col min="6" max="6" width="52" style="1" bestFit="1" customWidth="1"/>
    <col min="7" max="250" width="8.7109375" style="1"/>
    <col min="251" max="251" width="63" style="1" customWidth="1"/>
    <col min="252" max="252" width="9.42578125" style="1" customWidth="1"/>
    <col min="253" max="253" width="2.28515625" style="1" customWidth="1"/>
    <col min="254" max="254" width="9.42578125" style="1" customWidth="1"/>
    <col min="255" max="506" width="8.7109375" style="1"/>
    <col min="507" max="507" width="63" style="1" customWidth="1"/>
    <col min="508" max="508" width="9.42578125" style="1" customWidth="1"/>
    <col min="509" max="509" width="2.28515625" style="1" customWidth="1"/>
    <col min="510" max="510" width="9.42578125" style="1" customWidth="1"/>
    <col min="511" max="762" width="8.7109375" style="1"/>
    <col min="763" max="763" width="63" style="1" customWidth="1"/>
    <col min="764" max="764" width="9.42578125" style="1" customWidth="1"/>
    <col min="765" max="765" width="2.28515625" style="1" customWidth="1"/>
    <col min="766" max="766" width="9.42578125" style="1" customWidth="1"/>
    <col min="767" max="1018" width="8.7109375" style="1"/>
    <col min="1019" max="1019" width="63" style="1" customWidth="1"/>
    <col min="1020" max="1020" width="9.42578125" style="1" customWidth="1"/>
    <col min="1021" max="1021" width="2.28515625" style="1" customWidth="1"/>
    <col min="1022" max="1022" width="9.42578125" style="1" customWidth="1"/>
    <col min="1023" max="1274" width="8.7109375" style="1"/>
    <col min="1275" max="1275" width="63" style="1" customWidth="1"/>
    <col min="1276" max="1276" width="9.42578125" style="1" customWidth="1"/>
    <col min="1277" max="1277" width="2.28515625" style="1" customWidth="1"/>
    <col min="1278" max="1278" width="9.42578125" style="1" customWidth="1"/>
    <col min="1279" max="1530" width="8.7109375" style="1"/>
    <col min="1531" max="1531" width="63" style="1" customWidth="1"/>
    <col min="1532" max="1532" width="9.42578125" style="1" customWidth="1"/>
    <col min="1533" max="1533" width="2.28515625" style="1" customWidth="1"/>
    <col min="1534" max="1534" width="9.42578125" style="1" customWidth="1"/>
    <col min="1535" max="1786" width="8.7109375" style="1"/>
    <col min="1787" max="1787" width="63" style="1" customWidth="1"/>
    <col min="1788" max="1788" width="9.42578125" style="1" customWidth="1"/>
    <col min="1789" max="1789" width="2.28515625" style="1" customWidth="1"/>
    <col min="1790" max="1790" width="9.42578125" style="1" customWidth="1"/>
    <col min="1791" max="2042" width="8.7109375" style="1"/>
    <col min="2043" max="2043" width="63" style="1" customWidth="1"/>
    <col min="2044" max="2044" width="9.42578125" style="1" customWidth="1"/>
    <col min="2045" max="2045" width="2.28515625" style="1" customWidth="1"/>
    <col min="2046" max="2046" width="9.42578125" style="1" customWidth="1"/>
    <col min="2047" max="2298" width="8.7109375" style="1"/>
    <col min="2299" max="2299" width="63" style="1" customWidth="1"/>
    <col min="2300" max="2300" width="9.42578125" style="1" customWidth="1"/>
    <col min="2301" max="2301" width="2.28515625" style="1" customWidth="1"/>
    <col min="2302" max="2302" width="9.42578125" style="1" customWidth="1"/>
    <col min="2303" max="2554" width="8.7109375" style="1"/>
    <col min="2555" max="2555" width="63" style="1" customWidth="1"/>
    <col min="2556" max="2556" width="9.42578125" style="1" customWidth="1"/>
    <col min="2557" max="2557" width="2.28515625" style="1" customWidth="1"/>
    <col min="2558" max="2558" width="9.42578125" style="1" customWidth="1"/>
    <col min="2559" max="2810" width="8.7109375" style="1"/>
    <col min="2811" max="2811" width="63" style="1" customWidth="1"/>
    <col min="2812" max="2812" width="9.42578125" style="1" customWidth="1"/>
    <col min="2813" max="2813" width="2.28515625" style="1" customWidth="1"/>
    <col min="2814" max="2814" width="9.42578125" style="1" customWidth="1"/>
    <col min="2815" max="3066" width="8.7109375" style="1"/>
    <col min="3067" max="3067" width="63" style="1" customWidth="1"/>
    <col min="3068" max="3068" width="9.42578125" style="1" customWidth="1"/>
    <col min="3069" max="3069" width="2.28515625" style="1" customWidth="1"/>
    <col min="3070" max="3070" width="9.42578125" style="1" customWidth="1"/>
    <col min="3071" max="3322" width="8.7109375" style="1"/>
    <col min="3323" max="3323" width="63" style="1" customWidth="1"/>
    <col min="3324" max="3324" width="9.42578125" style="1" customWidth="1"/>
    <col min="3325" max="3325" width="2.28515625" style="1" customWidth="1"/>
    <col min="3326" max="3326" width="9.42578125" style="1" customWidth="1"/>
    <col min="3327" max="3578" width="8.7109375" style="1"/>
    <col min="3579" max="3579" width="63" style="1" customWidth="1"/>
    <col min="3580" max="3580" width="9.42578125" style="1" customWidth="1"/>
    <col min="3581" max="3581" width="2.28515625" style="1" customWidth="1"/>
    <col min="3582" max="3582" width="9.42578125" style="1" customWidth="1"/>
    <col min="3583" max="3834" width="8.7109375" style="1"/>
    <col min="3835" max="3835" width="63" style="1" customWidth="1"/>
    <col min="3836" max="3836" width="9.42578125" style="1" customWidth="1"/>
    <col min="3837" max="3837" width="2.28515625" style="1" customWidth="1"/>
    <col min="3838" max="3838" width="9.42578125" style="1" customWidth="1"/>
    <col min="3839" max="4090" width="8.7109375" style="1"/>
    <col min="4091" max="4091" width="63" style="1" customWidth="1"/>
    <col min="4092" max="4092" width="9.42578125" style="1" customWidth="1"/>
    <col min="4093" max="4093" width="2.28515625" style="1" customWidth="1"/>
    <col min="4094" max="4094" width="9.42578125" style="1" customWidth="1"/>
    <col min="4095" max="4346" width="8.7109375" style="1"/>
    <col min="4347" max="4347" width="63" style="1" customWidth="1"/>
    <col min="4348" max="4348" width="9.42578125" style="1" customWidth="1"/>
    <col min="4349" max="4349" width="2.28515625" style="1" customWidth="1"/>
    <col min="4350" max="4350" width="9.42578125" style="1" customWidth="1"/>
    <col min="4351" max="4602" width="8.7109375" style="1"/>
    <col min="4603" max="4603" width="63" style="1" customWidth="1"/>
    <col min="4604" max="4604" width="9.42578125" style="1" customWidth="1"/>
    <col min="4605" max="4605" width="2.28515625" style="1" customWidth="1"/>
    <col min="4606" max="4606" width="9.42578125" style="1" customWidth="1"/>
    <col min="4607" max="4858" width="8.7109375" style="1"/>
    <col min="4859" max="4859" width="63" style="1" customWidth="1"/>
    <col min="4860" max="4860" width="9.42578125" style="1" customWidth="1"/>
    <col min="4861" max="4861" width="2.28515625" style="1" customWidth="1"/>
    <col min="4862" max="4862" width="9.42578125" style="1" customWidth="1"/>
    <col min="4863" max="5114" width="8.7109375" style="1"/>
    <col min="5115" max="5115" width="63" style="1" customWidth="1"/>
    <col min="5116" max="5116" width="9.42578125" style="1" customWidth="1"/>
    <col min="5117" max="5117" width="2.28515625" style="1" customWidth="1"/>
    <col min="5118" max="5118" width="9.42578125" style="1" customWidth="1"/>
    <col min="5119" max="5370" width="8.7109375" style="1"/>
    <col min="5371" max="5371" width="63" style="1" customWidth="1"/>
    <col min="5372" max="5372" width="9.42578125" style="1" customWidth="1"/>
    <col min="5373" max="5373" width="2.28515625" style="1" customWidth="1"/>
    <col min="5374" max="5374" width="9.42578125" style="1" customWidth="1"/>
    <col min="5375" max="5626" width="8.7109375" style="1"/>
    <col min="5627" max="5627" width="63" style="1" customWidth="1"/>
    <col min="5628" max="5628" width="9.42578125" style="1" customWidth="1"/>
    <col min="5629" max="5629" width="2.28515625" style="1" customWidth="1"/>
    <col min="5630" max="5630" width="9.42578125" style="1" customWidth="1"/>
    <col min="5631" max="5882" width="8.7109375" style="1"/>
    <col min="5883" max="5883" width="63" style="1" customWidth="1"/>
    <col min="5884" max="5884" width="9.42578125" style="1" customWidth="1"/>
    <col min="5885" max="5885" width="2.28515625" style="1" customWidth="1"/>
    <col min="5886" max="5886" width="9.42578125" style="1" customWidth="1"/>
    <col min="5887" max="6138" width="8.7109375" style="1"/>
    <col min="6139" max="6139" width="63" style="1" customWidth="1"/>
    <col min="6140" max="6140" width="9.42578125" style="1" customWidth="1"/>
    <col min="6141" max="6141" width="2.28515625" style="1" customWidth="1"/>
    <col min="6142" max="6142" width="9.42578125" style="1" customWidth="1"/>
    <col min="6143" max="6394" width="8.7109375" style="1"/>
    <col min="6395" max="6395" width="63" style="1" customWidth="1"/>
    <col min="6396" max="6396" width="9.42578125" style="1" customWidth="1"/>
    <col min="6397" max="6397" width="2.28515625" style="1" customWidth="1"/>
    <col min="6398" max="6398" width="9.42578125" style="1" customWidth="1"/>
    <col min="6399" max="6650" width="8.7109375" style="1"/>
    <col min="6651" max="6651" width="63" style="1" customWidth="1"/>
    <col min="6652" max="6652" width="9.42578125" style="1" customWidth="1"/>
    <col min="6653" max="6653" width="2.28515625" style="1" customWidth="1"/>
    <col min="6654" max="6654" width="9.42578125" style="1" customWidth="1"/>
    <col min="6655" max="6906" width="8.7109375" style="1"/>
    <col min="6907" max="6907" width="63" style="1" customWidth="1"/>
    <col min="6908" max="6908" width="9.42578125" style="1" customWidth="1"/>
    <col min="6909" max="6909" width="2.28515625" style="1" customWidth="1"/>
    <col min="6910" max="6910" width="9.42578125" style="1" customWidth="1"/>
    <col min="6911" max="7162" width="8.7109375" style="1"/>
    <col min="7163" max="7163" width="63" style="1" customWidth="1"/>
    <col min="7164" max="7164" width="9.42578125" style="1" customWidth="1"/>
    <col min="7165" max="7165" width="2.28515625" style="1" customWidth="1"/>
    <col min="7166" max="7166" width="9.42578125" style="1" customWidth="1"/>
    <col min="7167" max="7418" width="8.7109375" style="1"/>
    <col min="7419" max="7419" width="63" style="1" customWidth="1"/>
    <col min="7420" max="7420" width="9.42578125" style="1" customWidth="1"/>
    <col min="7421" max="7421" width="2.28515625" style="1" customWidth="1"/>
    <col min="7422" max="7422" width="9.42578125" style="1" customWidth="1"/>
    <col min="7423" max="7674" width="8.7109375" style="1"/>
    <col min="7675" max="7675" width="63" style="1" customWidth="1"/>
    <col min="7676" max="7676" width="9.42578125" style="1" customWidth="1"/>
    <col min="7677" max="7677" width="2.28515625" style="1" customWidth="1"/>
    <col min="7678" max="7678" width="9.42578125" style="1" customWidth="1"/>
    <col min="7679" max="7930" width="8.7109375" style="1"/>
    <col min="7931" max="7931" width="63" style="1" customWidth="1"/>
    <col min="7932" max="7932" width="9.42578125" style="1" customWidth="1"/>
    <col min="7933" max="7933" width="2.28515625" style="1" customWidth="1"/>
    <col min="7934" max="7934" width="9.42578125" style="1" customWidth="1"/>
    <col min="7935" max="8186" width="8.7109375" style="1"/>
    <col min="8187" max="8187" width="63" style="1" customWidth="1"/>
    <col min="8188" max="8188" width="9.42578125" style="1" customWidth="1"/>
    <col min="8189" max="8189" width="2.28515625" style="1" customWidth="1"/>
    <col min="8190" max="8190" width="9.42578125" style="1" customWidth="1"/>
    <col min="8191" max="8442" width="8.7109375" style="1"/>
    <col min="8443" max="8443" width="63" style="1" customWidth="1"/>
    <col min="8444" max="8444" width="9.42578125" style="1" customWidth="1"/>
    <col min="8445" max="8445" width="2.28515625" style="1" customWidth="1"/>
    <col min="8446" max="8446" width="9.42578125" style="1" customWidth="1"/>
    <col min="8447" max="8698" width="8.7109375" style="1"/>
    <col min="8699" max="8699" width="63" style="1" customWidth="1"/>
    <col min="8700" max="8700" width="9.42578125" style="1" customWidth="1"/>
    <col min="8701" max="8701" width="2.28515625" style="1" customWidth="1"/>
    <col min="8702" max="8702" width="9.42578125" style="1" customWidth="1"/>
    <col min="8703" max="8954" width="8.7109375" style="1"/>
    <col min="8955" max="8955" width="63" style="1" customWidth="1"/>
    <col min="8956" max="8956" width="9.42578125" style="1" customWidth="1"/>
    <col min="8957" max="8957" width="2.28515625" style="1" customWidth="1"/>
    <col min="8958" max="8958" width="9.42578125" style="1" customWidth="1"/>
    <col min="8959" max="9210" width="8.7109375" style="1"/>
    <col min="9211" max="9211" width="63" style="1" customWidth="1"/>
    <col min="9212" max="9212" width="9.42578125" style="1" customWidth="1"/>
    <col min="9213" max="9213" width="2.28515625" style="1" customWidth="1"/>
    <col min="9214" max="9214" width="9.42578125" style="1" customWidth="1"/>
    <col min="9215" max="9466" width="8.7109375" style="1"/>
    <col min="9467" max="9467" width="63" style="1" customWidth="1"/>
    <col min="9468" max="9468" width="9.42578125" style="1" customWidth="1"/>
    <col min="9469" max="9469" width="2.28515625" style="1" customWidth="1"/>
    <col min="9470" max="9470" width="9.42578125" style="1" customWidth="1"/>
    <col min="9471" max="9722" width="8.7109375" style="1"/>
    <col min="9723" max="9723" width="63" style="1" customWidth="1"/>
    <col min="9724" max="9724" width="9.42578125" style="1" customWidth="1"/>
    <col min="9725" max="9725" width="2.28515625" style="1" customWidth="1"/>
    <col min="9726" max="9726" width="9.42578125" style="1" customWidth="1"/>
    <col min="9727" max="9978" width="8.7109375" style="1"/>
    <col min="9979" max="9979" width="63" style="1" customWidth="1"/>
    <col min="9980" max="9980" width="9.42578125" style="1" customWidth="1"/>
    <col min="9981" max="9981" width="2.28515625" style="1" customWidth="1"/>
    <col min="9982" max="9982" width="9.42578125" style="1" customWidth="1"/>
    <col min="9983" max="10234" width="8.7109375" style="1"/>
    <col min="10235" max="10235" width="63" style="1" customWidth="1"/>
    <col min="10236" max="10236" width="9.42578125" style="1" customWidth="1"/>
    <col min="10237" max="10237" width="2.28515625" style="1" customWidth="1"/>
    <col min="10238" max="10238" width="9.42578125" style="1" customWidth="1"/>
    <col min="10239" max="10490" width="8.7109375" style="1"/>
    <col min="10491" max="10491" width="63" style="1" customWidth="1"/>
    <col min="10492" max="10492" width="9.42578125" style="1" customWidth="1"/>
    <col min="10493" max="10493" width="2.28515625" style="1" customWidth="1"/>
    <col min="10494" max="10494" width="9.42578125" style="1" customWidth="1"/>
    <col min="10495" max="10746" width="8.7109375" style="1"/>
    <col min="10747" max="10747" width="63" style="1" customWidth="1"/>
    <col min="10748" max="10748" width="9.42578125" style="1" customWidth="1"/>
    <col min="10749" max="10749" width="2.28515625" style="1" customWidth="1"/>
    <col min="10750" max="10750" width="9.42578125" style="1" customWidth="1"/>
    <col min="10751" max="11002" width="8.7109375" style="1"/>
    <col min="11003" max="11003" width="63" style="1" customWidth="1"/>
    <col min="11004" max="11004" width="9.42578125" style="1" customWidth="1"/>
    <col min="11005" max="11005" width="2.28515625" style="1" customWidth="1"/>
    <col min="11006" max="11006" width="9.42578125" style="1" customWidth="1"/>
    <col min="11007" max="11258" width="8.7109375" style="1"/>
    <col min="11259" max="11259" width="63" style="1" customWidth="1"/>
    <col min="11260" max="11260" width="9.42578125" style="1" customWidth="1"/>
    <col min="11261" max="11261" width="2.28515625" style="1" customWidth="1"/>
    <col min="11262" max="11262" width="9.42578125" style="1" customWidth="1"/>
    <col min="11263" max="11514" width="8.7109375" style="1"/>
    <col min="11515" max="11515" width="63" style="1" customWidth="1"/>
    <col min="11516" max="11516" width="9.42578125" style="1" customWidth="1"/>
    <col min="11517" max="11517" width="2.28515625" style="1" customWidth="1"/>
    <col min="11518" max="11518" width="9.42578125" style="1" customWidth="1"/>
    <col min="11519" max="11770" width="8.7109375" style="1"/>
    <col min="11771" max="11771" width="63" style="1" customWidth="1"/>
    <col min="11772" max="11772" width="9.42578125" style="1" customWidth="1"/>
    <col min="11773" max="11773" width="2.28515625" style="1" customWidth="1"/>
    <col min="11774" max="11774" width="9.42578125" style="1" customWidth="1"/>
    <col min="11775" max="12026" width="8.7109375" style="1"/>
    <col min="12027" max="12027" width="63" style="1" customWidth="1"/>
    <col min="12028" max="12028" width="9.42578125" style="1" customWidth="1"/>
    <col min="12029" max="12029" width="2.28515625" style="1" customWidth="1"/>
    <col min="12030" max="12030" width="9.42578125" style="1" customWidth="1"/>
    <col min="12031" max="12282" width="8.7109375" style="1"/>
    <col min="12283" max="12283" width="63" style="1" customWidth="1"/>
    <col min="12284" max="12284" width="9.42578125" style="1" customWidth="1"/>
    <col min="12285" max="12285" width="2.28515625" style="1" customWidth="1"/>
    <col min="12286" max="12286" width="9.42578125" style="1" customWidth="1"/>
    <col min="12287" max="12538" width="8.7109375" style="1"/>
    <col min="12539" max="12539" width="63" style="1" customWidth="1"/>
    <col min="12540" max="12540" width="9.42578125" style="1" customWidth="1"/>
    <col min="12541" max="12541" width="2.28515625" style="1" customWidth="1"/>
    <col min="12542" max="12542" width="9.42578125" style="1" customWidth="1"/>
    <col min="12543" max="12794" width="8.7109375" style="1"/>
    <col min="12795" max="12795" width="63" style="1" customWidth="1"/>
    <col min="12796" max="12796" width="9.42578125" style="1" customWidth="1"/>
    <col min="12797" max="12797" width="2.28515625" style="1" customWidth="1"/>
    <col min="12798" max="12798" width="9.42578125" style="1" customWidth="1"/>
    <col min="12799" max="13050" width="8.7109375" style="1"/>
    <col min="13051" max="13051" width="63" style="1" customWidth="1"/>
    <col min="13052" max="13052" width="9.42578125" style="1" customWidth="1"/>
    <col min="13053" max="13053" width="2.28515625" style="1" customWidth="1"/>
    <col min="13054" max="13054" width="9.42578125" style="1" customWidth="1"/>
    <col min="13055" max="13306" width="8.7109375" style="1"/>
    <col min="13307" max="13307" width="63" style="1" customWidth="1"/>
    <col min="13308" max="13308" width="9.42578125" style="1" customWidth="1"/>
    <col min="13309" max="13309" width="2.28515625" style="1" customWidth="1"/>
    <col min="13310" max="13310" width="9.42578125" style="1" customWidth="1"/>
    <col min="13311" max="13562" width="8.7109375" style="1"/>
    <col min="13563" max="13563" width="63" style="1" customWidth="1"/>
    <col min="13564" max="13564" width="9.42578125" style="1" customWidth="1"/>
    <col min="13565" max="13565" width="2.28515625" style="1" customWidth="1"/>
    <col min="13566" max="13566" width="9.42578125" style="1" customWidth="1"/>
    <col min="13567" max="13818" width="8.7109375" style="1"/>
    <col min="13819" max="13819" width="63" style="1" customWidth="1"/>
    <col min="13820" max="13820" width="9.42578125" style="1" customWidth="1"/>
    <col min="13821" max="13821" width="2.28515625" style="1" customWidth="1"/>
    <col min="13822" max="13822" width="9.42578125" style="1" customWidth="1"/>
    <col min="13823" max="14074" width="8.7109375" style="1"/>
    <col min="14075" max="14075" width="63" style="1" customWidth="1"/>
    <col min="14076" max="14076" width="9.42578125" style="1" customWidth="1"/>
    <col min="14077" max="14077" width="2.28515625" style="1" customWidth="1"/>
    <col min="14078" max="14078" width="9.42578125" style="1" customWidth="1"/>
    <col min="14079" max="14330" width="8.7109375" style="1"/>
    <col min="14331" max="14331" width="63" style="1" customWidth="1"/>
    <col min="14332" max="14332" width="9.42578125" style="1" customWidth="1"/>
    <col min="14333" max="14333" width="2.28515625" style="1" customWidth="1"/>
    <col min="14334" max="14334" width="9.42578125" style="1" customWidth="1"/>
    <col min="14335" max="14586" width="8.7109375" style="1"/>
    <col min="14587" max="14587" width="63" style="1" customWidth="1"/>
    <col min="14588" max="14588" width="9.42578125" style="1" customWidth="1"/>
    <col min="14589" max="14589" width="2.28515625" style="1" customWidth="1"/>
    <col min="14590" max="14590" width="9.42578125" style="1" customWidth="1"/>
    <col min="14591" max="14842" width="8.7109375" style="1"/>
    <col min="14843" max="14843" width="63" style="1" customWidth="1"/>
    <col min="14844" max="14844" width="9.42578125" style="1" customWidth="1"/>
    <col min="14845" max="14845" width="2.28515625" style="1" customWidth="1"/>
    <col min="14846" max="14846" width="9.42578125" style="1" customWidth="1"/>
    <col min="14847" max="15098" width="8.7109375" style="1"/>
    <col min="15099" max="15099" width="63" style="1" customWidth="1"/>
    <col min="15100" max="15100" width="9.42578125" style="1" customWidth="1"/>
    <col min="15101" max="15101" width="2.28515625" style="1" customWidth="1"/>
    <col min="15102" max="15102" width="9.42578125" style="1" customWidth="1"/>
    <col min="15103" max="15354" width="8.7109375" style="1"/>
    <col min="15355" max="15355" width="63" style="1" customWidth="1"/>
    <col min="15356" max="15356" width="9.42578125" style="1" customWidth="1"/>
    <col min="15357" max="15357" width="2.28515625" style="1" customWidth="1"/>
    <col min="15358" max="15358" width="9.42578125" style="1" customWidth="1"/>
    <col min="15359" max="15610" width="8.7109375" style="1"/>
    <col min="15611" max="15611" width="63" style="1" customWidth="1"/>
    <col min="15612" max="15612" width="9.42578125" style="1" customWidth="1"/>
    <col min="15613" max="15613" width="2.28515625" style="1" customWidth="1"/>
    <col min="15614" max="15614" width="9.42578125" style="1" customWidth="1"/>
    <col min="15615" max="15866" width="8.7109375" style="1"/>
    <col min="15867" max="15867" width="63" style="1" customWidth="1"/>
    <col min="15868" max="15868" width="9.42578125" style="1" customWidth="1"/>
    <col min="15869" max="15869" width="2.28515625" style="1" customWidth="1"/>
    <col min="15870" max="15870" width="9.42578125" style="1" customWidth="1"/>
    <col min="15871" max="16122" width="8.7109375" style="1"/>
    <col min="16123" max="16123" width="63" style="1" customWidth="1"/>
    <col min="16124" max="16124" width="9.42578125" style="1" customWidth="1"/>
    <col min="16125" max="16125" width="2.28515625" style="1" customWidth="1"/>
    <col min="16126" max="16126" width="9.42578125" style="1" customWidth="1"/>
    <col min="16127" max="16384" width="8.7109375" style="1"/>
  </cols>
  <sheetData>
    <row r="1" spans="1:6" ht="17.25" customHeight="1" x14ac:dyDescent="0.2">
      <c r="A1" s="618" t="s">
        <v>366</v>
      </c>
    </row>
    <row r="2" spans="1:6" ht="17.25" customHeight="1" x14ac:dyDescent="0.25">
      <c r="A2" s="650" t="s">
        <v>759</v>
      </c>
      <c r="B2" s="650"/>
      <c r="C2" s="650"/>
      <c r="D2" s="650"/>
    </row>
    <row r="3" spans="1:6" ht="17.25" customHeight="1" x14ac:dyDescent="0.2">
      <c r="C3" s="2"/>
      <c r="D3" s="2"/>
    </row>
    <row r="4" spans="1:6" ht="3.95" customHeight="1" x14ac:dyDescent="0.2">
      <c r="A4" s="2"/>
      <c r="B4" s="2"/>
      <c r="C4" s="2"/>
      <c r="D4" s="2"/>
    </row>
    <row r="5" spans="1:6" x14ac:dyDescent="0.2">
      <c r="A5" s="649" t="s">
        <v>0</v>
      </c>
      <c r="B5" s="649"/>
      <c r="C5" s="649"/>
      <c r="D5" s="649"/>
    </row>
    <row r="6" spans="1:6" ht="3" customHeight="1" x14ac:dyDescent="0.2">
      <c r="A6" s="299"/>
      <c r="B6" s="299"/>
    </row>
    <row r="7" spans="1:6" s="85" customFormat="1" ht="15" customHeight="1" x14ac:dyDescent="0.2">
      <c r="B7" s="178">
        <v>2021</v>
      </c>
      <c r="D7" s="178">
        <v>2020</v>
      </c>
    </row>
    <row r="8" spans="1:6" x14ac:dyDescent="0.2">
      <c r="B8" s="304" t="s">
        <v>1</v>
      </c>
      <c r="D8" s="304" t="s">
        <v>1</v>
      </c>
    </row>
    <row r="9" spans="1:6" ht="3" customHeight="1" x14ac:dyDescent="0.2">
      <c r="B9" s="19"/>
      <c r="D9" s="19"/>
    </row>
    <row r="10" spans="1:6" s="5" customFormat="1" ht="11.45" customHeight="1" x14ac:dyDescent="0.2">
      <c r="A10" s="29" t="s">
        <v>193</v>
      </c>
      <c r="B10" s="3"/>
      <c r="D10" s="3"/>
    </row>
    <row r="11" spans="1:6" ht="11.45" customHeight="1" x14ac:dyDescent="0.2">
      <c r="A11" s="6" t="s">
        <v>194</v>
      </c>
      <c r="B11" s="86">
        <v>1453.405</v>
      </c>
      <c r="D11" s="86">
        <v>1333.9089999999999</v>
      </c>
      <c r="E11" s="87"/>
      <c r="F11" s="89"/>
    </row>
    <row r="12" spans="1:6" ht="11.45" customHeight="1" x14ac:dyDescent="0.2">
      <c r="A12" s="6" t="s">
        <v>195</v>
      </c>
      <c r="B12" s="86">
        <v>3881.3049999999998</v>
      </c>
      <c r="D12" s="86">
        <v>3826.232</v>
      </c>
      <c r="E12" s="87"/>
      <c r="F12" s="89"/>
    </row>
    <row r="13" spans="1:6" ht="11.45" customHeight="1" x14ac:dyDescent="0.2">
      <c r="A13" s="6" t="s">
        <v>196</v>
      </c>
      <c r="B13" s="86">
        <v>2185.857</v>
      </c>
      <c r="D13" s="86">
        <v>1650.6760000000004</v>
      </c>
      <c r="E13" s="87"/>
      <c r="F13" s="89"/>
    </row>
    <row r="14" spans="1:6" ht="11.45" customHeight="1" x14ac:dyDescent="0.2">
      <c r="A14" s="6" t="s">
        <v>197</v>
      </c>
      <c r="B14" s="86">
        <v>415.149</v>
      </c>
      <c r="D14" s="86">
        <v>395.173</v>
      </c>
      <c r="E14" s="87"/>
      <c r="F14" s="89"/>
    </row>
    <row r="15" spans="1:6" ht="11.45" customHeight="1" x14ac:dyDescent="0.2">
      <c r="A15" s="6" t="s">
        <v>198</v>
      </c>
      <c r="B15" s="86">
        <v>2887.2580000000003</v>
      </c>
      <c r="D15" s="86">
        <v>1223.4949999999999</v>
      </c>
      <c r="E15" s="87"/>
      <c r="F15" s="89"/>
    </row>
    <row r="16" spans="1:6" ht="11.45" customHeight="1" x14ac:dyDescent="0.2">
      <c r="A16" s="6" t="s">
        <v>199</v>
      </c>
      <c r="B16" s="86">
        <v>10356.835999999998</v>
      </c>
      <c r="D16" s="86">
        <v>9557.255000000001</v>
      </c>
      <c r="E16" s="87"/>
      <c r="F16" s="89"/>
    </row>
    <row r="17" spans="1:7" ht="11.45" customHeight="1" x14ac:dyDescent="0.2">
      <c r="A17" s="6" t="s">
        <v>200</v>
      </c>
      <c r="B17" s="86">
        <v>871.00299999999993</v>
      </c>
      <c r="D17" s="86">
        <v>806.00599999999997</v>
      </c>
      <c r="E17" s="87"/>
      <c r="F17" s="89"/>
    </row>
    <row r="18" spans="1:7" ht="11.45" customHeight="1" x14ac:dyDescent="0.2">
      <c r="A18" s="6" t="s">
        <v>201</v>
      </c>
      <c r="B18" s="86">
        <v>6912.0519999999988</v>
      </c>
      <c r="D18" s="86">
        <v>6536.3459999999995</v>
      </c>
      <c r="E18" s="87"/>
      <c r="F18" s="89"/>
    </row>
    <row r="19" spans="1:7" ht="11.45" customHeight="1" x14ac:dyDescent="0.2">
      <c r="A19" s="6" t="s">
        <v>202</v>
      </c>
      <c r="B19" s="86">
        <v>2693.056</v>
      </c>
      <c r="D19" s="86">
        <v>2674.491</v>
      </c>
      <c r="E19" s="87"/>
      <c r="F19" s="89"/>
    </row>
    <row r="20" spans="1:7" ht="11.45" customHeight="1" x14ac:dyDescent="0.2">
      <c r="A20" s="6" t="s">
        <v>203</v>
      </c>
      <c r="B20" s="86">
        <v>2656.6150000000007</v>
      </c>
      <c r="D20" s="86">
        <v>2489.5590000000002</v>
      </c>
      <c r="E20" s="87"/>
      <c r="F20" s="89"/>
    </row>
    <row r="21" spans="1:7" ht="11.45" customHeight="1" x14ac:dyDescent="0.2">
      <c r="A21" s="29" t="s">
        <v>204</v>
      </c>
      <c r="B21" s="88">
        <v>34312.536</v>
      </c>
      <c r="C21" s="10"/>
      <c r="D21" s="88">
        <v>30493.142000000007</v>
      </c>
      <c r="E21" s="87"/>
      <c r="F21" s="89"/>
      <c r="G21" s="10"/>
    </row>
    <row r="22" spans="1:7" x14ac:dyDescent="0.2">
      <c r="A22" s="6"/>
      <c r="F22" s="89"/>
    </row>
    <row r="23" spans="1:7" x14ac:dyDescent="0.2">
      <c r="A23" s="29" t="s">
        <v>205</v>
      </c>
      <c r="F23" s="89"/>
    </row>
    <row r="24" spans="1:7" x14ac:dyDescent="0.2">
      <c r="A24" s="6" t="s">
        <v>194</v>
      </c>
      <c r="B24" s="86">
        <v>10622.998</v>
      </c>
      <c r="C24" s="89"/>
      <c r="D24" s="86">
        <v>9073.5460000000003</v>
      </c>
      <c r="F24" s="89"/>
    </row>
    <row r="25" spans="1:7" x14ac:dyDescent="0.2">
      <c r="A25" s="6" t="s">
        <v>195</v>
      </c>
      <c r="B25" s="86">
        <v>4307.0039999999999</v>
      </c>
      <c r="C25" s="89"/>
      <c r="D25" s="86">
        <v>4166.3649999999998</v>
      </c>
      <c r="F25" s="89"/>
    </row>
    <row r="26" spans="1:7" x14ac:dyDescent="0.2">
      <c r="A26" s="6" t="s">
        <v>196</v>
      </c>
      <c r="B26" s="86">
        <v>4251.6620000000003</v>
      </c>
      <c r="C26" s="89"/>
      <c r="D26" s="86">
        <v>2650.029</v>
      </c>
      <c r="F26" s="89"/>
    </row>
    <row r="27" spans="1:7" x14ac:dyDescent="0.2">
      <c r="A27" s="6" t="s">
        <v>197</v>
      </c>
      <c r="B27" s="86">
        <v>3739.5990000000002</v>
      </c>
      <c r="C27" s="89"/>
      <c r="D27" s="86">
        <v>3583.78</v>
      </c>
      <c r="F27" s="89"/>
    </row>
    <row r="28" spans="1:7" x14ac:dyDescent="0.2">
      <c r="A28" s="6" t="s">
        <v>198</v>
      </c>
      <c r="B28" s="86">
        <v>4473.1899999999996</v>
      </c>
      <c r="C28" s="89"/>
      <c r="D28" s="86">
        <v>4957.1760000000004</v>
      </c>
      <c r="F28" s="89"/>
    </row>
    <row r="29" spans="1:7" x14ac:dyDescent="0.2">
      <c r="A29" s="6" t="s">
        <v>199</v>
      </c>
      <c r="B29" s="86">
        <v>8083.2659999999996</v>
      </c>
      <c r="C29" s="89"/>
      <c r="D29" s="86">
        <v>7965.07</v>
      </c>
      <c r="F29" s="89"/>
    </row>
    <row r="30" spans="1:7" x14ac:dyDescent="0.2">
      <c r="A30" s="6" t="s">
        <v>200</v>
      </c>
      <c r="B30" s="86">
        <v>3659.527</v>
      </c>
      <c r="C30" s="89"/>
      <c r="D30" s="86">
        <v>3578.2849999999999</v>
      </c>
      <c r="F30" s="89"/>
    </row>
    <row r="31" spans="1:7" x14ac:dyDescent="0.2">
      <c r="A31" s="6" t="s">
        <v>201</v>
      </c>
      <c r="B31" s="86">
        <v>13592.601000000001</v>
      </c>
      <c r="C31" s="89"/>
      <c r="D31" s="86">
        <v>13332.393</v>
      </c>
      <c r="F31" s="89"/>
    </row>
    <row r="32" spans="1:7" x14ac:dyDescent="0.2">
      <c r="A32" s="6" t="s">
        <v>202</v>
      </c>
      <c r="B32" s="86">
        <v>212.56899999999999</v>
      </c>
      <c r="C32" s="89"/>
      <c r="D32" s="86">
        <v>240.59299999999999</v>
      </c>
      <c r="F32" s="89"/>
    </row>
    <row r="33" spans="1:6" x14ac:dyDescent="0.2">
      <c r="A33" s="6" t="s">
        <v>203</v>
      </c>
      <c r="B33" s="86">
        <v>50827.057000000001</v>
      </c>
      <c r="C33" s="89"/>
      <c r="D33" s="86">
        <v>46736.055</v>
      </c>
      <c r="F33" s="89"/>
    </row>
    <row r="34" spans="1:6" x14ac:dyDescent="0.2">
      <c r="A34" s="3" t="s">
        <v>206</v>
      </c>
      <c r="B34" s="86">
        <v>54332.141000000003</v>
      </c>
      <c r="C34" s="89"/>
      <c r="D34" s="86">
        <v>51563.309000000001</v>
      </c>
      <c r="F34" s="89"/>
    </row>
    <row r="35" spans="1:6" x14ac:dyDescent="0.2">
      <c r="A35" s="29" t="s">
        <v>207</v>
      </c>
      <c r="B35" s="88">
        <v>158101.614</v>
      </c>
      <c r="C35" s="10"/>
      <c r="D35" s="88">
        <v>147846.601</v>
      </c>
      <c r="F35" s="89"/>
    </row>
    <row r="36" spans="1:6" x14ac:dyDescent="0.2">
      <c r="A36" s="6"/>
      <c r="B36" s="104"/>
    </row>
    <row r="37" spans="1:6" ht="3.95" customHeight="1" x14ac:dyDescent="0.2">
      <c r="A37" s="6"/>
      <c r="B37" s="104"/>
      <c r="C37" s="322"/>
      <c r="D37" s="322"/>
    </row>
    <row r="38" spans="1:6" ht="12.75" customHeight="1" x14ac:dyDescent="0.2">
      <c r="A38" s="649" t="s">
        <v>10</v>
      </c>
      <c r="B38" s="649"/>
      <c r="C38" s="649"/>
      <c r="D38" s="649"/>
    </row>
    <row r="39" spans="1:6" ht="3" customHeight="1" x14ac:dyDescent="0.2">
      <c r="A39" s="321"/>
      <c r="B39" s="321"/>
      <c r="C39" s="2"/>
      <c r="D39" s="2"/>
    </row>
    <row r="40" spans="1:6" ht="7.5" customHeight="1" x14ac:dyDescent="0.2">
      <c r="A40" s="321"/>
      <c r="B40" s="321"/>
    </row>
    <row r="41" spans="1:6" s="85" customFormat="1" ht="15" customHeight="1" x14ac:dyDescent="0.2">
      <c r="B41" s="178">
        <f>+B7</f>
        <v>2021</v>
      </c>
      <c r="D41" s="178">
        <f>+D7</f>
        <v>2020</v>
      </c>
    </row>
    <row r="42" spans="1:6" x14ac:dyDescent="0.2">
      <c r="B42" s="304" t="s">
        <v>1</v>
      </c>
      <c r="D42" s="304" t="s">
        <v>1</v>
      </c>
    </row>
    <row r="43" spans="1:6" ht="3" customHeight="1" x14ac:dyDescent="0.2">
      <c r="B43" s="12"/>
      <c r="D43" s="12"/>
    </row>
    <row r="44" spans="1:6" s="5" customFormat="1" ht="11.45" customHeight="1" x14ac:dyDescent="0.2">
      <c r="A44" s="29" t="s">
        <v>193</v>
      </c>
      <c r="B44" s="3"/>
      <c r="D44" s="3"/>
    </row>
    <row r="45" spans="1:6" ht="11.45" customHeight="1" x14ac:dyDescent="0.2">
      <c r="A45" s="6" t="s">
        <v>194</v>
      </c>
      <c r="B45" s="86">
        <v>1444.885</v>
      </c>
      <c r="D45" s="86">
        <v>1560.1210000000001</v>
      </c>
      <c r="F45" s="89"/>
    </row>
    <row r="46" spans="1:6" ht="11.45" customHeight="1" x14ac:dyDescent="0.2">
      <c r="A46" s="6" t="s">
        <v>195</v>
      </c>
      <c r="B46" s="86">
        <v>3828.8809999999999</v>
      </c>
      <c r="D46" s="86">
        <v>3770.585</v>
      </c>
      <c r="F46" s="89"/>
    </row>
    <row r="47" spans="1:6" ht="11.45" customHeight="1" x14ac:dyDescent="0.2">
      <c r="A47" s="6" t="s">
        <v>196</v>
      </c>
      <c r="B47" s="86">
        <v>33785.478000000003</v>
      </c>
      <c r="D47" s="86">
        <v>29626.305</v>
      </c>
      <c r="F47" s="89"/>
    </row>
    <row r="48" spans="1:6" ht="11.45" customHeight="1" x14ac:dyDescent="0.2">
      <c r="A48" s="6" t="s">
        <v>197</v>
      </c>
      <c r="B48" s="86">
        <v>411.61500000000001</v>
      </c>
      <c r="D48" s="86">
        <v>390.839</v>
      </c>
      <c r="F48" s="89"/>
    </row>
    <row r="49" spans="1:6" ht="11.45" customHeight="1" x14ac:dyDescent="0.2">
      <c r="A49" s="6" t="s">
        <v>198</v>
      </c>
      <c r="B49" s="86">
        <v>3654.4639999999999</v>
      </c>
      <c r="D49" s="86">
        <v>2341.989</v>
      </c>
      <c r="F49" s="89"/>
    </row>
    <row r="50" spans="1:6" ht="11.45" customHeight="1" x14ac:dyDescent="0.2">
      <c r="A50" s="6" t="s">
        <v>199</v>
      </c>
      <c r="B50" s="86">
        <v>10296.642</v>
      </c>
      <c r="D50" s="86">
        <v>9492.7639999999992</v>
      </c>
      <c r="F50" s="89"/>
    </row>
    <row r="51" spans="1:6" ht="11.45" customHeight="1" x14ac:dyDescent="0.2">
      <c r="A51" s="6" t="s">
        <v>200</v>
      </c>
      <c r="B51" s="86">
        <v>3950.259</v>
      </c>
      <c r="D51" s="86">
        <v>3386.058</v>
      </c>
      <c r="F51" s="89"/>
    </row>
    <row r="52" spans="1:6" ht="11.45" customHeight="1" x14ac:dyDescent="0.2">
      <c r="A52" s="6" t="s">
        <v>201</v>
      </c>
      <c r="B52" s="86">
        <v>6748.4780000000001</v>
      </c>
      <c r="D52" s="86">
        <v>6369.0649999999996</v>
      </c>
      <c r="F52" s="89"/>
    </row>
    <row r="53" spans="1:6" ht="11.45" customHeight="1" x14ac:dyDescent="0.2">
      <c r="A53" s="6" t="s">
        <v>202</v>
      </c>
      <c r="B53" s="86">
        <v>3206.8119999999999</v>
      </c>
      <c r="D53" s="86">
        <v>3178.6990000000001</v>
      </c>
      <c r="F53" s="89"/>
    </row>
    <row r="54" spans="1:6" ht="11.45" customHeight="1" x14ac:dyDescent="0.2">
      <c r="A54" s="6" t="s">
        <v>203</v>
      </c>
      <c r="B54" s="86">
        <v>3680.8429999999998</v>
      </c>
      <c r="D54" s="86">
        <v>3542.855</v>
      </c>
      <c r="F54" s="89"/>
    </row>
    <row r="55" spans="1:6" ht="11.45" customHeight="1" x14ac:dyDescent="0.2">
      <c r="A55" s="29" t="s">
        <v>204</v>
      </c>
      <c r="B55" s="88">
        <v>71008.357000000004</v>
      </c>
      <c r="C55" s="10"/>
      <c r="D55" s="88">
        <v>63659.280000000006</v>
      </c>
      <c r="F55" s="89"/>
    </row>
    <row r="56" spans="1:6" x14ac:dyDescent="0.2">
      <c r="F56" s="89"/>
    </row>
    <row r="57" spans="1:6" x14ac:dyDescent="0.2">
      <c r="A57" s="29" t="s">
        <v>205</v>
      </c>
      <c r="F57" s="89"/>
    </row>
    <row r="58" spans="1:6" x14ac:dyDescent="0.2">
      <c r="A58" s="6" t="s">
        <v>194</v>
      </c>
      <c r="B58" s="86">
        <v>22533.83</v>
      </c>
      <c r="D58" s="86">
        <v>24072.35</v>
      </c>
      <c r="F58" s="89"/>
    </row>
    <row r="59" spans="1:6" x14ac:dyDescent="0.2">
      <c r="A59" s="6" t="s">
        <v>195</v>
      </c>
      <c r="B59" s="86">
        <v>4306.2299999999996</v>
      </c>
      <c r="D59" s="86">
        <v>4166.2479999999996</v>
      </c>
      <c r="F59" s="89"/>
    </row>
    <row r="60" spans="1:6" x14ac:dyDescent="0.2">
      <c r="A60" s="6" t="s">
        <v>196</v>
      </c>
      <c r="B60" s="86">
        <v>36498.002999999997</v>
      </c>
      <c r="D60" s="86">
        <v>33366.474000000002</v>
      </c>
      <c r="F60" s="89"/>
    </row>
    <row r="61" spans="1:6" x14ac:dyDescent="0.2">
      <c r="A61" s="6" t="s">
        <v>197</v>
      </c>
      <c r="B61" s="86">
        <v>3739.5189999999998</v>
      </c>
      <c r="D61" s="86">
        <v>3583.7420000000002</v>
      </c>
      <c r="F61" s="89"/>
    </row>
    <row r="62" spans="1:6" x14ac:dyDescent="0.2">
      <c r="A62" s="6" t="s">
        <v>198</v>
      </c>
      <c r="B62" s="86">
        <v>30110.080999999998</v>
      </c>
      <c r="D62" s="86">
        <v>30288.958999999999</v>
      </c>
      <c r="F62" s="89"/>
    </row>
    <row r="63" spans="1:6" x14ac:dyDescent="0.2">
      <c r="A63" s="6" t="s">
        <v>199</v>
      </c>
      <c r="B63" s="86">
        <v>8094.223</v>
      </c>
      <c r="D63" s="86">
        <v>7978.8649999999998</v>
      </c>
      <c r="F63" s="89"/>
    </row>
    <row r="64" spans="1:6" x14ac:dyDescent="0.2">
      <c r="A64" s="6" t="s">
        <v>200</v>
      </c>
      <c r="B64" s="86">
        <v>4322.2110000000002</v>
      </c>
      <c r="D64" s="86">
        <v>4112.5640000000003</v>
      </c>
      <c r="F64" s="89"/>
    </row>
    <row r="65" spans="1:6" x14ac:dyDescent="0.2">
      <c r="A65" s="6" t="s">
        <v>201</v>
      </c>
      <c r="B65" s="86">
        <v>13592.27</v>
      </c>
      <c r="D65" s="86">
        <v>13332.393</v>
      </c>
      <c r="F65" s="89"/>
    </row>
    <row r="66" spans="1:6" x14ac:dyDescent="0.2">
      <c r="A66" s="6" t="s">
        <v>202</v>
      </c>
      <c r="B66" s="86">
        <v>17909.053</v>
      </c>
      <c r="D66" s="86">
        <v>18029.888999999999</v>
      </c>
      <c r="F66" s="89"/>
    </row>
    <row r="67" spans="1:6" x14ac:dyDescent="0.2">
      <c r="A67" s="6" t="s">
        <v>203</v>
      </c>
      <c r="B67" s="86">
        <v>66632.822</v>
      </c>
      <c r="D67" s="86">
        <v>61229.529000000002</v>
      </c>
      <c r="F67" s="89"/>
    </row>
    <row r="68" spans="1:6" x14ac:dyDescent="0.2">
      <c r="A68" s="29" t="s">
        <v>207</v>
      </c>
      <c r="B68" s="88">
        <v>207738.24199999997</v>
      </c>
      <c r="C68" s="10"/>
      <c r="D68" s="88">
        <v>200161.01300000001</v>
      </c>
      <c r="F68" s="89"/>
    </row>
    <row r="70" spans="1:6" x14ac:dyDescent="0.2">
      <c r="A70" s="6" t="s">
        <v>761</v>
      </c>
    </row>
  </sheetData>
  <mergeCells count="3">
    <mergeCell ref="A38:D38"/>
    <mergeCell ref="A2:D2"/>
    <mergeCell ref="A5:D5"/>
  </mergeCells>
  <pageMargins left="0.43307086614173229" right="0.47244094488188981" top="0.74803149606299213" bottom="0.74803149606299213" header="0.51181102362204722" footer="0.51181102362204722"/>
  <pageSetup paperSize="9" orientation="portrait" r:id="rId1"/>
  <headerFooter alignWithMargins="0">
    <oddHeader xml:space="preserve">&amp;CNote 5 Government Purpose Classification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64C61-0AC5-478A-A2E9-09475694081E}">
  <sheetPr codeName="Sheet12"/>
  <dimension ref="A1:I116"/>
  <sheetViews>
    <sheetView showGridLines="0" zoomScale="160" zoomScaleNormal="160" workbookViewId="0"/>
  </sheetViews>
  <sheetFormatPr defaultColWidth="10.28515625" defaultRowHeight="12.75" x14ac:dyDescent="0.2"/>
  <cols>
    <col min="1" max="1" width="37.28515625" style="82" customWidth="1"/>
    <col min="2" max="2" width="4.140625" style="82" customWidth="1"/>
    <col min="3" max="4" width="11" style="82" customWidth="1"/>
    <col min="5" max="5" width="10.28515625" style="82"/>
    <col min="6" max="6" width="2.5703125" style="82" customWidth="1"/>
    <col min="7" max="7" width="13.28515625" style="82" customWidth="1"/>
    <col min="8" max="16384" width="10.28515625" style="82"/>
  </cols>
  <sheetData>
    <row r="1" spans="1:7" ht="17.25" customHeight="1" x14ac:dyDescent="0.2">
      <c r="A1" s="619" t="s">
        <v>375</v>
      </c>
    </row>
    <row r="2" spans="1:7" s="342" customFormat="1" ht="17.25" customHeight="1" x14ac:dyDescent="0.25">
      <c r="A2" s="657" t="s">
        <v>641</v>
      </c>
      <c r="B2" s="657"/>
      <c r="C2" s="657"/>
      <c r="D2" s="657"/>
      <c r="E2" s="657"/>
      <c r="F2" s="657"/>
      <c r="G2" s="657"/>
    </row>
    <row r="3" spans="1:7" s="1" customFormat="1" ht="17.25" customHeight="1" x14ac:dyDescent="0.2"/>
    <row r="4" spans="1:7" s="1" customFormat="1" ht="12.75" customHeight="1" x14ac:dyDescent="0.2">
      <c r="A4" s="649" t="s">
        <v>0</v>
      </c>
      <c r="B4" s="649"/>
      <c r="C4" s="649"/>
      <c r="D4" s="649"/>
      <c r="E4" s="649"/>
      <c r="F4" s="649"/>
      <c r="G4" s="649"/>
    </row>
    <row r="5" spans="1:7" s="1" customFormat="1" ht="3" customHeight="1" x14ac:dyDescent="0.2">
      <c r="A5" s="2"/>
      <c r="B5" s="2"/>
      <c r="C5" s="2"/>
      <c r="D5" s="2"/>
      <c r="E5" s="2"/>
      <c r="F5" s="2"/>
      <c r="G5" s="2"/>
    </row>
    <row r="6" spans="1:7" s="1" customFormat="1" ht="3" customHeight="1" x14ac:dyDescent="0.2">
      <c r="A6" s="299"/>
      <c r="B6" s="299"/>
      <c r="C6" s="299"/>
      <c r="D6" s="299"/>
    </row>
    <row r="7" spans="1:7" s="342" customFormat="1" ht="22.5" x14ac:dyDescent="0.2">
      <c r="C7" s="343" t="s">
        <v>628</v>
      </c>
      <c r="D7" s="343" t="s">
        <v>629</v>
      </c>
      <c r="E7" s="343" t="s">
        <v>630</v>
      </c>
      <c r="F7" s="344"/>
      <c r="G7" s="345" t="s">
        <v>180</v>
      </c>
    </row>
    <row r="8" spans="1:7" s="342" customFormat="1" x14ac:dyDescent="0.2">
      <c r="C8" s="343" t="s">
        <v>1</v>
      </c>
      <c r="D8" s="343" t="s">
        <v>1</v>
      </c>
      <c r="E8" s="343" t="s">
        <v>1</v>
      </c>
      <c r="F8" s="344"/>
      <c r="G8" s="343" t="s">
        <v>1</v>
      </c>
    </row>
    <row r="9" spans="1:7" s="342" customFormat="1" x14ac:dyDescent="0.2">
      <c r="A9" s="344"/>
      <c r="C9" s="346"/>
      <c r="D9" s="346"/>
      <c r="E9" s="346"/>
    </row>
    <row r="10" spans="1:7" s="342" customFormat="1" ht="3" customHeight="1" x14ac:dyDescent="0.2">
      <c r="C10" s="344"/>
      <c r="D10" s="344"/>
      <c r="E10" s="344"/>
      <c r="F10" s="344"/>
      <c r="G10" s="344"/>
    </row>
    <row r="11" spans="1:7" s="342" customFormat="1" x14ac:dyDescent="0.2">
      <c r="A11" s="112" t="s">
        <v>625</v>
      </c>
      <c r="C11" s="344"/>
      <c r="D11" s="344"/>
      <c r="E11" s="344"/>
      <c r="F11" s="344"/>
      <c r="G11" s="344"/>
    </row>
    <row r="12" spans="1:7" s="342" customFormat="1" ht="3" customHeight="1" x14ac:dyDescent="0.2">
      <c r="C12" s="344"/>
      <c r="D12" s="344"/>
      <c r="E12" s="344"/>
      <c r="F12" s="344"/>
      <c r="G12" s="344"/>
    </row>
    <row r="13" spans="1:7" s="342" customFormat="1" x14ac:dyDescent="0.2">
      <c r="A13" s="6" t="s">
        <v>631</v>
      </c>
      <c r="C13" s="347">
        <v>0</v>
      </c>
      <c r="D13" s="347">
        <v>69.555000000000007</v>
      </c>
      <c r="E13" s="347">
        <v>37.058999999999997</v>
      </c>
      <c r="F13" s="347"/>
      <c r="G13" s="347">
        <v>106.614</v>
      </c>
    </row>
    <row r="14" spans="1:7" s="342" customFormat="1" x14ac:dyDescent="0.2">
      <c r="A14" s="6" t="s">
        <v>181</v>
      </c>
      <c r="C14" s="347">
        <v>0</v>
      </c>
      <c r="D14" s="347">
        <v>2736.1419999999998</v>
      </c>
      <c r="E14" s="347">
        <v>9791.0300000000007</v>
      </c>
      <c r="F14" s="347"/>
      <c r="G14" s="347">
        <v>12527.172</v>
      </c>
    </row>
    <row r="15" spans="1:7" s="342" customFormat="1" x14ac:dyDescent="0.2">
      <c r="A15" s="6" t="s">
        <v>182</v>
      </c>
      <c r="C15" s="347">
        <v>0</v>
      </c>
      <c r="D15" s="347">
        <v>0</v>
      </c>
      <c r="E15" s="347">
        <v>25293.358</v>
      </c>
      <c r="F15" s="347"/>
      <c r="G15" s="347">
        <v>25293.358</v>
      </c>
    </row>
    <row r="16" spans="1:7" s="342" customFormat="1" x14ac:dyDescent="0.2">
      <c r="A16" s="6" t="s">
        <v>183</v>
      </c>
      <c r="C16" s="347">
        <v>0</v>
      </c>
      <c r="D16" s="347">
        <v>458.80799999999999</v>
      </c>
      <c r="E16" s="347">
        <v>16589.43</v>
      </c>
      <c r="F16" s="347"/>
      <c r="G16" s="347">
        <v>17048.238000000001</v>
      </c>
    </row>
    <row r="17" spans="1:7" s="342" customFormat="1" x14ac:dyDescent="0.2">
      <c r="A17" s="6" t="s">
        <v>184</v>
      </c>
      <c r="C17" s="347">
        <v>0</v>
      </c>
      <c r="D17" s="347">
        <v>0</v>
      </c>
      <c r="E17" s="347">
        <v>0</v>
      </c>
      <c r="F17" s="347"/>
      <c r="G17" s="347">
        <v>0</v>
      </c>
    </row>
    <row r="18" spans="1:7" s="342" customFormat="1" x14ac:dyDescent="0.2">
      <c r="A18" s="6" t="s">
        <v>185</v>
      </c>
      <c r="C18" s="347">
        <v>0</v>
      </c>
      <c r="D18" s="347">
        <v>0</v>
      </c>
      <c r="E18" s="347">
        <v>22044.466</v>
      </c>
      <c r="F18" s="347"/>
      <c r="G18" s="347">
        <v>22044.466</v>
      </c>
    </row>
    <row r="19" spans="1:7" s="342" customFormat="1" x14ac:dyDescent="0.2">
      <c r="A19" s="6" t="s">
        <v>186</v>
      </c>
      <c r="C19" s="347">
        <v>0</v>
      </c>
      <c r="D19" s="347">
        <v>0</v>
      </c>
      <c r="E19" s="347">
        <v>2701.6120000000001</v>
      </c>
      <c r="F19" s="347"/>
      <c r="G19" s="347">
        <v>2701.6120000000001</v>
      </c>
    </row>
    <row r="20" spans="1:7" s="342" customFormat="1" x14ac:dyDescent="0.2">
      <c r="A20" s="6" t="s">
        <v>187</v>
      </c>
      <c r="C20" s="347">
        <v>0</v>
      </c>
      <c r="D20" s="347">
        <v>1.004</v>
      </c>
      <c r="E20" s="347">
        <v>2826.6509999999998</v>
      </c>
      <c r="F20" s="347"/>
      <c r="G20" s="347">
        <v>2827.6550000000002</v>
      </c>
    </row>
    <row r="21" spans="1:7" s="342" customFormat="1" x14ac:dyDescent="0.2">
      <c r="A21" s="6" t="s">
        <v>632</v>
      </c>
      <c r="C21" s="347">
        <v>0</v>
      </c>
      <c r="D21" s="347">
        <v>0</v>
      </c>
      <c r="E21" s="347">
        <v>54.881</v>
      </c>
      <c r="F21" s="347"/>
      <c r="G21" s="347">
        <v>54.881</v>
      </c>
    </row>
    <row r="22" spans="1:7" s="342" customFormat="1" x14ac:dyDescent="0.2">
      <c r="A22" s="6" t="s">
        <v>633</v>
      </c>
      <c r="C22" s="347">
        <v>0</v>
      </c>
      <c r="D22" s="347">
        <v>0</v>
      </c>
      <c r="E22" s="347">
        <v>657.09500000000003</v>
      </c>
      <c r="F22" s="347"/>
      <c r="G22" s="347">
        <v>657.09500000000003</v>
      </c>
    </row>
    <row r="23" spans="1:7" s="342" customFormat="1" hidden="1" x14ac:dyDescent="0.2">
      <c r="A23" s="6" t="s">
        <v>634</v>
      </c>
      <c r="C23" s="347">
        <v>0</v>
      </c>
      <c r="D23" s="347">
        <v>0</v>
      </c>
      <c r="E23" s="347">
        <v>0</v>
      </c>
      <c r="F23" s="347"/>
      <c r="G23" s="347">
        <v>0</v>
      </c>
    </row>
    <row r="24" spans="1:7" s="342" customFormat="1" x14ac:dyDescent="0.2">
      <c r="A24" s="6" t="s">
        <v>635</v>
      </c>
      <c r="C24" s="347">
        <v>0</v>
      </c>
      <c r="D24" s="347">
        <v>0</v>
      </c>
      <c r="E24" s="347">
        <v>37.859000000000002</v>
      </c>
      <c r="F24" s="347"/>
      <c r="G24" s="347">
        <v>37.859000000000002</v>
      </c>
    </row>
    <row r="25" spans="1:7" s="342" customFormat="1" x14ac:dyDescent="0.2">
      <c r="A25" s="6" t="s">
        <v>636</v>
      </c>
      <c r="C25" s="347">
        <v>0</v>
      </c>
      <c r="D25" s="347">
        <v>0</v>
      </c>
      <c r="E25" s="347">
        <v>18.954000000000001</v>
      </c>
      <c r="F25" s="347"/>
      <c r="G25" s="347">
        <v>18.954000000000001</v>
      </c>
    </row>
    <row r="26" spans="1:7" s="342" customFormat="1" x14ac:dyDescent="0.2">
      <c r="A26" s="6" t="s">
        <v>637</v>
      </c>
      <c r="C26" s="347">
        <v>3.5920000000000001</v>
      </c>
      <c r="D26" s="347">
        <v>0</v>
      </c>
      <c r="E26" s="347">
        <v>50.271999999999998</v>
      </c>
      <c r="F26" s="347"/>
      <c r="G26" s="347">
        <v>53.863999999999997</v>
      </c>
    </row>
    <row r="27" spans="1:7" s="342" customFormat="1" x14ac:dyDescent="0.2">
      <c r="A27" s="6" t="s">
        <v>638</v>
      </c>
      <c r="C27" s="347">
        <v>0</v>
      </c>
      <c r="D27" s="347">
        <v>6.8159999999999998</v>
      </c>
      <c r="E27" s="347">
        <v>0</v>
      </c>
      <c r="F27" s="347"/>
      <c r="G27" s="347">
        <v>6.8159999999999998</v>
      </c>
    </row>
    <row r="28" spans="1:7" s="342" customFormat="1" ht="3" customHeight="1" x14ac:dyDescent="0.2">
      <c r="A28" s="6"/>
      <c r="C28" s="347"/>
      <c r="D28" s="347"/>
      <c r="E28" s="347"/>
      <c r="F28" s="347"/>
      <c r="G28" s="347"/>
    </row>
    <row r="29" spans="1:7" s="342" customFormat="1" x14ac:dyDescent="0.2">
      <c r="A29" s="29" t="s">
        <v>6</v>
      </c>
      <c r="C29" s="348">
        <v>3.5920000000000001</v>
      </c>
      <c r="D29" s="348">
        <v>3272.3249999999994</v>
      </c>
      <c r="E29" s="348">
        <v>80102.666999999972</v>
      </c>
      <c r="F29" s="348"/>
      <c r="G29" s="348">
        <v>83378.583999999988</v>
      </c>
    </row>
    <row r="30" spans="1:7" s="342" customFormat="1" ht="3" customHeight="1" x14ac:dyDescent="0.2">
      <c r="C30" s="348"/>
      <c r="D30" s="348"/>
      <c r="E30" s="348"/>
      <c r="F30" s="348"/>
      <c r="G30" s="348"/>
    </row>
    <row r="31" spans="1:7" s="342" customFormat="1" x14ac:dyDescent="0.2">
      <c r="C31" s="348"/>
      <c r="D31" s="348"/>
      <c r="E31" s="348"/>
      <c r="F31" s="348"/>
      <c r="G31" s="348"/>
    </row>
    <row r="32" spans="1:7" s="342" customFormat="1" ht="22.5" x14ac:dyDescent="0.2">
      <c r="C32" s="343" t="s">
        <v>628</v>
      </c>
      <c r="D32" s="343" t="s">
        <v>629</v>
      </c>
      <c r="E32" s="343" t="s">
        <v>630</v>
      </c>
      <c r="F32" s="344"/>
      <c r="G32" s="345" t="s">
        <v>180</v>
      </c>
    </row>
    <row r="33" spans="1:7" s="342" customFormat="1" x14ac:dyDescent="0.2">
      <c r="C33" s="343" t="s">
        <v>1</v>
      </c>
      <c r="D33" s="343" t="s">
        <v>1</v>
      </c>
      <c r="E33" s="343" t="s">
        <v>1</v>
      </c>
      <c r="F33" s="344"/>
      <c r="G33" s="343" t="s">
        <v>1</v>
      </c>
    </row>
    <row r="34" spans="1:7" s="342" customFormat="1" x14ac:dyDescent="0.2">
      <c r="A34" s="344"/>
      <c r="C34" s="346"/>
      <c r="D34" s="346"/>
      <c r="E34" s="346"/>
    </row>
    <row r="35" spans="1:7" s="342" customFormat="1" ht="3" customHeight="1" x14ac:dyDescent="0.2">
      <c r="C35" s="344"/>
      <c r="D35" s="344"/>
      <c r="E35" s="344"/>
      <c r="F35" s="344"/>
      <c r="G35" s="344"/>
    </row>
    <row r="36" spans="1:7" s="342" customFormat="1" ht="17.25" x14ac:dyDescent="0.25">
      <c r="A36" s="112" t="s">
        <v>639</v>
      </c>
      <c r="C36" s="344"/>
      <c r="D36" s="344"/>
      <c r="E36" s="344"/>
      <c r="F36" s="344"/>
      <c r="G36" s="344"/>
    </row>
    <row r="37" spans="1:7" s="342" customFormat="1" ht="3" customHeight="1" x14ac:dyDescent="0.2">
      <c r="C37" s="344"/>
      <c r="D37" s="344"/>
      <c r="E37" s="344"/>
      <c r="F37" s="344"/>
      <c r="G37" s="344"/>
    </row>
    <row r="38" spans="1:7" s="342" customFormat="1" x14ac:dyDescent="0.2">
      <c r="A38" s="6" t="s">
        <v>631</v>
      </c>
      <c r="C38" s="347">
        <v>0</v>
      </c>
      <c r="D38" s="347">
        <v>17.338999999999999</v>
      </c>
      <c r="E38" s="347">
        <v>3.9620000000000002</v>
      </c>
      <c r="F38" s="349"/>
      <c r="G38" s="347">
        <v>21.300999999999998</v>
      </c>
    </row>
    <row r="39" spans="1:7" s="342" customFormat="1" x14ac:dyDescent="0.2">
      <c r="A39" s="6" t="s">
        <v>181</v>
      </c>
      <c r="C39" s="347">
        <v>2.609</v>
      </c>
      <c r="D39" s="347">
        <v>3008.136</v>
      </c>
      <c r="E39" s="347">
        <v>9308.58</v>
      </c>
      <c r="F39" s="349"/>
      <c r="G39" s="347">
        <v>12319.325000000001</v>
      </c>
    </row>
    <row r="40" spans="1:7" s="342" customFormat="1" x14ac:dyDescent="0.2">
      <c r="A40" s="6" t="s">
        <v>182</v>
      </c>
      <c r="C40" s="347">
        <v>0</v>
      </c>
      <c r="D40" s="347">
        <v>0</v>
      </c>
      <c r="E40" s="347">
        <v>22863.929</v>
      </c>
      <c r="F40" s="349"/>
      <c r="G40" s="347">
        <v>22863.929</v>
      </c>
    </row>
    <row r="41" spans="1:7" s="342" customFormat="1" x14ac:dyDescent="0.2">
      <c r="A41" s="6" t="s">
        <v>183</v>
      </c>
      <c r="C41" s="347">
        <v>0</v>
      </c>
      <c r="D41" s="347">
        <v>458.93099999999998</v>
      </c>
      <c r="E41" s="347">
        <v>17806.915000000001</v>
      </c>
      <c r="F41" s="349"/>
      <c r="G41" s="347">
        <v>18265.846000000001</v>
      </c>
    </row>
    <row r="42" spans="1:7" s="342" customFormat="1" x14ac:dyDescent="0.2">
      <c r="A42" s="6" t="s">
        <v>184</v>
      </c>
      <c r="C42" s="347">
        <v>0</v>
      </c>
      <c r="D42" s="347">
        <v>0</v>
      </c>
      <c r="E42" s="347">
        <v>0</v>
      </c>
      <c r="F42" s="349"/>
      <c r="G42" s="347">
        <v>0</v>
      </c>
    </row>
    <row r="43" spans="1:7" s="342" customFormat="1" x14ac:dyDescent="0.2">
      <c r="A43" s="6" t="s">
        <v>185</v>
      </c>
      <c r="C43" s="347">
        <v>0</v>
      </c>
      <c r="D43" s="347">
        <v>0</v>
      </c>
      <c r="E43" s="347">
        <v>20651.792000000001</v>
      </c>
      <c r="F43" s="349"/>
      <c r="G43" s="347">
        <v>20651.792000000001</v>
      </c>
    </row>
    <row r="44" spans="1:7" s="342" customFormat="1" hidden="1" x14ac:dyDescent="0.2">
      <c r="A44" s="6"/>
      <c r="C44" s="347">
        <v>0</v>
      </c>
      <c r="D44" s="347">
        <v>0</v>
      </c>
      <c r="E44" s="347">
        <v>0</v>
      </c>
      <c r="F44" s="349"/>
      <c r="G44" s="347">
        <v>0</v>
      </c>
    </row>
    <row r="45" spans="1:7" s="342" customFormat="1" x14ac:dyDescent="0.2">
      <c r="A45" s="6" t="s">
        <v>186</v>
      </c>
      <c r="C45" s="347">
        <v>0</v>
      </c>
      <c r="D45" s="347">
        <v>0</v>
      </c>
      <c r="E45" s="347">
        <v>1264.674</v>
      </c>
      <c r="F45" s="349"/>
      <c r="G45" s="347">
        <v>1264.674</v>
      </c>
    </row>
    <row r="46" spans="1:7" s="342" customFormat="1" x14ac:dyDescent="0.2">
      <c r="A46" s="6" t="s">
        <v>187</v>
      </c>
      <c r="C46" s="347">
        <v>0</v>
      </c>
      <c r="D46" s="347">
        <v>1.1879999999999999</v>
      </c>
      <c r="E46" s="347">
        <v>2452.4459999999999</v>
      </c>
      <c r="F46" s="349"/>
      <c r="G46" s="347">
        <v>2453.634</v>
      </c>
    </row>
    <row r="47" spans="1:7" s="342" customFormat="1" x14ac:dyDescent="0.2">
      <c r="A47" s="6" t="s">
        <v>632</v>
      </c>
      <c r="C47" s="347">
        <v>0</v>
      </c>
      <c r="D47" s="347">
        <v>0</v>
      </c>
      <c r="E47" s="347">
        <v>54.901000000000003</v>
      </c>
      <c r="F47" s="349"/>
      <c r="G47" s="347">
        <v>54.901000000000003</v>
      </c>
    </row>
    <row r="48" spans="1:7" s="342" customFormat="1" x14ac:dyDescent="0.2">
      <c r="A48" s="6" t="s">
        <v>633</v>
      </c>
      <c r="C48" s="347">
        <v>0</v>
      </c>
      <c r="D48" s="347">
        <v>0</v>
      </c>
      <c r="E48" s="347">
        <v>650.79399999999998</v>
      </c>
      <c r="F48" s="349"/>
      <c r="G48" s="347">
        <v>650.79399999999998</v>
      </c>
    </row>
    <row r="49" spans="1:9" s="342" customFormat="1" hidden="1" x14ac:dyDescent="0.2">
      <c r="A49" s="6" t="s">
        <v>634</v>
      </c>
      <c r="C49" s="347">
        <v>0</v>
      </c>
      <c r="D49" s="347">
        <v>0</v>
      </c>
      <c r="E49" s="347">
        <v>0</v>
      </c>
      <c r="F49" s="349"/>
      <c r="G49" s="347">
        <v>0</v>
      </c>
    </row>
    <row r="50" spans="1:9" s="342" customFormat="1" x14ac:dyDescent="0.2">
      <c r="A50" s="6" t="s">
        <v>635</v>
      </c>
      <c r="C50" s="347">
        <v>0</v>
      </c>
      <c r="D50" s="347">
        <v>0</v>
      </c>
      <c r="E50" s="347">
        <v>35.463999999999999</v>
      </c>
      <c r="F50" s="349"/>
      <c r="G50" s="347">
        <v>35.463999999999999</v>
      </c>
    </row>
    <row r="51" spans="1:9" s="342" customFormat="1" x14ac:dyDescent="0.2">
      <c r="A51" s="6" t="s">
        <v>636</v>
      </c>
      <c r="C51" s="347">
        <v>0</v>
      </c>
      <c r="D51" s="347">
        <v>0</v>
      </c>
      <c r="E51" s="347">
        <v>24.361999999999998</v>
      </c>
      <c r="F51" s="349"/>
      <c r="G51" s="347">
        <v>24.361999999999998</v>
      </c>
    </row>
    <row r="52" spans="1:9" s="342" customFormat="1" x14ac:dyDescent="0.2">
      <c r="A52" s="6" t="s">
        <v>637</v>
      </c>
      <c r="C52" s="347">
        <v>2.4140000000000001</v>
      </c>
      <c r="D52" s="347">
        <v>0</v>
      </c>
      <c r="E52" s="347">
        <v>106.52500000000001</v>
      </c>
      <c r="F52" s="349"/>
      <c r="G52" s="347">
        <v>108.93899999999999</v>
      </c>
    </row>
    <row r="53" spans="1:9" s="342" customFormat="1" x14ac:dyDescent="0.2">
      <c r="A53" s="6" t="s">
        <v>638</v>
      </c>
      <c r="C53" s="347">
        <v>0</v>
      </c>
      <c r="D53" s="347">
        <v>6.8159999999999998</v>
      </c>
      <c r="E53" s="347">
        <v>0</v>
      </c>
      <c r="F53" s="349"/>
      <c r="G53" s="347">
        <v>6.8159999999999998</v>
      </c>
    </row>
    <row r="54" spans="1:9" s="342" customFormat="1" ht="3" customHeight="1" x14ac:dyDescent="0.2">
      <c r="A54" s="6"/>
      <c r="C54" s="349">
        <v>0</v>
      </c>
      <c r="D54" s="349">
        <v>0</v>
      </c>
      <c r="E54" s="349">
        <v>0</v>
      </c>
      <c r="F54" s="349"/>
      <c r="G54" s="349">
        <v>0</v>
      </c>
    </row>
    <row r="55" spans="1:9" s="342" customFormat="1" x14ac:dyDescent="0.2">
      <c r="A55" s="29" t="s">
        <v>6</v>
      </c>
      <c r="C55" s="348">
        <v>5.0229999999999997</v>
      </c>
      <c r="D55" s="348">
        <v>3492.41</v>
      </c>
      <c r="E55" s="348">
        <v>75224.343999999983</v>
      </c>
      <c r="F55" s="348"/>
      <c r="G55" s="348">
        <v>78721.777000000002</v>
      </c>
    </row>
    <row r="56" spans="1:9" s="342" customFormat="1" ht="3" customHeight="1" x14ac:dyDescent="0.2">
      <c r="A56" s="2"/>
      <c r="B56" s="2"/>
      <c r="C56" s="2"/>
      <c r="D56" s="2"/>
      <c r="E56" s="2"/>
      <c r="F56" s="2"/>
      <c r="G56" s="2"/>
    </row>
    <row r="57" spans="1:9" s="342" customFormat="1" ht="3" customHeight="1" x14ac:dyDescent="0.2">
      <c r="A57" s="2"/>
      <c r="B57" s="2"/>
      <c r="C57" s="2"/>
      <c r="D57" s="2"/>
      <c r="E57" s="2"/>
      <c r="F57" s="2"/>
      <c r="G57" s="2"/>
      <c r="H57" s="351"/>
      <c r="I57" s="351"/>
    </row>
    <row r="58" spans="1:9" s="1" customFormat="1" ht="12.75" customHeight="1" x14ac:dyDescent="0.2">
      <c r="A58" s="649" t="s">
        <v>10</v>
      </c>
      <c r="B58" s="649"/>
      <c r="C58" s="649"/>
      <c r="D58" s="649"/>
      <c r="E58" s="649"/>
      <c r="F58" s="649"/>
      <c r="G58" s="649"/>
      <c r="H58" s="2"/>
      <c r="I58" s="2"/>
    </row>
    <row r="59" spans="1:9" s="1" customFormat="1" ht="3" customHeight="1" x14ac:dyDescent="0.2">
      <c r="A59" s="2"/>
      <c r="B59" s="2"/>
      <c r="C59" s="2"/>
      <c r="D59" s="2"/>
      <c r="E59" s="2"/>
      <c r="F59" s="2"/>
      <c r="G59" s="2"/>
      <c r="H59" s="2"/>
      <c r="I59" s="2"/>
    </row>
    <row r="60" spans="1:9" s="1" customFormat="1" ht="3" customHeight="1" x14ac:dyDescent="0.2">
      <c r="A60" s="321"/>
      <c r="B60" s="321"/>
      <c r="C60" s="321"/>
      <c r="D60" s="321"/>
      <c r="E60" s="2"/>
      <c r="F60" s="2"/>
      <c r="G60" s="2"/>
      <c r="H60" s="2"/>
      <c r="I60" s="2"/>
    </row>
    <row r="61" spans="1:9" s="342" customFormat="1" ht="22.5" x14ac:dyDescent="0.2">
      <c r="C61" s="343" t="s">
        <v>177</v>
      </c>
      <c r="D61" s="343" t="s">
        <v>178</v>
      </c>
      <c r="E61" s="343" t="s">
        <v>179</v>
      </c>
      <c r="F61" s="344"/>
      <c r="G61" s="345" t="s">
        <v>180</v>
      </c>
    </row>
    <row r="62" spans="1:9" s="342" customFormat="1" x14ac:dyDescent="0.2">
      <c r="C62" s="343" t="s">
        <v>1</v>
      </c>
      <c r="D62" s="343" t="s">
        <v>1</v>
      </c>
      <c r="E62" s="343" t="s">
        <v>1</v>
      </c>
      <c r="F62" s="344"/>
      <c r="G62" s="343" t="s">
        <v>1</v>
      </c>
    </row>
    <row r="63" spans="1:9" s="342" customFormat="1" x14ac:dyDescent="0.2">
      <c r="A63" s="344"/>
      <c r="C63" s="346"/>
      <c r="D63" s="346"/>
      <c r="E63" s="346"/>
    </row>
    <row r="64" spans="1:9" s="342" customFormat="1" ht="3" customHeight="1" x14ac:dyDescent="0.2">
      <c r="C64" s="344"/>
      <c r="D64" s="344"/>
      <c r="E64" s="344"/>
      <c r="F64" s="344"/>
      <c r="G64" s="344"/>
    </row>
    <row r="65" spans="1:7" s="342" customFormat="1" x14ac:dyDescent="0.2">
      <c r="A65" s="112" t="s">
        <v>625</v>
      </c>
      <c r="C65" s="344"/>
      <c r="D65" s="344"/>
      <c r="E65" s="344"/>
      <c r="F65" s="344"/>
      <c r="G65" s="344"/>
    </row>
    <row r="66" spans="1:7" s="342" customFormat="1" ht="3" customHeight="1" x14ac:dyDescent="0.2">
      <c r="C66" s="344"/>
      <c r="D66" s="344"/>
      <c r="E66" s="344"/>
      <c r="F66" s="344"/>
      <c r="G66" s="344"/>
    </row>
    <row r="67" spans="1:7" s="342" customFormat="1" x14ac:dyDescent="0.2">
      <c r="A67" s="6" t="s">
        <v>631</v>
      </c>
      <c r="C67" s="347">
        <v>0</v>
      </c>
      <c r="D67" s="347">
        <v>75.025999999999996</v>
      </c>
      <c r="E67" s="347">
        <v>37.058999999999997</v>
      </c>
      <c r="F67" s="347"/>
      <c r="G67" s="347">
        <v>112.08499999999999</v>
      </c>
    </row>
    <row r="68" spans="1:7" s="342" customFormat="1" x14ac:dyDescent="0.2">
      <c r="A68" s="6" t="s">
        <v>181</v>
      </c>
      <c r="C68" s="347">
        <v>0</v>
      </c>
      <c r="D68" s="347">
        <v>9060.7129999999997</v>
      </c>
      <c r="E68" s="347">
        <v>11661.069</v>
      </c>
      <c r="F68" s="347"/>
      <c r="G68" s="347">
        <v>20721.781999999999</v>
      </c>
    </row>
    <row r="69" spans="1:7" s="342" customFormat="1" x14ac:dyDescent="0.2">
      <c r="A69" s="6" t="s">
        <v>182</v>
      </c>
      <c r="C69" s="347">
        <v>0</v>
      </c>
      <c r="D69" s="347">
        <v>0</v>
      </c>
      <c r="E69" s="347">
        <v>25293.358</v>
      </c>
      <c r="F69" s="347"/>
      <c r="G69" s="347">
        <v>25293.358</v>
      </c>
    </row>
    <row r="70" spans="1:7" s="342" customFormat="1" x14ac:dyDescent="0.2">
      <c r="A70" s="6" t="s">
        <v>183</v>
      </c>
      <c r="C70" s="347">
        <v>0</v>
      </c>
      <c r="D70" s="347">
        <v>5856.6170000000002</v>
      </c>
      <c r="E70" s="347">
        <v>17577.632000000001</v>
      </c>
      <c r="F70" s="347"/>
      <c r="G70" s="347">
        <v>23434.249</v>
      </c>
    </row>
    <row r="71" spans="1:7" s="342" customFormat="1" x14ac:dyDescent="0.2">
      <c r="A71" s="6" t="s">
        <v>184</v>
      </c>
      <c r="C71" s="347">
        <v>0</v>
      </c>
      <c r="D71" s="347">
        <v>0</v>
      </c>
      <c r="E71" s="347">
        <v>14268.817999999999</v>
      </c>
      <c r="F71" s="347"/>
      <c r="G71" s="347">
        <v>14268.817999999999</v>
      </c>
    </row>
    <row r="72" spans="1:7" s="342" customFormat="1" x14ac:dyDescent="0.2">
      <c r="A72" s="6" t="s">
        <v>185</v>
      </c>
      <c r="C72" s="347">
        <v>0</v>
      </c>
      <c r="D72" s="347">
        <v>0</v>
      </c>
      <c r="E72" s="347">
        <v>22044.466</v>
      </c>
      <c r="F72" s="347"/>
      <c r="G72" s="347">
        <v>22044.466</v>
      </c>
    </row>
    <row r="73" spans="1:7" s="342" customFormat="1" x14ac:dyDescent="0.2">
      <c r="A73" s="6" t="s">
        <v>188</v>
      </c>
      <c r="C73" s="347">
        <v>0</v>
      </c>
      <c r="D73" s="347">
        <v>0</v>
      </c>
      <c r="E73" s="347">
        <v>18491.262999999999</v>
      </c>
      <c r="F73" s="347"/>
      <c r="G73" s="347">
        <v>18491.262999999999</v>
      </c>
    </row>
    <row r="74" spans="1:7" s="342" customFormat="1" x14ac:dyDescent="0.2">
      <c r="A74" s="6" t="s">
        <v>186</v>
      </c>
      <c r="C74" s="347">
        <v>0</v>
      </c>
      <c r="D74" s="347">
        <v>0</v>
      </c>
      <c r="E74" s="347">
        <v>10113.972</v>
      </c>
      <c r="F74" s="347"/>
      <c r="G74" s="347">
        <v>10113.972</v>
      </c>
    </row>
    <row r="75" spans="1:7" s="342" customFormat="1" x14ac:dyDescent="0.2">
      <c r="A75" s="6" t="s">
        <v>187</v>
      </c>
      <c r="C75" s="347">
        <v>0</v>
      </c>
      <c r="D75" s="347">
        <v>1108.0640000000001</v>
      </c>
      <c r="E75" s="347">
        <v>8340.2800000000007</v>
      </c>
      <c r="F75" s="347"/>
      <c r="G75" s="347">
        <v>9448.3439999999991</v>
      </c>
    </row>
    <row r="76" spans="1:7" s="342" customFormat="1" x14ac:dyDescent="0.2">
      <c r="A76" s="6" t="s">
        <v>632</v>
      </c>
      <c r="C76" s="347">
        <v>0</v>
      </c>
      <c r="D76" s="347">
        <v>0</v>
      </c>
      <c r="E76" s="347">
        <v>54.881</v>
      </c>
      <c r="F76" s="347"/>
      <c r="G76" s="347">
        <v>54.881</v>
      </c>
    </row>
    <row r="77" spans="1:7" s="342" customFormat="1" x14ac:dyDescent="0.2">
      <c r="A77" s="6" t="s">
        <v>633</v>
      </c>
      <c r="C77" s="347">
        <v>0</v>
      </c>
      <c r="D77" s="347">
        <v>0</v>
      </c>
      <c r="E77" s="347">
        <v>657.09500000000003</v>
      </c>
      <c r="F77" s="347"/>
      <c r="G77" s="347">
        <v>657.09500000000003</v>
      </c>
    </row>
    <row r="78" spans="1:7" s="342" customFormat="1" x14ac:dyDescent="0.2">
      <c r="A78" s="6" t="s">
        <v>634</v>
      </c>
      <c r="C78" s="347">
        <v>0</v>
      </c>
      <c r="D78" s="347">
        <v>0</v>
      </c>
      <c r="E78" s="347">
        <v>145.42099999999999</v>
      </c>
      <c r="F78" s="347"/>
      <c r="G78" s="347">
        <v>145.42099999999999</v>
      </c>
    </row>
    <row r="79" spans="1:7" s="342" customFormat="1" x14ac:dyDescent="0.2">
      <c r="A79" s="6" t="s">
        <v>635</v>
      </c>
      <c r="C79" s="347">
        <v>0</v>
      </c>
      <c r="D79" s="347">
        <v>0</v>
      </c>
      <c r="E79" s="347">
        <v>37.859000000000002</v>
      </c>
      <c r="F79" s="347"/>
      <c r="G79" s="347">
        <v>37.859000000000002</v>
      </c>
    </row>
    <row r="80" spans="1:7" s="342" customFormat="1" x14ac:dyDescent="0.2">
      <c r="A80" s="6" t="s">
        <v>636</v>
      </c>
      <c r="C80" s="347">
        <v>0</v>
      </c>
      <c r="D80" s="347">
        <v>0</v>
      </c>
      <c r="E80" s="347">
        <v>80.186999999999998</v>
      </c>
      <c r="F80" s="347"/>
      <c r="G80" s="347">
        <v>80.186999999999998</v>
      </c>
    </row>
    <row r="81" spans="1:7" s="342" customFormat="1" x14ac:dyDescent="0.2">
      <c r="A81" s="6" t="s">
        <v>637</v>
      </c>
      <c r="C81" s="347">
        <v>3.5920000000000001</v>
      </c>
      <c r="D81" s="347">
        <v>0</v>
      </c>
      <c r="E81" s="347">
        <v>260.13799999999998</v>
      </c>
      <c r="F81" s="347"/>
      <c r="G81" s="347">
        <v>263.73</v>
      </c>
    </row>
    <row r="82" spans="1:7" s="342" customFormat="1" x14ac:dyDescent="0.2">
      <c r="A82" s="6" t="s">
        <v>638</v>
      </c>
      <c r="C82" s="347">
        <v>0</v>
      </c>
      <c r="D82" s="347">
        <v>27.541</v>
      </c>
      <c r="E82" s="347">
        <v>0</v>
      </c>
      <c r="F82" s="347"/>
      <c r="G82" s="347">
        <v>27.541</v>
      </c>
    </row>
    <row r="83" spans="1:7" s="342" customFormat="1" ht="3" customHeight="1" x14ac:dyDescent="0.2">
      <c r="A83" s="6"/>
      <c r="C83" s="349"/>
      <c r="D83" s="350"/>
      <c r="E83" s="350"/>
      <c r="F83" s="350"/>
      <c r="G83" s="350"/>
    </row>
    <row r="84" spans="1:7" s="342" customFormat="1" x14ac:dyDescent="0.2">
      <c r="A84" s="29" t="s">
        <v>6</v>
      </c>
      <c r="C84" s="348">
        <v>3.5920000000000001</v>
      </c>
      <c r="D84" s="348">
        <v>16127.960999999999</v>
      </c>
      <c r="E84" s="348">
        <v>129063.49800000001</v>
      </c>
      <c r="F84" s="348"/>
      <c r="G84" s="348">
        <v>145195.05100000004</v>
      </c>
    </row>
    <row r="85" spans="1:7" s="342" customFormat="1" ht="3" customHeight="1" x14ac:dyDescent="0.2">
      <c r="C85" s="348"/>
      <c r="D85" s="348"/>
      <c r="E85" s="348"/>
      <c r="F85" s="348"/>
      <c r="G85" s="348"/>
    </row>
    <row r="86" spans="1:7" s="342" customFormat="1" x14ac:dyDescent="0.2">
      <c r="C86" s="348"/>
      <c r="D86" s="348"/>
      <c r="E86" s="348"/>
      <c r="F86" s="348"/>
      <c r="G86" s="348"/>
    </row>
    <row r="87" spans="1:7" s="342" customFormat="1" ht="22.5" x14ac:dyDescent="0.2">
      <c r="C87" s="343" t="s">
        <v>177</v>
      </c>
      <c r="D87" s="343" t="s">
        <v>178</v>
      </c>
      <c r="E87" s="343" t="s">
        <v>179</v>
      </c>
      <c r="F87" s="344"/>
      <c r="G87" s="345" t="s">
        <v>180</v>
      </c>
    </row>
    <row r="88" spans="1:7" s="342" customFormat="1" x14ac:dyDescent="0.2">
      <c r="C88" s="343" t="s">
        <v>1</v>
      </c>
      <c r="D88" s="343" t="s">
        <v>1</v>
      </c>
      <c r="E88" s="343" t="s">
        <v>1</v>
      </c>
      <c r="F88" s="344"/>
      <c r="G88" s="343" t="s">
        <v>1</v>
      </c>
    </row>
    <row r="89" spans="1:7" s="342" customFormat="1" x14ac:dyDescent="0.2">
      <c r="A89" s="344"/>
      <c r="C89" s="346"/>
      <c r="D89" s="346"/>
      <c r="E89" s="346"/>
    </row>
    <row r="90" spans="1:7" s="342" customFormat="1" ht="3" customHeight="1" x14ac:dyDescent="0.2">
      <c r="C90" s="344"/>
      <c r="D90" s="344"/>
      <c r="E90" s="344"/>
      <c r="F90" s="344"/>
      <c r="G90" s="344"/>
    </row>
    <row r="91" spans="1:7" s="342" customFormat="1" ht="14.25" x14ac:dyDescent="0.2">
      <c r="A91" s="112" t="s">
        <v>640</v>
      </c>
      <c r="C91" s="344"/>
      <c r="D91" s="344"/>
      <c r="E91" s="344"/>
      <c r="F91" s="344"/>
      <c r="G91" s="344"/>
    </row>
    <row r="92" spans="1:7" s="342" customFormat="1" ht="3" customHeight="1" x14ac:dyDescent="0.2">
      <c r="C92" s="344"/>
      <c r="D92" s="344"/>
      <c r="E92" s="344"/>
      <c r="F92" s="344"/>
      <c r="G92" s="344"/>
    </row>
    <row r="93" spans="1:7" s="342" customFormat="1" x14ac:dyDescent="0.2">
      <c r="A93" s="6" t="s">
        <v>631</v>
      </c>
      <c r="C93" s="347">
        <v>0</v>
      </c>
      <c r="D93" s="347">
        <v>33.006999999999998</v>
      </c>
      <c r="E93" s="347">
        <v>3.9620000000000002</v>
      </c>
      <c r="F93" s="347"/>
      <c r="G93" s="347">
        <v>36.969000000000001</v>
      </c>
    </row>
    <row r="94" spans="1:7" s="342" customFormat="1" x14ac:dyDescent="0.2">
      <c r="A94" s="6" t="s">
        <v>181</v>
      </c>
      <c r="C94" s="347">
        <v>23.577000000000002</v>
      </c>
      <c r="D94" s="347">
        <v>9004.4529999999995</v>
      </c>
      <c r="E94" s="347">
        <v>11651.865</v>
      </c>
      <c r="F94" s="347"/>
      <c r="G94" s="347">
        <v>20679.895</v>
      </c>
    </row>
    <row r="95" spans="1:7" s="342" customFormat="1" x14ac:dyDescent="0.2">
      <c r="A95" s="6" t="s">
        <v>182</v>
      </c>
      <c r="C95" s="347">
        <v>0</v>
      </c>
      <c r="D95" s="347">
        <v>0</v>
      </c>
      <c r="E95" s="347">
        <v>22863.929</v>
      </c>
      <c r="F95" s="347"/>
      <c r="G95" s="347">
        <v>22863.929</v>
      </c>
    </row>
    <row r="96" spans="1:7" s="342" customFormat="1" x14ac:dyDescent="0.2">
      <c r="A96" s="6" t="s">
        <v>183</v>
      </c>
      <c r="C96" s="347">
        <v>9.9689999999999994</v>
      </c>
      <c r="D96" s="347">
        <v>5998.4480000000003</v>
      </c>
      <c r="E96" s="347">
        <v>18784.757000000001</v>
      </c>
      <c r="F96" s="347"/>
      <c r="G96" s="347">
        <v>24793.173999999999</v>
      </c>
    </row>
    <row r="97" spans="1:7" s="342" customFormat="1" x14ac:dyDescent="0.2">
      <c r="A97" s="6" t="s">
        <v>184</v>
      </c>
      <c r="C97" s="347">
        <v>0</v>
      </c>
      <c r="D97" s="347">
        <v>0</v>
      </c>
      <c r="E97" s="347">
        <v>13286.259</v>
      </c>
      <c r="F97" s="347"/>
      <c r="G97" s="347">
        <v>13286.259</v>
      </c>
    </row>
    <row r="98" spans="1:7" s="342" customFormat="1" x14ac:dyDescent="0.2">
      <c r="A98" s="6" t="s">
        <v>185</v>
      </c>
      <c r="C98" s="347">
        <v>0</v>
      </c>
      <c r="D98" s="347">
        <v>0</v>
      </c>
      <c r="E98" s="347">
        <v>20651.792000000001</v>
      </c>
      <c r="F98" s="347"/>
      <c r="G98" s="347">
        <v>20651.792000000001</v>
      </c>
    </row>
    <row r="99" spans="1:7" s="342" customFormat="1" x14ac:dyDescent="0.2">
      <c r="A99" s="6" t="s">
        <v>188</v>
      </c>
      <c r="C99" s="347">
        <v>0</v>
      </c>
      <c r="D99" s="347">
        <v>0</v>
      </c>
      <c r="E99" s="347">
        <v>18215.832999999999</v>
      </c>
      <c r="F99" s="347"/>
      <c r="G99" s="347">
        <v>18215.832999999999</v>
      </c>
    </row>
    <row r="100" spans="1:7" s="342" customFormat="1" x14ac:dyDescent="0.2">
      <c r="A100" s="6" t="s">
        <v>186</v>
      </c>
      <c r="C100" s="347">
        <v>0</v>
      </c>
      <c r="D100" s="347">
        <v>0</v>
      </c>
      <c r="E100" s="347">
        <v>8928.9159999999993</v>
      </c>
      <c r="F100" s="347"/>
      <c r="G100" s="347">
        <v>8928.9159999999993</v>
      </c>
    </row>
    <row r="101" spans="1:7" s="342" customFormat="1" x14ac:dyDescent="0.2">
      <c r="A101" s="6" t="s">
        <v>187</v>
      </c>
      <c r="C101" s="347">
        <v>0</v>
      </c>
      <c r="D101" s="347">
        <v>1251.729</v>
      </c>
      <c r="E101" s="347">
        <v>7920.6229999999996</v>
      </c>
      <c r="F101" s="347"/>
      <c r="G101" s="347">
        <v>9172.3520000000008</v>
      </c>
    </row>
    <row r="102" spans="1:7" s="342" customFormat="1" x14ac:dyDescent="0.2">
      <c r="A102" s="6" t="s">
        <v>632</v>
      </c>
      <c r="C102" s="347">
        <v>0</v>
      </c>
      <c r="D102" s="347">
        <v>0</v>
      </c>
      <c r="E102" s="347">
        <v>54.901000000000003</v>
      </c>
      <c r="F102" s="347"/>
      <c r="G102" s="347">
        <v>54.901000000000003</v>
      </c>
    </row>
    <row r="103" spans="1:7" s="342" customFormat="1" x14ac:dyDescent="0.2">
      <c r="A103" s="6" t="s">
        <v>633</v>
      </c>
      <c r="C103" s="347">
        <v>0</v>
      </c>
      <c r="D103" s="347">
        <v>0</v>
      </c>
      <c r="E103" s="347">
        <v>650.79399999999998</v>
      </c>
      <c r="F103" s="347"/>
      <c r="G103" s="347">
        <v>650.79399999999998</v>
      </c>
    </row>
    <row r="104" spans="1:7" s="342" customFormat="1" x14ac:dyDescent="0.2">
      <c r="A104" s="6" t="s">
        <v>634</v>
      </c>
      <c r="C104" s="347">
        <v>0</v>
      </c>
      <c r="D104" s="347">
        <v>0</v>
      </c>
      <c r="E104" s="347">
        <v>148.64699999999999</v>
      </c>
      <c r="F104" s="347"/>
      <c r="G104" s="347">
        <v>148.64699999999999</v>
      </c>
    </row>
    <row r="105" spans="1:7" s="342" customFormat="1" x14ac:dyDescent="0.2">
      <c r="A105" s="6" t="s">
        <v>635</v>
      </c>
      <c r="C105" s="347">
        <v>0</v>
      </c>
      <c r="D105" s="347">
        <v>0</v>
      </c>
      <c r="E105" s="347">
        <v>35.463999999999999</v>
      </c>
      <c r="F105" s="347"/>
      <c r="G105" s="347">
        <v>35.463999999999999</v>
      </c>
    </row>
    <row r="106" spans="1:7" s="342" customFormat="1" x14ac:dyDescent="0.2">
      <c r="A106" s="6" t="s">
        <v>636</v>
      </c>
      <c r="C106" s="347">
        <v>0</v>
      </c>
      <c r="D106" s="347">
        <v>0</v>
      </c>
      <c r="E106" s="347">
        <v>90.257999999999996</v>
      </c>
      <c r="F106" s="347"/>
      <c r="G106" s="347">
        <v>90.257999999999996</v>
      </c>
    </row>
    <row r="107" spans="1:7" s="342" customFormat="1" x14ac:dyDescent="0.2">
      <c r="A107" s="6" t="s">
        <v>637</v>
      </c>
      <c r="C107" s="347">
        <v>2.4140000000000001</v>
      </c>
      <c r="D107" s="347">
        <v>0</v>
      </c>
      <c r="E107" s="347">
        <v>315.05399999999997</v>
      </c>
      <c r="F107" s="347"/>
      <c r="G107" s="347">
        <v>317.46800000000002</v>
      </c>
    </row>
    <row r="108" spans="1:7" s="342" customFormat="1" x14ac:dyDescent="0.2">
      <c r="A108" s="6" t="s">
        <v>638</v>
      </c>
      <c r="C108" s="347">
        <v>0</v>
      </c>
      <c r="D108" s="347">
        <v>33.066000000000003</v>
      </c>
      <c r="E108" s="347">
        <v>0</v>
      </c>
      <c r="F108" s="347"/>
      <c r="G108" s="347">
        <v>33.066000000000003</v>
      </c>
    </row>
    <row r="109" spans="1:7" s="342" customFormat="1" ht="2.4500000000000002" customHeight="1" x14ac:dyDescent="0.2">
      <c r="A109" s="6"/>
      <c r="C109" s="349"/>
      <c r="D109" s="350"/>
      <c r="E109" s="350"/>
      <c r="F109" s="350"/>
      <c r="G109" s="350"/>
    </row>
    <row r="110" spans="1:7" s="342" customFormat="1" x14ac:dyDescent="0.2">
      <c r="A110" s="29" t="s">
        <v>6</v>
      </c>
      <c r="C110" s="348">
        <v>35.96</v>
      </c>
      <c r="D110" s="348">
        <v>16320.703</v>
      </c>
      <c r="E110" s="348">
        <v>123603.05400000002</v>
      </c>
      <c r="F110" s="348"/>
      <c r="G110" s="348">
        <v>139959.717</v>
      </c>
    </row>
    <row r="111" spans="1:7" x14ac:dyDescent="0.2">
      <c r="A111" s="179"/>
    </row>
    <row r="112" spans="1:7" x14ac:dyDescent="0.2">
      <c r="A112" s="655" t="s">
        <v>779</v>
      </c>
      <c r="B112" s="655"/>
      <c r="C112" s="655"/>
      <c r="D112" s="655"/>
      <c r="E112" s="655"/>
      <c r="F112" s="655"/>
      <c r="G112" s="655"/>
    </row>
    <row r="113" spans="1:7" x14ac:dyDescent="0.2">
      <c r="A113" s="655" t="s">
        <v>780</v>
      </c>
      <c r="B113" s="655"/>
      <c r="C113" s="655"/>
      <c r="D113" s="655"/>
      <c r="E113" s="655"/>
      <c r="F113" s="655"/>
      <c r="G113" s="655"/>
    </row>
    <row r="114" spans="1:7" x14ac:dyDescent="0.2">
      <c r="A114" s="655" t="s">
        <v>781</v>
      </c>
      <c r="B114" s="655"/>
      <c r="C114" s="655"/>
      <c r="D114" s="655"/>
      <c r="E114" s="655"/>
      <c r="F114" s="655"/>
      <c r="G114" s="655"/>
    </row>
    <row r="115" spans="1:7" ht="22.5" customHeight="1" x14ac:dyDescent="0.2">
      <c r="A115" s="651" t="s">
        <v>782</v>
      </c>
      <c r="B115" s="651"/>
      <c r="C115" s="651"/>
      <c r="D115" s="651"/>
      <c r="E115" s="651"/>
      <c r="F115" s="651"/>
      <c r="G115" s="651"/>
    </row>
    <row r="116" spans="1:7" x14ac:dyDescent="0.2">
      <c r="A116" s="656" t="s">
        <v>385</v>
      </c>
      <c r="B116" s="656"/>
      <c r="C116" s="656"/>
      <c r="D116" s="656"/>
      <c r="E116" s="656"/>
      <c r="F116" s="656"/>
      <c r="G116" s="656"/>
    </row>
  </sheetData>
  <mergeCells count="8">
    <mergeCell ref="A114:G114"/>
    <mergeCell ref="A115:G115"/>
    <mergeCell ref="A116:G116"/>
    <mergeCell ref="A2:G2"/>
    <mergeCell ref="A4:G4"/>
    <mergeCell ref="A58:G58"/>
    <mergeCell ref="A112:G112"/>
    <mergeCell ref="A113:G11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2C930-1513-44AA-857E-7104916F5965}">
  <sheetPr codeName="Sheet13"/>
  <dimension ref="A1:R165"/>
  <sheetViews>
    <sheetView showGridLines="0" topLeftCell="D1" zoomScale="145" zoomScaleNormal="145" workbookViewId="0">
      <selection activeCell="O40" sqref="O40:Q40"/>
    </sheetView>
  </sheetViews>
  <sheetFormatPr defaultRowHeight="14.25" x14ac:dyDescent="0.2"/>
  <cols>
    <col min="1" max="1" width="61.140625" style="33" customWidth="1"/>
    <col min="2" max="4" width="11.140625" style="33" customWidth="1"/>
    <col min="5" max="11" width="11.28515625" style="33" customWidth="1"/>
    <col min="12" max="14" width="11.140625" style="33" customWidth="1"/>
    <col min="15" max="255" width="8.7109375" style="33"/>
    <col min="256" max="256" width="61.140625" style="33" customWidth="1"/>
    <col min="257" max="257" width="4.140625" style="33" customWidth="1"/>
    <col min="258" max="268" width="11.28515625" style="33" customWidth="1"/>
    <col min="269" max="511" width="8.7109375" style="33"/>
    <col min="512" max="512" width="61.140625" style="33" customWidth="1"/>
    <col min="513" max="513" width="4.140625" style="33" customWidth="1"/>
    <col min="514" max="524" width="11.28515625" style="33" customWidth="1"/>
    <col min="525" max="767" width="8.7109375" style="33"/>
    <col min="768" max="768" width="61.140625" style="33" customWidth="1"/>
    <col min="769" max="769" width="4.140625" style="33" customWidth="1"/>
    <col min="770" max="780" width="11.28515625" style="33" customWidth="1"/>
    <col min="781" max="1023" width="8.7109375" style="33"/>
    <col min="1024" max="1024" width="61.140625" style="33" customWidth="1"/>
    <col min="1025" max="1025" width="4.140625" style="33" customWidth="1"/>
    <col min="1026" max="1036" width="11.28515625" style="33" customWidth="1"/>
    <col min="1037" max="1279" width="8.7109375" style="33"/>
    <col min="1280" max="1280" width="61.140625" style="33" customWidth="1"/>
    <col min="1281" max="1281" width="4.140625" style="33" customWidth="1"/>
    <col min="1282" max="1292" width="11.28515625" style="33" customWidth="1"/>
    <col min="1293" max="1535" width="8.7109375" style="33"/>
    <col min="1536" max="1536" width="61.140625" style="33" customWidth="1"/>
    <col min="1537" max="1537" width="4.140625" style="33" customWidth="1"/>
    <col min="1538" max="1548" width="11.28515625" style="33" customWidth="1"/>
    <col min="1549" max="1791" width="8.7109375" style="33"/>
    <col min="1792" max="1792" width="61.140625" style="33" customWidth="1"/>
    <col min="1793" max="1793" width="4.140625" style="33" customWidth="1"/>
    <col min="1794" max="1804" width="11.28515625" style="33" customWidth="1"/>
    <col min="1805" max="2047" width="8.7109375" style="33"/>
    <col min="2048" max="2048" width="61.140625" style="33" customWidth="1"/>
    <col min="2049" max="2049" width="4.140625" style="33" customWidth="1"/>
    <col min="2050" max="2060" width="11.28515625" style="33" customWidth="1"/>
    <col min="2061" max="2303" width="8.7109375" style="33"/>
    <col min="2304" max="2304" width="61.140625" style="33" customWidth="1"/>
    <col min="2305" max="2305" width="4.140625" style="33" customWidth="1"/>
    <col min="2306" max="2316" width="11.28515625" style="33" customWidth="1"/>
    <col min="2317" max="2559" width="8.7109375" style="33"/>
    <col min="2560" max="2560" width="61.140625" style="33" customWidth="1"/>
    <col min="2561" max="2561" width="4.140625" style="33" customWidth="1"/>
    <col min="2562" max="2572" width="11.28515625" style="33" customWidth="1"/>
    <col min="2573" max="2815" width="8.7109375" style="33"/>
    <col min="2816" max="2816" width="61.140625" style="33" customWidth="1"/>
    <col min="2817" max="2817" width="4.140625" style="33" customWidth="1"/>
    <col min="2818" max="2828" width="11.28515625" style="33" customWidth="1"/>
    <col min="2829" max="3071" width="8.7109375" style="33"/>
    <col min="3072" max="3072" width="61.140625" style="33" customWidth="1"/>
    <col min="3073" max="3073" width="4.140625" style="33" customWidth="1"/>
    <col min="3074" max="3084" width="11.28515625" style="33" customWidth="1"/>
    <col min="3085" max="3327" width="8.7109375" style="33"/>
    <col min="3328" max="3328" width="61.140625" style="33" customWidth="1"/>
    <col min="3329" max="3329" width="4.140625" style="33" customWidth="1"/>
    <col min="3330" max="3340" width="11.28515625" style="33" customWidth="1"/>
    <col min="3341" max="3583" width="8.7109375" style="33"/>
    <col min="3584" max="3584" width="61.140625" style="33" customWidth="1"/>
    <col min="3585" max="3585" width="4.140625" style="33" customWidth="1"/>
    <col min="3586" max="3596" width="11.28515625" style="33" customWidth="1"/>
    <col min="3597" max="3839" width="8.7109375" style="33"/>
    <col min="3840" max="3840" width="61.140625" style="33" customWidth="1"/>
    <col min="3841" max="3841" width="4.140625" style="33" customWidth="1"/>
    <col min="3842" max="3852" width="11.28515625" style="33" customWidth="1"/>
    <col min="3853" max="4095" width="8.7109375" style="33"/>
    <col min="4096" max="4096" width="61.140625" style="33" customWidth="1"/>
    <col min="4097" max="4097" width="4.140625" style="33" customWidth="1"/>
    <col min="4098" max="4108" width="11.28515625" style="33" customWidth="1"/>
    <col min="4109" max="4351" width="8.7109375" style="33"/>
    <col min="4352" max="4352" width="61.140625" style="33" customWidth="1"/>
    <col min="4353" max="4353" width="4.140625" style="33" customWidth="1"/>
    <col min="4354" max="4364" width="11.28515625" style="33" customWidth="1"/>
    <col min="4365" max="4607" width="8.7109375" style="33"/>
    <col min="4608" max="4608" width="61.140625" style="33" customWidth="1"/>
    <col min="4609" max="4609" width="4.140625" style="33" customWidth="1"/>
    <col min="4610" max="4620" width="11.28515625" style="33" customWidth="1"/>
    <col min="4621" max="4863" width="8.7109375" style="33"/>
    <col min="4864" max="4864" width="61.140625" style="33" customWidth="1"/>
    <col min="4865" max="4865" width="4.140625" style="33" customWidth="1"/>
    <col min="4866" max="4876" width="11.28515625" style="33" customWidth="1"/>
    <col min="4877" max="5119" width="8.7109375" style="33"/>
    <col min="5120" max="5120" width="61.140625" style="33" customWidth="1"/>
    <col min="5121" max="5121" width="4.140625" style="33" customWidth="1"/>
    <col min="5122" max="5132" width="11.28515625" style="33" customWidth="1"/>
    <col min="5133" max="5375" width="8.7109375" style="33"/>
    <col min="5376" max="5376" width="61.140625" style="33" customWidth="1"/>
    <col min="5377" max="5377" width="4.140625" style="33" customWidth="1"/>
    <col min="5378" max="5388" width="11.28515625" style="33" customWidth="1"/>
    <col min="5389" max="5631" width="8.7109375" style="33"/>
    <col min="5632" max="5632" width="61.140625" style="33" customWidth="1"/>
    <col min="5633" max="5633" width="4.140625" style="33" customWidth="1"/>
    <col min="5634" max="5644" width="11.28515625" style="33" customWidth="1"/>
    <col min="5645" max="5887" width="8.7109375" style="33"/>
    <col min="5888" max="5888" width="61.140625" style="33" customWidth="1"/>
    <col min="5889" max="5889" width="4.140625" style="33" customWidth="1"/>
    <col min="5890" max="5900" width="11.28515625" style="33" customWidth="1"/>
    <col min="5901" max="6143" width="8.7109375" style="33"/>
    <col min="6144" max="6144" width="61.140625" style="33" customWidth="1"/>
    <col min="6145" max="6145" width="4.140625" style="33" customWidth="1"/>
    <col min="6146" max="6156" width="11.28515625" style="33" customWidth="1"/>
    <col min="6157" max="6399" width="8.7109375" style="33"/>
    <col min="6400" max="6400" width="61.140625" style="33" customWidth="1"/>
    <col min="6401" max="6401" width="4.140625" style="33" customWidth="1"/>
    <col min="6402" max="6412" width="11.28515625" style="33" customWidth="1"/>
    <col min="6413" max="6655" width="8.7109375" style="33"/>
    <col min="6656" max="6656" width="61.140625" style="33" customWidth="1"/>
    <col min="6657" max="6657" width="4.140625" style="33" customWidth="1"/>
    <col min="6658" max="6668" width="11.28515625" style="33" customWidth="1"/>
    <col min="6669" max="6911" width="8.7109375" style="33"/>
    <col min="6912" max="6912" width="61.140625" style="33" customWidth="1"/>
    <col min="6913" max="6913" width="4.140625" style="33" customWidth="1"/>
    <col min="6914" max="6924" width="11.28515625" style="33" customWidth="1"/>
    <col min="6925" max="7167" width="8.7109375" style="33"/>
    <col min="7168" max="7168" width="61.140625" style="33" customWidth="1"/>
    <col min="7169" max="7169" width="4.140625" style="33" customWidth="1"/>
    <col min="7170" max="7180" width="11.28515625" style="33" customWidth="1"/>
    <col min="7181" max="7423" width="8.7109375" style="33"/>
    <col min="7424" max="7424" width="61.140625" style="33" customWidth="1"/>
    <col min="7425" max="7425" width="4.140625" style="33" customWidth="1"/>
    <col min="7426" max="7436" width="11.28515625" style="33" customWidth="1"/>
    <col min="7437" max="7679" width="8.7109375" style="33"/>
    <col min="7680" max="7680" width="61.140625" style="33" customWidth="1"/>
    <col min="7681" max="7681" width="4.140625" style="33" customWidth="1"/>
    <col min="7682" max="7692" width="11.28515625" style="33" customWidth="1"/>
    <col min="7693" max="7935" width="8.7109375" style="33"/>
    <col min="7936" max="7936" width="61.140625" style="33" customWidth="1"/>
    <col min="7937" max="7937" width="4.140625" style="33" customWidth="1"/>
    <col min="7938" max="7948" width="11.28515625" style="33" customWidth="1"/>
    <col min="7949" max="8191" width="8.7109375" style="33"/>
    <col min="8192" max="8192" width="61.140625" style="33" customWidth="1"/>
    <col min="8193" max="8193" width="4.140625" style="33" customWidth="1"/>
    <col min="8194" max="8204" width="11.28515625" style="33" customWidth="1"/>
    <col min="8205" max="8447" width="8.7109375" style="33"/>
    <col min="8448" max="8448" width="61.140625" style="33" customWidth="1"/>
    <col min="8449" max="8449" width="4.140625" style="33" customWidth="1"/>
    <col min="8450" max="8460" width="11.28515625" style="33" customWidth="1"/>
    <col min="8461" max="8703" width="8.7109375" style="33"/>
    <col min="8704" max="8704" width="61.140625" style="33" customWidth="1"/>
    <col min="8705" max="8705" width="4.140625" style="33" customWidth="1"/>
    <col min="8706" max="8716" width="11.28515625" style="33" customWidth="1"/>
    <col min="8717" max="8959" width="8.7109375" style="33"/>
    <col min="8960" max="8960" width="61.140625" style="33" customWidth="1"/>
    <col min="8961" max="8961" width="4.140625" style="33" customWidth="1"/>
    <col min="8962" max="8972" width="11.28515625" style="33" customWidth="1"/>
    <col min="8973" max="9215" width="8.7109375" style="33"/>
    <col min="9216" max="9216" width="61.140625" style="33" customWidth="1"/>
    <col min="9217" max="9217" width="4.140625" style="33" customWidth="1"/>
    <col min="9218" max="9228" width="11.28515625" style="33" customWidth="1"/>
    <col min="9229" max="9471" width="8.7109375" style="33"/>
    <col min="9472" max="9472" width="61.140625" style="33" customWidth="1"/>
    <col min="9473" max="9473" width="4.140625" style="33" customWidth="1"/>
    <col min="9474" max="9484" width="11.28515625" style="33" customWidth="1"/>
    <col min="9485" max="9727" width="8.7109375" style="33"/>
    <col min="9728" max="9728" width="61.140625" style="33" customWidth="1"/>
    <col min="9729" max="9729" width="4.140625" style="33" customWidth="1"/>
    <col min="9730" max="9740" width="11.28515625" style="33" customWidth="1"/>
    <col min="9741" max="9983" width="8.7109375" style="33"/>
    <col min="9984" max="9984" width="61.140625" style="33" customWidth="1"/>
    <col min="9985" max="9985" width="4.140625" style="33" customWidth="1"/>
    <col min="9986" max="9996" width="11.28515625" style="33" customWidth="1"/>
    <col min="9997" max="10239" width="8.7109375" style="33"/>
    <col min="10240" max="10240" width="61.140625" style="33" customWidth="1"/>
    <col min="10241" max="10241" width="4.140625" style="33" customWidth="1"/>
    <col min="10242" max="10252" width="11.28515625" style="33" customWidth="1"/>
    <col min="10253" max="10495" width="8.7109375" style="33"/>
    <col min="10496" max="10496" width="61.140625" style="33" customWidth="1"/>
    <col min="10497" max="10497" width="4.140625" style="33" customWidth="1"/>
    <col min="10498" max="10508" width="11.28515625" style="33" customWidth="1"/>
    <col min="10509" max="10751" width="8.7109375" style="33"/>
    <col min="10752" max="10752" width="61.140625" style="33" customWidth="1"/>
    <col min="10753" max="10753" width="4.140625" style="33" customWidth="1"/>
    <col min="10754" max="10764" width="11.28515625" style="33" customWidth="1"/>
    <col min="10765" max="11007" width="8.7109375" style="33"/>
    <col min="11008" max="11008" width="61.140625" style="33" customWidth="1"/>
    <col min="11009" max="11009" width="4.140625" style="33" customWidth="1"/>
    <col min="11010" max="11020" width="11.28515625" style="33" customWidth="1"/>
    <col min="11021" max="11263" width="8.7109375" style="33"/>
    <col min="11264" max="11264" width="61.140625" style="33" customWidth="1"/>
    <col min="11265" max="11265" width="4.140625" style="33" customWidth="1"/>
    <col min="11266" max="11276" width="11.28515625" style="33" customWidth="1"/>
    <col min="11277" max="11519" width="8.7109375" style="33"/>
    <col min="11520" max="11520" width="61.140625" style="33" customWidth="1"/>
    <col min="11521" max="11521" width="4.140625" style="33" customWidth="1"/>
    <col min="11522" max="11532" width="11.28515625" style="33" customWidth="1"/>
    <col min="11533" max="11775" width="8.7109375" style="33"/>
    <col min="11776" max="11776" width="61.140625" style="33" customWidth="1"/>
    <col min="11777" max="11777" width="4.140625" style="33" customWidth="1"/>
    <col min="11778" max="11788" width="11.28515625" style="33" customWidth="1"/>
    <col min="11789" max="12031" width="8.7109375" style="33"/>
    <col min="12032" max="12032" width="61.140625" style="33" customWidth="1"/>
    <col min="12033" max="12033" width="4.140625" style="33" customWidth="1"/>
    <col min="12034" max="12044" width="11.28515625" style="33" customWidth="1"/>
    <col min="12045" max="12287" width="8.7109375" style="33"/>
    <col min="12288" max="12288" width="61.140625" style="33" customWidth="1"/>
    <col min="12289" max="12289" width="4.140625" style="33" customWidth="1"/>
    <col min="12290" max="12300" width="11.28515625" style="33" customWidth="1"/>
    <col min="12301" max="12543" width="8.7109375" style="33"/>
    <col min="12544" max="12544" width="61.140625" style="33" customWidth="1"/>
    <col min="12545" max="12545" width="4.140625" style="33" customWidth="1"/>
    <col min="12546" max="12556" width="11.28515625" style="33" customWidth="1"/>
    <col min="12557" max="12799" width="8.7109375" style="33"/>
    <col min="12800" max="12800" width="61.140625" style="33" customWidth="1"/>
    <col min="12801" max="12801" width="4.140625" style="33" customWidth="1"/>
    <col min="12802" max="12812" width="11.28515625" style="33" customWidth="1"/>
    <col min="12813" max="13055" width="8.7109375" style="33"/>
    <col min="13056" max="13056" width="61.140625" style="33" customWidth="1"/>
    <col min="13057" max="13057" width="4.140625" style="33" customWidth="1"/>
    <col min="13058" max="13068" width="11.28515625" style="33" customWidth="1"/>
    <col min="13069" max="13311" width="8.7109375" style="33"/>
    <col min="13312" max="13312" width="61.140625" style="33" customWidth="1"/>
    <col min="13313" max="13313" width="4.140625" style="33" customWidth="1"/>
    <col min="13314" max="13324" width="11.28515625" style="33" customWidth="1"/>
    <col min="13325" max="13567" width="8.7109375" style="33"/>
    <col min="13568" max="13568" width="61.140625" style="33" customWidth="1"/>
    <col min="13569" max="13569" width="4.140625" style="33" customWidth="1"/>
    <col min="13570" max="13580" width="11.28515625" style="33" customWidth="1"/>
    <col min="13581" max="13823" width="8.7109375" style="33"/>
    <col min="13824" max="13824" width="61.140625" style="33" customWidth="1"/>
    <col min="13825" max="13825" width="4.140625" style="33" customWidth="1"/>
    <col min="13826" max="13836" width="11.28515625" style="33" customWidth="1"/>
    <col min="13837" max="14079" width="8.7109375" style="33"/>
    <col min="14080" max="14080" width="61.140625" style="33" customWidth="1"/>
    <col min="14081" max="14081" width="4.140625" style="33" customWidth="1"/>
    <col min="14082" max="14092" width="11.28515625" style="33" customWidth="1"/>
    <col min="14093" max="14335" width="8.7109375" style="33"/>
    <col min="14336" max="14336" width="61.140625" style="33" customWidth="1"/>
    <col min="14337" max="14337" width="4.140625" style="33" customWidth="1"/>
    <col min="14338" max="14348" width="11.28515625" style="33" customWidth="1"/>
    <col min="14349" max="14591" width="8.7109375" style="33"/>
    <col min="14592" max="14592" width="61.140625" style="33" customWidth="1"/>
    <col min="14593" max="14593" width="4.140625" style="33" customWidth="1"/>
    <col min="14594" max="14604" width="11.28515625" style="33" customWidth="1"/>
    <col min="14605" max="14847" width="8.7109375" style="33"/>
    <col min="14848" max="14848" width="61.140625" style="33" customWidth="1"/>
    <col min="14849" max="14849" width="4.140625" style="33" customWidth="1"/>
    <col min="14850" max="14860" width="11.28515625" style="33" customWidth="1"/>
    <col min="14861" max="15103" width="8.7109375" style="33"/>
    <col min="15104" max="15104" width="61.140625" style="33" customWidth="1"/>
    <col min="15105" max="15105" width="4.140625" style="33" customWidth="1"/>
    <col min="15106" max="15116" width="11.28515625" style="33" customWidth="1"/>
    <col min="15117" max="15359" width="8.7109375" style="33"/>
    <col min="15360" max="15360" width="61.140625" style="33" customWidth="1"/>
    <col min="15361" max="15361" width="4.140625" style="33" customWidth="1"/>
    <col min="15362" max="15372" width="11.28515625" style="33" customWidth="1"/>
    <col min="15373" max="15615" width="8.7109375" style="33"/>
    <col min="15616" max="15616" width="61.140625" style="33" customWidth="1"/>
    <col min="15617" max="15617" width="4.140625" style="33" customWidth="1"/>
    <col min="15618" max="15628" width="11.28515625" style="33" customWidth="1"/>
    <col min="15629" max="15871" width="8.7109375" style="33"/>
    <col min="15872" max="15872" width="61.140625" style="33" customWidth="1"/>
    <col min="15873" max="15873" width="4.140625" style="33" customWidth="1"/>
    <col min="15874" max="15884" width="11.28515625" style="33" customWidth="1"/>
    <col min="15885" max="16127" width="8.7109375" style="33"/>
    <col min="16128" max="16128" width="61.140625" style="33" customWidth="1"/>
    <col min="16129" max="16129" width="4.140625" style="33" customWidth="1"/>
    <col min="16130" max="16140" width="11.28515625" style="33" customWidth="1"/>
    <col min="16141" max="16383" width="8.7109375" style="33"/>
    <col min="16384" max="16384" width="8.7109375" style="33" customWidth="1"/>
  </cols>
  <sheetData>
    <row r="1" spans="1:15" ht="17.25" customHeight="1" x14ac:dyDescent="0.2">
      <c r="A1" s="624" t="s">
        <v>612</v>
      </c>
    </row>
    <row r="2" spans="1:15" ht="17.25" customHeight="1" x14ac:dyDescent="0.25">
      <c r="A2" s="658" t="s">
        <v>659</v>
      </c>
      <c r="B2" s="658"/>
      <c r="C2" s="658"/>
      <c r="D2" s="658"/>
      <c r="E2" s="658"/>
      <c r="F2" s="658"/>
      <c r="G2" s="658"/>
      <c r="H2" s="658"/>
      <c r="I2" s="658"/>
      <c r="J2" s="658"/>
      <c r="K2" s="658"/>
      <c r="L2" s="658"/>
      <c r="M2" s="658"/>
      <c r="N2" s="658"/>
    </row>
    <row r="3" spans="1:15" s="1" customFormat="1" ht="17.25" customHeight="1" x14ac:dyDescent="0.2"/>
    <row r="4" spans="1:15" s="1" customFormat="1" ht="12.75" customHeight="1" x14ac:dyDescent="0.2">
      <c r="A4" s="649" t="s">
        <v>0</v>
      </c>
      <c r="B4" s="649"/>
      <c r="C4" s="649"/>
      <c r="D4" s="649"/>
      <c r="E4" s="649"/>
      <c r="F4" s="649"/>
      <c r="G4" s="649"/>
      <c r="H4" s="649"/>
      <c r="I4" s="649"/>
      <c r="J4" s="649"/>
      <c r="K4" s="649"/>
      <c r="L4" s="649"/>
      <c r="M4" s="649"/>
      <c r="N4" s="649"/>
      <c r="O4" s="649"/>
    </row>
    <row r="5" spans="1:15" s="1" customFormat="1" ht="3" customHeight="1" x14ac:dyDescent="0.2">
      <c r="A5" s="2"/>
      <c r="B5" s="2"/>
      <c r="C5" s="2"/>
      <c r="D5" s="2"/>
      <c r="E5" s="2"/>
      <c r="F5" s="2"/>
      <c r="G5" s="2"/>
      <c r="H5" s="2"/>
      <c r="I5" s="2"/>
      <c r="J5" s="2"/>
      <c r="K5" s="2"/>
      <c r="L5" s="2"/>
    </row>
    <row r="6" spans="1:15" s="1" customFormat="1" ht="3" customHeight="1" x14ac:dyDescent="0.2">
      <c r="A6" s="147"/>
      <c r="B6" s="147"/>
      <c r="C6" s="147"/>
      <c r="D6" s="147"/>
      <c r="E6" s="147"/>
      <c r="F6" s="147"/>
      <c r="G6" s="147"/>
    </row>
    <row r="7" spans="1:15" s="342" customFormat="1" ht="12.75" x14ac:dyDescent="0.2">
      <c r="A7" s="344" t="s">
        <v>642</v>
      </c>
    </row>
    <row r="8" spans="1:15" s="342" customFormat="1" ht="47.25" x14ac:dyDescent="0.2">
      <c r="E8" s="345" t="s">
        <v>643</v>
      </c>
      <c r="F8" s="343" t="s">
        <v>24</v>
      </c>
      <c r="G8" s="345" t="s">
        <v>644</v>
      </c>
      <c r="H8" s="345" t="s">
        <v>645</v>
      </c>
      <c r="I8" s="345" t="s">
        <v>646</v>
      </c>
      <c r="J8" s="345" t="s">
        <v>191</v>
      </c>
      <c r="K8" s="345" t="s">
        <v>25</v>
      </c>
      <c r="L8" s="345" t="s">
        <v>2</v>
      </c>
      <c r="M8" s="343" t="s">
        <v>29</v>
      </c>
      <c r="N8" s="343"/>
      <c r="O8" s="352" t="s">
        <v>647</v>
      </c>
    </row>
    <row r="9" spans="1:15" s="342" customFormat="1" ht="12.75" x14ac:dyDescent="0.2">
      <c r="A9" s="112" t="s">
        <v>625</v>
      </c>
      <c r="E9" s="353" t="s">
        <v>1</v>
      </c>
      <c r="F9" s="353" t="s">
        <v>1</v>
      </c>
      <c r="G9" s="353" t="s">
        <v>1</v>
      </c>
      <c r="H9" s="353" t="s">
        <v>1</v>
      </c>
      <c r="I9" s="353" t="s">
        <v>1</v>
      </c>
      <c r="J9" s="353" t="s">
        <v>1</v>
      </c>
      <c r="K9" s="353" t="s">
        <v>1</v>
      </c>
      <c r="L9" s="353" t="s">
        <v>1</v>
      </c>
      <c r="M9" s="353" t="s">
        <v>1</v>
      </c>
      <c r="N9" s="353"/>
      <c r="O9" s="354" t="s">
        <v>1</v>
      </c>
    </row>
    <row r="10" spans="1:15" s="342" customFormat="1" ht="12.75" x14ac:dyDescent="0.2"/>
    <row r="11" spans="1:15" s="342" customFormat="1" ht="12.75" x14ac:dyDescent="0.2">
      <c r="A11" s="300" t="s">
        <v>23</v>
      </c>
      <c r="E11" s="355">
        <v>3.9620000000000002</v>
      </c>
      <c r="F11" s="355">
        <v>3.476</v>
      </c>
      <c r="G11" s="356">
        <v>0</v>
      </c>
      <c r="H11" s="356">
        <v>0</v>
      </c>
      <c r="I11" s="356">
        <v>0</v>
      </c>
      <c r="J11" s="355">
        <v>33.478000000000002</v>
      </c>
      <c r="K11" s="355">
        <v>-3.9180000000000001</v>
      </c>
      <c r="L11" s="356">
        <v>0</v>
      </c>
      <c r="M11" s="356" t="s">
        <v>12</v>
      </c>
      <c r="N11" s="356"/>
      <c r="O11" s="357">
        <v>37.058999999999997</v>
      </c>
    </row>
    <row r="12" spans="1:15" s="342" customFormat="1" ht="4.5" customHeight="1" x14ac:dyDescent="0.2">
      <c r="A12" s="300"/>
      <c r="E12" s="355"/>
      <c r="F12" s="355"/>
      <c r="G12" s="356"/>
      <c r="H12" s="356"/>
      <c r="I12" s="356"/>
      <c r="J12" s="355"/>
      <c r="K12" s="355"/>
      <c r="L12" s="356"/>
      <c r="M12" s="356"/>
      <c r="N12" s="356"/>
      <c r="O12" s="357"/>
    </row>
    <row r="13" spans="1:15" s="342" customFormat="1" ht="12.75" x14ac:dyDescent="0.2">
      <c r="A13" s="300" t="s">
        <v>15</v>
      </c>
      <c r="E13" s="355">
        <v>9308.58</v>
      </c>
      <c r="F13" s="355">
        <v>81.155000000000001</v>
      </c>
      <c r="G13" s="356">
        <v>0</v>
      </c>
      <c r="H13" s="355">
        <v>447.57600000000002</v>
      </c>
      <c r="I13" s="355">
        <v>13.746</v>
      </c>
      <c r="J13" s="355">
        <v>-25.664000000000001</v>
      </c>
      <c r="K13" s="355">
        <v>-58.720999999999997</v>
      </c>
      <c r="L13" s="356">
        <v>0</v>
      </c>
      <c r="M13" s="355">
        <v>24.358000000000001</v>
      </c>
      <c r="N13" s="355"/>
      <c r="O13" s="357">
        <v>9791.0300000000007</v>
      </c>
    </row>
    <row r="14" spans="1:15" s="342" customFormat="1" ht="4.5" customHeight="1" x14ac:dyDescent="0.2">
      <c r="A14" s="300"/>
      <c r="E14" s="355"/>
      <c r="F14" s="355"/>
      <c r="G14" s="356"/>
      <c r="H14" s="355"/>
      <c r="I14" s="355"/>
      <c r="J14" s="355"/>
      <c r="K14" s="355"/>
      <c r="L14" s="356"/>
      <c r="M14" s="355"/>
      <c r="N14" s="355"/>
      <c r="O14" s="357"/>
    </row>
    <row r="15" spans="1:15" s="342" customFormat="1" ht="12.75" x14ac:dyDescent="0.2">
      <c r="A15" s="35" t="s">
        <v>16</v>
      </c>
      <c r="E15" s="355">
        <v>22863.929</v>
      </c>
      <c r="F15" s="355">
        <v>1293.375</v>
      </c>
      <c r="G15" s="356">
        <v>0</v>
      </c>
      <c r="H15" s="355">
        <v>1143.374</v>
      </c>
      <c r="I15" s="356">
        <v>0</v>
      </c>
      <c r="J15" s="356">
        <v>0</v>
      </c>
      <c r="K15" s="355">
        <v>-7.32</v>
      </c>
      <c r="L15" s="356">
        <v>0</v>
      </c>
      <c r="M15" s="356">
        <v>0</v>
      </c>
      <c r="N15" s="356"/>
      <c r="O15" s="357">
        <v>25293.358</v>
      </c>
    </row>
    <row r="16" spans="1:15" s="342" customFormat="1" ht="4.5" customHeight="1" x14ac:dyDescent="0.2">
      <c r="A16" s="35"/>
      <c r="E16" s="355"/>
      <c r="F16" s="355"/>
      <c r="G16" s="356"/>
      <c r="H16" s="355"/>
      <c r="I16" s="356"/>
      <c r="J16" s="356"/>
      <c r="K16" s="355"/>
      <c r="L16" s="356"/>
      <c r="M16" s="356"/>
      <c r="N16" s="356"/>
      <c r="O16" s="357"/>
    </row>
    <row r="17" spans="1:15" s="342" customFormat="1" ht="12.75" x14ac:dyDescent="0.2">
      <c r="A17" s="35" t="s">
        <v>3</v>
      </c>
      <c r="E17" s="355">
        <v>17806.915000000001</v>
      </c>
      <c r="F17" s="355">
        <v>464.005</v>
      </c>
      <c r="G17" s="356">
        <v>0</v>
      </c>
      <c r="H17" s="355">
        <v>77.317999999999998</v>
      </c>
      <c r="I17" s="355">
        <v>38.006999999999998</v>
      </c>
      <c r="J17" s="355">
        <v>-1507.087</v>
      </c>
      <c r="K17" s="355">
        <v>-15.615</v>
      </c>
      <c r="L17" s="355">
        <v>-446.32799999999997</v>
      </c>
      <c r="M17" s="355">
        <v>172.215</v>
      </c>
      <c r="N17" s="355"/>
      <c r="O17" s="357">
        <v>16589.43</v>
      </c>
    </row>
    <row r="18" spans="1:15" s="342" customFormat="1" ht="3" customHeight="1" x14ac:dyDescent="0.2">
      <c r="A18" s="35"/>
      <c r="E18" s="355"/>
      <c r="F18" s="355"/>
      <c r="G18" s="356"/>
      <c r="H18" s="355"/>
      <c r="I18" s="355"/>
      <c r="J18" s="355"/>
      <c r="K18" s="355"/>
      <c r="L18" s="355"/>
      <c r="M18" s="355"/>
      <c r="N18" s="355"/>
      <c r="O18" s="357"/>
    </row>
    <row r="19" spans="1:15" s="342" customFormat="1" ht="12.75" hidden="1" x14ac:dyDescent="0.2">
      <c r="A19" s="35" t="s">
        <v>336</v>
      </c>
      <c r="E19" s="356">
        <v>0</v>
      </c>
      <c r="F19" s="356">
        <v>0</v>
      </c>
      <c r="G19" s="356">
        <v>0</v>
      </c>
      <c r="H19" s="356">
        <v>0</v>
      </c>
      <c r="I19" s="356">
        <v>0</v>
      </c>
      <c r="J19" s="356">
        <v>0</v>
      </c>
      <c r="K19" s="356">
        <v>0</v>
      </c>
      <c r="L19" s="356">
        <v>0</v>
      </c>
      <c r="M19" s="356">
        <v>0</v>
      </c>
      <c r="N19" s="356"/>
      <c r="O19" s="358">
        <v>0</v>
      </c>
    </row>
    <row r="20" spans="1:15" s="342" customFormat="1" ht="3" hidden="1" customHeight="1" x14ac:dyDescent="0.2">
      <c r="A20" s="35"/>
      <c r="E20" s="356"/>
      <c r="F20" s="356"/>
      <c r="G20" s="356"/>
      <c r="H20" s="356"/>
      <c r="I20" s="356"/>
      <c r="J20" s="356"/>
      <c r="K20" s="356"/>
      <c r="L20" s="356"/>
      <c r="M20" s="356"/>
      <c r="N20" s="356"/>
      <c r="O20" s="358"/>
    </row>
    <row r="21" spans="1:15" s="342" customFormat="1" ht="12.75" x14ac:dyDescent="0.2">
      <c r="A21" s="35" t="s">
        <v>331</v>
      </c>
      <c r="E21" s="355">
        <v>20651.792000000001</v>
      </c>
      <c r="F21" s="355">
        <v>1525.0820000000001</v>
      </c>
      <c r="G21" s="356">
        <v>0</v>
      </c>
      <c r="H21" s="355">
        <v>391.66699999999997</v>
      </c>
      <c r="I21" s="356">
        <v>0</v>
      </c>
      <c r="J21" s="356">
        <v>0</v>
      </c>
      <c r="K21" s="355">
        <v>-118.267</v>
      </c>
      <c r="L21" s="355">
        <v>-405.80799999999999</v>
      </c>
      <c r="M21" s="356">
        <v>0</v>
      </c>
      <c r="N21" s="356"/>
      <c r="O21" s="357">
        <v>22044.466</v>
      </c>
    </row>
    <row r="22" spans="1:15" s="342" customFormat="1" ht="4.5" customHeight="1" x14ac:dyDescent="0.2">
      <c r="A22" s="35"/>
      <c r="E22" s="355"/>
      <c r="F22" s="355"/>
      <c r="G22" s="356"/>
      <c r="H22" s="355"/>
      <c r="I22" s="356"/>
      <c r="J22" s="356"/>
      <c r="K22" s="355"/>
      <c r="L22" s="355"/>
      <c r="M22" s="356"/>
      <c r="N22" s="356"/>
      <c r="O22" s="357"/>
    </row>
    <row r="23" spans="1:15" s="342" customFormat="1" ht="12.75" x14ac:dyDescent="0.2">
      <c r="A23" s="300" t="s">
        <v>648</v>
      </c>
      <c r="E23" s="355">
        <v>1264.674</v>
      </c>
      <c r="F23" s="355">
        <v>10.750999999999999</v>
      </c>
      <c r="G23" s="356">
        <v>0</v>
      </c>
      <c r="H23" s="355">
        <v>1.8779999999999999</v>
      </c>
      <c r="I23" s="355">
        <v>6.7469999999999999</v>
      </c>
      <c r="J23" s="355">
        <v>1499.2529999999999</v>
      </c>
      <c r="K23" s="355">
        <v>-19.010999999999999</v>
      </c>
      <c r="L23" s="355">
        <v>-63.124000000000002</v>
      </c>
      <c r="M23" s="356" t="s">
        <v>12</v>
      </c>
      <c r="N23" s="356"/>
      <c r="O23" s="357">
        <v>2701.6120000000001</v>
      </c>
    </row>
    <row r="24" spans="1:15" s="342" customFormat="1" ht="4.5" customHeight="1" x14ac:dyDescent="0.2">
      <c r="A24" s="300"/>
      <c r="E24" s="355"/>
      <c r="F24" s="355"/>
      <c r="G24" s="356"/>
      <c r="H24" s="355"/>
      <c r="I24" s="355"/>
      <c r="J24" s="355"/>
      <c r="K24" s="355"/>
      <c r="L24" s="355"/>
      <c r="M24" s="356"/>
      <c r="N24" s="356"/>
      <c r="O24" s="357"/>
    </row>
    <row r="25" spans="1:15" s="342" customFormat="1" ht="12.75" x14ac:dyDescent="0.2">
      <c r="A25" s="35" t="s">
        <v>649</v>
      </c>
      <c r="E25" s="355">
        <v>2452.4459999999999</v>
      </c>
      <c r="F25" s="355">
        <v>723.41099999999994</v>
      </c>
      <c r="G25" s="356">
        <v>0</v>
      </c>
      <c r="H25" s="355">
        <v>32.518000000000001</v>
      </c>
      <c r="I25" s="355">
        <v>1.3779999999999999</v>
      </c>
      <c r="J25" s="356">
        <v>0</v>
      </c>
      <c r="K25" s="355">
        <v>-55.345999999999997</v>
      </c>
      <c r="L25" s="355">
        <v>-326.84500000000003</v>
      </c>
      <c r="M25" s="355">
        <v>-0.91100000000000003</v>
      </c>
      <c r="N25" s="355"/>
      <c r="O25" s="357">
        <v>2826.6509999999998</v>
      </c>
    </row>
    <row r="26" spans="1:15" s="342" customFormat="1" ht="4.5" customHeight="1" x14ac:dyDescent="0.2">
      <c r="A26" s="35"/>
      <c r="E26" s="355"/>
      <c r="F26" s="355"/>
      <c r="G26" s="356"/>
      <c r="H26" s="355"/>
      <c r="I26" s="355"/>
      <c r="J26" s="356"/>
      <c r="K26" s="355"/>
      <c r="L26" s="355"/>
      <c r="M26" s="355"/>
      <c r="N26" s="355"/>
      <c r="O26" s="357"/>
    </row>
    <row r="27" spans="1:15" s="342" customFormat="1" ht="12.75" x14ac:dyDescent="0.2">
      <c r="A27" s="35" t="s">
        <v>650</v>
      </c>
      <c r="E27" s="355">
        <v>54.901000000000003</v>
      </c>
      <c r="F27" s="356">
        <v>0</v>
      </c>
      <c r="G27" s="356">
        <v>0</v>
      </c>
      <c r="H27" s="356">
        <v>0</v>
      </c>
      <c r="I27" s="356" t="s">
        <v>12</v>
      </c>
      <c r="J27" s="356">
        <v>0</v>
      </c>
      <c r="K27" s="356">
        <v>0</v>
      </c>
      <c r="L27" s="356">
        <v>0</v>
      </c>
      <c r="M27" s="356">
        <v>0</v>
      </c>
      <c r="N27" s="356"/>
      <c r="O27" s="357">
        <v>54.881</v>
      </c>
    </row>
    <row r="28" spans="1:15" s="342" customFormat="1" ht="4.5" customHeight="1" x14ac:dyDescent="0.2">
      <c r="A28" s="35"/>
      <c r="E28" s="355"/>
      <c r="F28" s="356"/>
      <c r="G28" s="356"/>
      <c r="H28" s="356"/>
      <c r="I28" s="356"/>
      <c r="J28" s="356"/>
      <c r="K28" s="356"/>
      <c r="L28" s="356"/>
      <c r="M28" s="356"/>
      <c r="N28" s="356"/>
      <c r="O28" s="357"/>
    </row>
    <row r="29" spans="1:15" s="342" customFormat="1" ht="12.75" x14ac:dyDescent="0.2">
      <c r="A29" s="35" t="s">
        <v>651</v>
      </c>
      <c r="E29" s="355">
        <v>650.79399999999998</v>
      </c>
      <c r="F29" s="355">
        <v>28.268999999999998</v>
      </c>
      <c r="G29" s="356">
        <v>0</v>
      </c>
      <c r="H29" s="355">
        <v>-3.0529999999999999</v>
      </c>
      <c r="I29" s="356">
        <v>0</v>
      </c>
      <c r="J29" s="355">
        <v>-3.3690000000000002</v>
      </c>
      <c r="K29" s="356">
        <v>0</v>
      </c>
      <c r="L29" s="355">
        <v>-14.946</v>
      </c>
      <c r="M29" s="355">
        <v>-0.6</v>
      </c>
      <c r="N29" s="355"/>
      <c r="O29" s="357">
        <v>657.09500000000003</v>
      </c>
    </row>
    <row r="30" spans="1:15" s="342" customFormat="1" ht="4.5" customHeight="1" x14ac:dyDescent="0.2">
      <c r="A30" s="35"/>
      <c r="E30" s="355"/>
      <c r="F30" s="355"/>
      <c r="G30" s="356"/>
      <c r="H30" s="355"/>
      <c r="I30" s="356"/>
      <c r="J30" s="355"/>
      <c r="K30" s="356"/>
      <c r="L30" s="355"/>
      <c r="M30" s="355"/>
      <c r="N30" s="355"/>
      <c r="O30" s="357"/>
    </row>
    <row r="31" spans="1:15" s="342" customFormat="1" ht="12.75" x14ac:dyDescent="0.2">
      <c r="A31" s="35" t="s">
        <v>652</v>
      </c>
      <c r="E31" s="355">
        <v>35.463999999999999</v>
      </c>
      <c r="F31" s="356" t="s">
        <v>12</v>
      </c>
      <c r="G31" s="356">
        <v>0</v>
      </c>
      <c r="H31" s="356">
        <v>0</v>
      </c>
      <c r="I31" s="356">
        <v>0</v>
      </c>
      <c r="J31" s="355">
        <v>3.3690000000000002</v>
      </c>
      <c r="K31" s="356">
        <v>0</v>
      </c>
      <c r="L31" s="355">
        <v>-1.071</v>
      </c>
      <c r="M31" s="356">
        <v>0</v>
      </c>
      <c r="N31" s="356"/>
      <c r="O31" s="357">
        <v>37.859000000000002</v>
      </c>
    </row>
    <row r="32" spans="1:15" s="342" customFormat="1" ht="4.5" customHeight="1" x14ac:dyDescent="0.2">
      <c r="A32" s="35"/>
      <c r="E32" s="355"/>
      <c r="F32" s="356"/>
      <c r="G32" s="356"/>
      <c r="H32" s="356"/>
      <c r="I32" s="356"/>
      <c r="J32" s="355"/>
      <c r="K32" s="356"/>
      <c r="L32" s="355"/>
      <c r="M32" s="356"/>
      <c r="N32" s="356"/>
      <c r="O32" s="357"/>
    </row>
    <row r="33" spans="1:15" s="342" customFormat="1" ht="12.75" x14ac:dyDescent="0.2">
      <c r="A33" s="35" t="s">
        <v>653</v>
      </c>
      <c r="E33" s="355">
        <v>24.361999999999998</v>
      </c>
      <c r="F33" s="355">
        <v>5.9550000000000001</v>
      </c>
      <c r="G33" s="356">
        <v>0</v>
      </c>
      <c r="H33" s="356">
        <v>0</v>
      </c>
      <c r="I33" s="356">
        <v>0</v>
      </c>
      <c r="J33" s="356">
        <v>0</v>
      </c>
      <c r="K33" s="355">
        <v>-3.8639999999999999</v>
      </c>
      <c r="L33" s="355">
        <v>-7.4989999999999997</v>
      </c>
      <c r="M33" s="356">
        <v>0</v>
      </c>
      <c r="N33" s="356"/>
      <c r="O33" s="357">
        <v>18.954000000000001</v>
      </c>
    </row>
    <row r="34" spans="1:15" s="342" customFormat="1" ht="4.5" customHeight="1" x14ac:dyDescent="0.2">
      <c r="A34" s="35"/>
      <c r="E34" s="355"/>
      <c r="F34" s="355"/>
      <c r="G34" s="356"/>
      <c r="H34" s="356"/>
      <c r="I34" s="356"/>
      <c r="J34" s="356"/>
      <c r="K34" s="355"/>
      <c r="L34" s="355"/>
      <c r="M34" s="356"/>
      <c r="N34" s="356"/>
      <c r="O34" s="357"/>
    </row>
    <row r="35" spans="1:15" s="342" customFormat="1" ht="12.75" x14ac:dyDescent="0.2">
      <c r="A35" s="35" t="s">
        <v>189</v>
      </c>
      <c r="E35" s="355">
        <v>106.161</v>
      </c>
      <c r="F35" s="356" t="s">
        <v>12</v>
      </c>
      <c r="G35" s="355">
        <v>-56.097000000000001</v>
      </c>
      <c r="H35" s="356">
        <v>0</v>
      </c>
      <c r="I35" s="356">
        <v>0</v>
      </c>
      <c r="J35" s="356">
        <v>0</v>
      </c>
      <c r="K35" s="356">
        <v>0</v>
      </c>
      <c r="L35" s="356">
        <v>0</v>
      </c>
      <c r="M35" s="356">
        <v>0</v>
      </c>
      <c r="N35" s="356"/>
      <c r="O35" s="357">
        <v>50.271999999999998</v>
      </c>
    </row>
    <row r="36" spans="1:15" s="342" customFormat="1" ht="12.75" x14ac:dyDescent="0.2">
      <c r="A36" s="35"/>
      <c r="E36" s="355"/>
      <c r="F36" s="356"/>
      <c r="G36" s="355"/>
      <c r="H36" s="356"/>
      <c r="I36" s="356"/>
      <c r="J36" s="356"/>
      <c r="K36" s="356"/>
      <c r="L36" s="356"/>
      <c r="M36" s="356"/>
      <c r="N36" s="356"/>
      <c r="O36" s="357"/>
    </row>
    <row r="37" spans="1:15" s="342" customFormat="1" ht="12.75" x14ac:dyDescent="0.2">
      <c r="A37" s="655" t="s">
        <v>783</v>
      </c>
      <c r="B37" s="655"/>
      <c r="C37" s="655"/>
      <c r="D37" s="655"/>
      <c r="E37" s="655"/>
      <c r="F37" s="655"/>
      <c r="G37" s="355"/>
      <c r="H37" s="356"/>
      <c r="I37" s="356"/>
      <c r="J37" s="356"/>
      <c r="K37" s="356"/>
      <c r="L37" s="356"/>
      <c r="M37" s="356"/>
      <c r="N37" s="356"/>
      <c r="O37" s="357"/>
    </row>
    <row r="38" spans="1:15" s="342" customFormat="1" ht="12.75" x14ac:dyDescent="0.2">
      <c r="A38" s="655" t="s">
        <v>784</v>
      </c>
      <c r="B38" s="655"/>
      <c r="C38" s="655"/>
      <c r="D38" s="655"/>
      <c r="E38" s="655"/>
      <c r="F38" s="356"/>
      <c r="G38" s="355"/>
      <c r="H38" s="356"/>
      <c r="I38" s="356"/>
      <c r="J38" s="356"/>
      <c r="K38" s="356"/>
      <c r="L38" s="356"/>
      <c r="M38" s="356"/>
      <c r="N38" s="356"/>
      <c r="O38" s="357"/>
    </row>
    <row r="39" spans="1:15" s="342" customFormat="1" ht="12.75" x14ac:dyDescent="0.2">
      <c r="A39" s="572" t="s">
        <v>785</v>
      </c>
      <c r="B39" s="571"/>
      <c r="C39" s="571"/>
      <c r="D39" s="571"/>
      <c r="E39" s="571"/>
      <c r="F39" s="356"/>
      <c r="G39" s="355"/>
      <c r="H39" s="356"/>
      <c r="I39" s="356"/>
      <c r="J39" s="356"/>
      <c r="K39" s="356"/>
      <c r="L39" s="356"/>
      <c r="M39" s="356"/>
      <c r="N39" s="356"/>
      <c r="O39" s="357"/>
    </row>
    <row r="40" spans="1:15" s="342" customFormat="1" ht="12.75" x14ac:dyDescent="0.2">
      <c r="A40" s="572" t="s">
        <v>786</v>
      </c>
      <c r="B40" s="571"/>
      <c r="C40" s="571"/>
      <c r="D40" s="571"/>
      <c r="E40" s="571"/>
      <c r="F40" s="356"/>
      <c r="G40" s="355"/>
      <c r="H40" s="356"/>
      <c r="I40" s="356"/>
      <c r="J40" s="356"/>
      <c r="K40" s="356"/>
      <c r="L40" s="356"/>
      <c r="M40" s="356"/>
      <c r="N40" s="356"/>
      <c r="O40" s="357"/>
    </row>
    <row r="41" spans="1:15" x14ac:dyDescent="0.2">
      <c r="A41" s="569" t="s">
        <v>761</v>
      </c>
      <c r="B41" s="571"/>
      <c r="C41" s="571"/>
      <c r="D41" s="571"/>
      <c r="E41" s="571"/>
    </row>
    <row r="43" spans="1:15" s="342" customFormat="1" ht="12.75" x14ac:dyDescent="0.2">
      <c r="A43" s="344" t="s">
        <v>642</v>
      </c>
    </row>
    <row r="44" spans="1:15" s="342" customFormat="1" ht="12.75" x14ac:dyDescent="0.2">
      <c r="A44" s="344"/>
    </row>
    <row r="45" spans="1:15" s="342" customFormat="1" ht="29.25" customHeight="1" x14ac:dyDescent="0.2">
      <c r="A45" s="344"/>
      <c r="C45" s="659"/>
      <c r="D45" s="659"/>
    </row>
    <row r="46" spans="1:15" s="342" customFormat="1" ht="60" customHeight="1" x14ac:dyDescent="0.2">
      <c r="A46" s="112" t="s">
        <v>270</v>
      </c>
      <c r="B46" s="345" t="s">
        <v>654</v>
      </c>
      <c r="C46" s="345" t="s">
        <v>655</v>
      </c>
      <c r="D46" s="345" t="s">
        <v>656</v>
      </c>
      <c r="E46" s="345" t="s">
        <v>657</v>
      </c>
      <c r="F46" s="359" t="s">
        <v>658</v>
      </c>
      <c r="G46" s="345" t="s">
        <v>24</v>
      </c>
      <c r="H46" s="345" t="s">
        <v>644</v>
      </c>
      <c r="I46" s="345" t="s">
        <v>645</v>
      </c>
      <c r="J46" s="345" t="s">
        <v>646</v>
      </c>
      <c r="K46" s="345" t="s">
        <v>191</v>
      </c>
      <c r="L46" s="345" t="s">
        <v>25</v>
      </c>
      <c r="M46" s="345" t="s">
        <v>2</v>
      </c>
      <c r="N46" s="343" t="s">
        <v>29</v>
      </c>
      <c r="O46" s="352" t="s">
        <v>647</v>
      </c>
    </row>
    <row r="47" spans="1:15" s="342" customFormat="1" ht="12.75" x14ac:dyDescent="0.2">
      <c r="B47" s="353" t="s">
        <v>1</v>
      </c>
      <c r="C47" s="353" t="s">
        <v>1</v>
      </c>
      <c r="D47" s="353" t="s">
        <v>1</v>
      </c>
      <c r="E47" s="353" t="s">
        <v>1</v>
      </c>
      <c r="F47" s="360" t="s">
        <v>1</v>
      </c>
      <c r="G47" s="353" t="s">
        <v>1</v>
      </c>
      <c r="H47" s="353" t="s">
        <v>1</v>
      </c>
      <c r="I47" s="353" t="s">
        <v>1</v>
      </c>
      <c r="J47" s="353" t="s">
        <v>1</v>
      </c>
      <c r="K47" s="353" t="s">
        <v>1</v>
      </c>
      <c r="L47" s="353" t="s">
        <v>1</v>
      </c>
      <c r="M47" s="353" t="s">
        <v>1</v>
      </c>
      <c r="N47" s="353" t="s">
        <v>1</v>
      </c>
      <c r="O47" s="354" t="s">
        <v>1</v>
      </c>
    </row>
    <row r="48" spans="1:15" s="342" customFormat="1" ht="12.75" x14ac:dyDescent="0.2">
      <c r="B48" s="353"/>
      <c r="C48" s="353"/>
      <c r="D48" s="353"/>
      <c r="E48" s="353"/>
      <c r="F48" s="360"/>
      <c r="G48" s="353"/>
      <c r="H48" s="353"/>
      <c r="I48" s="353"/>
      <c r="J48" s="353"/>
      <c r="K48" s="353"/>
      <c r="L48" s="353"/>
      <c r="M48" s="353"/>
      <c r="N48" s="353"/>
      <c r="O48" s="354"/>
    </row>
    <row r="49" spans="1:15" s="342" customFormat="1" ht="12.75" x14ac:dyDescent="0.2">
      <c r="A49" s="300" t="s">
        <v>23</v>
      </c>
      <c r="B49" s="355">
        <v>9.9760000000000009</v>
      </c>
      <c r="C49" s="361" t="s">
        <v>12</v>
      </c>
      <c r="D49" s="361" t="s">
        <v>12</v>
      </c>
      <c r="E49" s="361" t="s">
        <v>12</v>
      </c>
      <c r="F49" s="362">
        <v>9.9760000000000009</v>
      </c>
      <c r="G49" s="361" t="s">
        <v>12</v>
      </c>
      <c r="H49" s="361" t="s">
        <v>12</v>
      </c>
      <c r="I49" s="361" t="s">
        <v>12</v>
      </c>
      <c r="J49" s="355">
        <v>-3.629</v>
      </c>
      <c r="K49" s="361" t="s">
        <v>12</v>
      </c>
      <c r="L49" s="355">
        <v>-1.9810000000000001</v>
      </c>
      <c r="M49" s="361" t="s">
        <v>12</v>
      </c>
      <c r="N49" s="361" t="s">
        <v>12</v>
      </c>
      <c r="O49" s="357">
        <v>3.9620000000000002</v>
      </c>
    </row>
    <row r="50" spans="1:15" s="342" customFormat="1" ht="4.5" customHeight="1" x14ac:dyDescent="0.2">
      <c r="A50" s="300"/>
      <c r="B50" s="355"/>
      <c r="C50" s="361"/>
      <c r="D50" s="361"/>
      <c r="E50" s="361"/>
      <c r="F50" s="362"/>
      <c r="G50" s="361"/>
      <c r="H50" s="361"/>
      <c r="I50" s="361"/>
      <c r="J50" s="355"/>
      <c r="K50" s="361"/>
      <c r="L50" s="355"/>
      <c r="M50" s="361"/>
      <c r="N50" s="361"/>
      <c r="O50" s="357"/>
    </row>
    <row r="51" spans="1:15" s="342" customFormat="1" ht="12.75" x14ac:dyDescent="0.2">
      <c r="A51" s="300" t="s">
        <v>15</v>
      </c>
      <c r="B51" s="355">
        <v>9557.3819999999996</v>
      </c>
      <c r="C51" s="361" t="s">
        <v>12</v>
      </c>
      <c r="D51" s="355">
        <v>-56.350999999999999</v>
      </c>
      <c r="E51" s="361" t="s">
        <v>12</v>
      </c>
      <c r="F51" s="362">
        <v>9501.0310000000009</v>
      </c>
      <c r="G51" s="355">
        <v>154.964</v>
      </c>
      <c r="H51" s="361" t="s">
        <v>12</v>
      </c>
      <c r="I51" s="355">
        <v>-325.30399999999997</v>
      </c>
      <c r="J51" s="355">
        <v>46.76</v>
      </c>
      <c r="K51" s="361" t="s">
        <v>12</v>
      </c>
      <c r="L51" s="355">
        <v>-60.844000000000001</v>
      </c>
      <c r="M51" s="361" t="s">
        <v>12</v>
      </c>
      <c r="N51" s="355">
        <v>-8.0269999999999992</v>
      </c>
      <c r="O51" s="357">
        <v>9308.58</v>
      </c>
    </row>
    <row r="52" spans="1:15" s="342" customFormat="1" ht="4.5" customHeight="1" x14ac:dyDescent="0.2">
      <c r="A52" s="300"/>
      <c r="B52" s="355"/>
      <c r="C52" s="361"/>
      <c r="D52" s="355"/>
      <c r="E52" s="361"/>
      <c r="F52" s="362"/>
      <c r="G52" s="355"/>
      <c r="H52" s="361"/>
      <c r="I52" s="355"/>
      <c r="J52" s="355"/>
      <c r="K52" s="361"/>
      <c r="L52" s="355"/>
      <c r="M52" s="361"/>
      <c r="N52" s="355"/>
      <c r="O52" s="357"/>
    </row>
    <row r="53" spans="1:15" s="342" customFormat="1" ht="12.75" x14ac:dyDescent="0.2">
      <c r="A53" s="35" t="s">
        <v>16</v>
      </c>
      <c r="B53" s="355">
        <v>23176.528999999999</v>
      </c>
      <c r="C53" s="361" t="s">
        <v>12</v>
      </c>
      <c r="D53" s="361" t="s">
        <v>12</v>
      </c>
      <c r="E53" s="361" t="s">
        <v>12</v>
      </c>
      <c r="F53" s="362">
        <v>23176.528999999999</v>
      </c>
      <c r="G53" s="355">
        <v>40.853999999999999</v>
      </c>
      <c r="H53" s="361" t="s">
        <v>12</v>
      </c>
      <c r="I53" s="355">
        <v>-353.45400000000001</v>
      </c>
      <c r="J53" s="361" t="s">
        <v>12</v>
      </c>
      <c r="K53" s="361" t="s">
        <v>12</v>
      </c>
      <c r="L53" s="361" t="s">
        <v>12</v>
      </c>
      <c r="M53" s="361" t="s">
        <v>12</v>
      </c>
      <c r="N53" s="361" t="s">
        <v>12</v>
      </c>
      <c r="O53" s="357">
        <v>22863.929</v>
      </c>
    </row>
    <row r="54" spans="1:15" s="342" customFormat="1" ht="4.5" customHeight="1" x14ac:dyDescent="0.2">
      <c r="A54" s="35"/>
      <c r="B54" s="355"/>
      <c r="C54" s="361"/>
      <c r="D54" s="361"/>
      <c r="E54" s="361"/>
      <c r="F54" s="362"/>
      <c r="G54" s="355"/>
      <c r="H54" s="361"/>
      <c r="I54" s="355"/>
      <c r="J54" s="361"/>
      <c r="K54" s="361"/>
      <c r="L54" s="361"/>
      <c r="M54" s="361"/>
      <c r="N54" s="361"/>
      <c r="O54" s="357"/>
    </row>
    <row r="55" spans="1:15" s="342" customFormat="1" ht="12.75" x14ac:dyDescent="0.2">
      <c r="A55" s="35" t="s">
        <v>3</v>
      </c>
      <c r="B55" s="355">
        <v>18862.059000000001</v>
      </c>
      <c r="C55" s="355">
        <v>-559.17999999999995</v>
      </c>
      <c r="D55" s="355">
        <v>-663.702</v>
      </c>
      <c r="E55" s="361" t="s">
        <v>12</v>
      </c>
      <c r="F55" s="362">
        <v>17639.177</v>
      </c>
      <c r="G55" s="355">
        <v>611.51400000000001</v>
      </c>
      <c r="H55" s="361" t="s">
        <v>12</v>
      </c>
      <c r="I55" s="355">
        <v>74.757000000000005</v>
      </c>
      <c r="J55" s="355">
        <v>8.2089999999999996</v>
      </c>
      <c r="K55" s="361" t="s">
        <v>12</v>
      </c>
      <c r="L55" s="355">
        <v>-10.369</v>
      </c>
      <c r="M55" s="355">
        <v>-507.767</v>
      </c>
      <c r="N55" s="355">
        <v>-8.6059999999999999</v>
      </c>
      <c r="O55" s="357">
        <v>17806.915000000001</v>
      </c>
    </row>
    <row r="56" spans="1:15" s="342" customFormat="1" ht="3" customHeight="1" x14ac:dyDescent="0.2">
      <c r="A56" s="35"/>
      <c r="B56" s="355"/>
      <c r="C56" s="355"/>
      <c r="D56" s="355"/>
      <c r="E56" s="361"/>
      <c r="F56" s="362"/>
      <c r="G56" s="355"/>
      <c r="H56" s="361"/>
      <c r="I56" s="355"/>
      <c r="J56" s="355"/>
      <c r="K56" s="361"/>
      <c r="L56" s="355"/>
      <c r="M56" s="355"/>
      <c r="N56" s="355"/>
      <c r="O56" s="357"/>
    </row>
    <row r="57" spans="1:15" s="342" customFormat="1" ht="12.75" hidden="1" x14ac:dyDescent="0.2">
      <c r="A57" s="35" t="s">
        <v>336</v>
      </c>
      <c r="B57" s="361" t="s">
        <v>12</v>
      </c>
      <c r="C57" s="361" t="s">
        <v>12</v>
      </c>
      <c r="D57" s="361" t="s">
        <v>12</v>
      </c>
      <c r="E57" s="361" t="s">
        <v>12</v>
      </c>
      <c r="F57" s="363" t="s">
        <v>12</v>
      </c>
      <c r="G57" s="361" t="s">
        <v>12</v>
      </c>
      <c r="H57" s="361" t="s">
        <v>12</v>
      </c>
      <c r="I57" s="361" t="s">
        <v>12</v>
      </c>
      <c r="J57" s="361" t="s">
        <v>12</v>
      </c>
      <c r="K57" s="361" t="s">
        <v>12</v>
      </c>
      <c r="L57" s="361" t="s">
        <v>12</v>
      </c>
      <c r="M57" s="361" t="s">
        <v>12</v>
      </c>
      <c r="N57" s="361" t="s">
        <v>12</v>
      </c>
      <c r="O57" s="364" t="s">
        <v>12</v>
      </c>
    </row>
    <row r="58" spans="1:15" s="342" customFormat="1" ht="3" hidden="1" customHeight="1" x14ac:dyDescent="0.2">
      <c r="A58" s="35"/>
      <c r="B58" s="361"/>
      <c r="C58" s="361"/>
      <c r="D58" s="361"/>
      <c r="E58" s="361"/>
      <c r="F58" s="363"/>
      <c r="G58" s="361"/>
      <c r="H58" s="361"/>
      <c r="I58" s="361"/>
      <c r="J58" s="361"/>
      <c r="K58" s="361"/>
      <c r="L58" s="361"/>
      <c r="M58" s="361"/>
      <c r="N58" s="361"/>
      <c r="O58" s="364"/>
    </row>
    <row r="59" spans="1:15" s="342" customFormat="1" ht="12.75" x14ac:dyDescent="0.2">
      <c r="A59" s="35" t="s">
        <v>331</v>
      </c>
      <c r="B59" s="355">
        <v>19097.752</v>
      </c>
      <c r="C59" s="361" t="s">
        <v>12</v>
      </c>
      <c r="D59" s="361" t="s">
        <v>12</v>
      </c>
      <c r="E59" s="361" t="s">
        <v>12</v>
      </c>
      <c r="F59" s="362">
        <v>19097.752</v>
      </c>
      <c r="G59" s="355">
        <v>1189.0920000000001</v>
      </c>
      <c r="H59" s="361" t="s">
        <v>12</v>
      </c>
      <c r="I59" s="355">
        <v>845.39599999999996</v>
      </c>
      <c r="J59" s="361" t="s">
        <v>12</v>
      </c>
      <c r="K59" s="361" t="s">
        <v>12</v>
      </c>
      <c r="L59" s="355">
        <v>-88.584000000000003</v>
      </c>
      <c r="M59" s="355">
        <v>-391.86399999999998</v>
      </c>
      <c r="N59" s="361" t="s">
        <v>12</v>
      </c>
      <c r="O59" s="357">
        <v>20651.792000000001</v>
      </c>
    </row>
    <row r="60" spans="1:15" s="342" customFormat="1" ht="4.5" customHeight="1" x14ac:dyDescent="0.2">
      <c r="A60" s="35"/>
      <c r="B60" s="355"/>
      <c r="C60" s="361"/>
      <c r="D60" s="361"/>
      <c r="E60" s="361"/>
      <c r="F60" s="362"/>
      <c r="G60" s="355"/>
      <c r="H60" s="361"/>
      <c r="I60" s="355"/>
      <c r="J60" s="361"/>
      <c r="K60" s="361"/>
      <c r="L60" s="355"/>
      <c r="M60" s="355"/>
      <c r="N60" s="361"/>
      <c r="O60" s="357"/>
    </row>
    <row r="61" spans="1:15" s="342" customFormat="1" ht="12.75" x14ac:dyDescent="0.2">
      <c r="A61" s="300" t="s">
        <v>648</v>
      </c>
      <c r="B61" s="355">
        <v>1112.1210000000001</v>
      </c>
      <c r="C61" s="361" t="s">
        <v>12</v>
      </c>
      <c r="D61" s="355">
        <v>-35.485999999999997</v>
      </c>
      <c r="E61" s="361" t="s">
        <v>12</v>
      </c>
      <c r="F61" s="362">
        <v>1076.635</v>
      </c>
      <c r="G61" s="355">
        <v>26.504999999999999</v>
      </c>
      <c r="H61" s="361" t="s">
        <v>12</v>
      </c>
      <c r="I61" s="361" t="s">
        <v>12</v>
      </c>
      <c r="J61" s="355">
        <v>177.101</v>
      </c>
      <c r="K61" s="355">
        <v>25.936</v>
      </c>
      <c r="L61" s="355">
        <v>-5.7069999999999999</v>
      </c>
      <c r="M61" s="355">
        <v>-44.241999999999997</v>
      </c>
      <c r="N61" s="355">
        <v>7.9930000000000003</v>
      </c>
      <c r="O61" s="357">
        <v>1264.674</v>
      </c>
    </row>
    <row r="62" spans="1:15" s="342" customFormat="1" ht="4.5" customHeight="1" x14ac:dyDescent="0.2">
      <c r="A62" s="300"/>
      <c r="B62" s="355"/>
      <c r="C62" s="361"/>
      <c r="D62" s="355"/>
      <c r="E62" s="361"/>
      <c r="F62" s="362"/>
      <c r="G62" s="355"/>
      <c r="H62" s="361"/>
      <c r="I62" s="361"/>
      <c r="J62" s="355"/>
      <c r="K62" s="355"/>
      <c r="L62" s="355"/>
      <c r="M62" s="355"/>
      <c r="N62" s="355"/>
      <c r="O62" s="357"/>
    </row>
    <row r="63" spans="1:15" s="342" customFormat="1" ht="12.75" x14ac:dyDescent="0.2">
      <c r="A63" s="35" t="s">
        <v>20</v>
      </c>
      <c r="B63" s="355">
        <v>2310.8490000000002</v>
      </c>
      <c r="C63" s="355">
        <v>-144.542</v>
      </c>
      <c r="D63" s="355">
        <v>-28.664999999999999</v>
      </c>
      <c r="E63" s="361" t="s">
        <v>12</v>
      </c>
      <c r="F63" s="362">
        <v>2137.6419999999998</v>
      </c>
      <c r="G63" s="355">
        <v>330.798</v>
      </c>
      <c r="H63" s="361" t="s">
        <v>12</v>
      </c>
      <c r="I63" s="355">
        <v>23.872</v>
      </c>
      <c r="J63" s="355">
        <v>374.298</v>
      </c>
      <c r="K63" s="355">
        <v>-25.936</v>
      </c>
      <c r="L63" s="355">
        <v>-81.614000000000004</v>
      </c>
      <c r="M63" s="355">
        <v>-302.73099999999999</v>
      </c>
      <c r="N63" s="355">
        <v>-3.883</v>
      </c>
      <c r="O63" s="357">
        <v>2452.4459999999999</v>
      </c>
    </row>
    <row r="64" spans="1:15" s="342" customFormat="1" ht="4.5" customHeight="1" x14ac:dyDescent="0.2">
      <c r="A64" s="35"/>
      <c r="B64" s="355"/>
      <c r="C64" s="355"/>
      <c r="D64" s="355"/>
      <c r="E64" s="361"/>
      <c r="F64" s="362"/>
      <c r="G64" s="355"/>
      <c r="H64" s="361"/>
      <c r="I64" s="355"/>
      <c r="J64" s="355"/>
      <c r="K64" s="355"/>
      <c r="L64" s="355"/>
      <c r="M64" s="355"/>
      <c r="N64" s="355"/>
      <c r="O64" s="357"/>
    </row>
    <row r="65" spans="1:15" s="342" customFormat="1" ht="12.75" x14ac:dyDescent="0.2">
      <c r="A65" s="35" t="s">
        <v>650</v>
      </c>
      <c r="B65" s="361" t="s">
        <v>12</v>
      </c>
      <c r="C65" s="361" t="s">
        <v>12</v>
      </c>
      <c r="D65" s="361" t="s">
        <v>12</v>
      </c>
      <c r="E65" s="355">
        <v>56.350999999999999</v>
      </c>
      <c r="F65" s="362">
        <v>56.350999999999999</v>
      </c>
      <c r="G65" s="361" t="s">
        <v>12</v>
      </c>
      <c r="H65" s="361" t="s">
        <v>12</v>
      </c>
      <c r="I65" s="355">
        <v>-0.75</v>
      </c>
      <c r="J65" s="361" t="s">
        <v>12</v>
      </c>
      <c r="K65" s="361" t="s">
        <v>12</v>
      </c>
      <c r="L65" s="355">
        <v>-0.7</v>
      </c>
      <c r="M65" s="361" t="s">
        <v>12</v>
      </c>
      <c r="N65" s="361" t="s">
        <v>12</v>
      </c>
      <c r="O65" s="357">
        <v>54.901000000000003</v>
      </c>
    </row>
    <row r="66" spans="1:15" s="342" customFormat="1" ht="4.5" customHeight="1" x14ac:dyDescent="0.2">
      <c r="A66" s="35"/>
      <c r="B66" s="361"/>
      <c r="C66" s="361"/>
      <c r="D66" s="361"/>
      <c r="E66" s="355"/>
      <c r="F66" s="362"/>
      <c r="G66" s="361"/>
      <c r="H66" s="361"/>
      <c r="I66" s="355"/>
      <c r="J66" s="361"/>
      <c r="K66" s="361"/>
      <c r="L66" s="355"/>
      <c r="M66" s="361"/>
      <c r="N66" s="361"/>
      <c r="O66" s="357"/>
    </row>
    <row r="67" spans="1:15" s="342" customFormat="1" ht="12.75" x14ac:dyDescent="0.2">
      <c r="A67" s="35" t="s">
        <v>651</v>
      </c>
      <c r="B67" s="361" t="s">
        <v>12</v>
      </c>
      <c r="C67" s="361" t="s">
        <v>12</v>
      </c>
      <c r="D67" s="361" t="s">
        <v>12</v>
      </c>
      <c r="E67" s="355">
        <v>663.702</v>
      </c>
      <c r="F67" s="362">
        <v>663.702</v>
      </c>
      <c r="G67" s="355">
        <v>2.8719999999999999</v>
      </c>
      <c r="H67" s="361" t="s">
        <v>12</v>
      </c>
      <c r="I67" s="355">
        <v>-0.501</v>
      </c>
      <c r="J67" s="361" t="s">
        <v>12</v>
      </c>
      <c r="K67" s="361" t="s">
        <v>12</v>
      </c>
      <c r="L67" s="361" t="s">
        <v>12</v>
      </c>
      <c r="M67" s="355">
        <v>-15.279</v>
      </c>
      <c r="N67" s="361" t="s">
        <v>12</v>
      </c>
      <c r="O67" s="357">
        <v>650.79399999999998</v>
      </c>
    </row>
    <row r="68" spans="1:15" s="342" customFormat="1" ht="4.5" customHeight="1" x14ac:dyDescent="0.2">
      <c r="A68" s="35"/>
      <c r="B68" s="361"/>
      <c r="C68" s="361"/>
      <c r="D68" s="361"/>
      <c r="E68" s="355"/>
      <c r="F68" s="362"/>
      <c r="G68" s="355"/>
      <c r="H68" s="361"/>
      <c r="I68" s="355"/>
      <c r="J68" s="361"/>
      <c r="K68" s="361"/>
      <c r="L68" s="361"/>
      <c r="M68" s="355"/>
      <c r="N68" s="361"/>
      <c r="O68" s="357"/>
    </row>
    <row r="69" spans="1:15" s="342" customFormat="1" ht="12.75" x14ac:dyDescent="0.2">
      <c r="A69" s="35" t="s">
        <v>652</v>
      </c>
      <c r="B69" s="361" t="s">
        <v>12</v>
      </c>
      <c r="C69" s="361" t="s">
        <v>12</v>
      </c>
      <c r="D69" s="361" t="s">
        <v>12</v>
      </c>
      <c r="E69" s="355">
        <v>35.485999999999997</v>
      </c>
      <c r="F69" s="362">
        <v>35.485999999999997</v>
      </c>
      <c r="G69" s="355">
        <v>0.84799999999999998</v>
      </c>
      <c r="H69" s="361" t="s">
        <v>12</v>
      </c>
      <c r="I69" s="361" t="s">
        <v>12</v>
      </c>
      <c r="J69" s="361" t="s">
        <v>12</v>
      </c>
      <c r="K69" s="361" t="s">
        <v>12</v>
      </c>
      <c r="L69" s="361" t="s">
        <v>12</v>
      </c>
      <c r="M69" s="355">
        <v>-0.87</v>
      </c>
      <c r="N69" s="361" t="s">
        <v>12</v>
      </c>
      <c r="O69" s="357">
        <v>35.463999999999999</v>
      </c>
    </row>
    <row r="70" spans="1:15" s="342" customFormat="1" ht="4.5" customHeight="1" x14ac:dyDescent="0.2">
      <c r="A70" s="35"/>
      <c r="B70" s="361"/>
      <c r="C70" s="361"/>
      <c r="D70" s="361"/>
      <c r="E70" s="355"/>
      <c r="F70" s="362"/>
      <c r="G70" s="355"/>
      <c r="H70" s="361"/>
      <c r="I70" s="361"/>
      <c r="J70" s="361"/>
      <c r="K70" s="361"/>
      <c r="L70" s="361"/>
      <c r="M70" s="355"/>
      <c r="N70" s="361"/>
      <c r="O70" s="357"/>
    </row>
    <row r="71" spans="1:15" s="342" customFormat="1" ht="12.75" x14ac:dyDescent="0.2">
      <c r="A71" s="35" t="s">
        <v>653</v>
      </c>
      <c r="B71" s="361" t="s">
        <v>12</v>
      </c>
      <c r="C71" s="361" t="s">
        <v>12</v>
      </c>
      <c r="D71" s="361" t="s">
        <v>12</v>
      </c>
      <c r="E71" s="355">
        <v>28.664999999999999</v>
      </c>
      <c r="F71" s="362">
        <v>28.664999999999999</v>
      </c>
      <c r="G71" s="361" t="s">
        <v>12</v>
      </c>
      <c r="H71" s="361" t="s">
        <v>12</v>
      </c>
      <c r="I71" s="361" t="s">
        <v>12</v>
      </c>
      <c r="J71" s="361" t="s">
        <v>12</v>
      </c>
      <c r="K71" s="361" t="s">
        <v>12</v>
      </c>
      <c r="L71" s="361" t="s">
        <v>12</v>
      </c>
      <c r="M71" s="355">
        <v>-4.4930000000000003</v>
      </c>
      <c r="N71" s="361" t="s">
        <v>12</v>
      </c>
      <c r="O71" s="357">
        <v>24.361999999999998</v>
      </c>
    </row>
    <row r="72" spans="1:15" s="342" customFormat="1" ht="4.5" customHeight="1" x14ac:dyDescent="0.2">
      <c r="A72" s="35"/>
      <c r="B72" s="361"/>
      <c r="C72" s="361"/>
      <c r="D72" s="361"/>
      <c r="E72" s="355"/>
      <c r="F72" s="362"/>
      <c r="G72" s="361"/>
      <c r="H72" s="361"/>
      <c r="I72" s="361"/>
      <c r="J72" s="361"/>
      <c r="K72" s="361"/>
      <c r="L72" s="361"/>
      <c r="M72" s="355"/>
      <c r="N72" s="361"/>
      <c r="O72" s="357"/>
    </row>
    <row r="73" spans="1:15" s="342" customFormat="1" ht="12.75" x14ac:dyDescent="0.2">
      <c r="A73" s="35" t="s">
        <v>189</v>
      </c>
      <c r="B73" s="355">
        <v>0.94599999999999995</v>
      </c>
      <c r="C73" s="361" t="s">
        <v>12</v>
      </c>
      <c r="D73" s="361" t="s">
        <v>12</v>
      </c>
      <c r="E73" s="361" t="s">
        <v>12</v>
      </c>
      <c r="F73" s="362">
        <v>0.94599999999999995</v>
      </c>
      <c r="G73" s="355">
        <v>134.059</v>
      </c>
      <c r="H73" s="355">
        <v>-28.762</v>
      </c>
      <c r="I73" s="361" t="s">
        <v>12</v>
      </c>
      <c r="J73" s="361" t="s">
        <v>12</v>
      </c>
      <c r="K73" s="361" t="s">
        <v>12</v>
      </c>
      <c r="L73" s="361" t="s">
        <v>12</v>
      </c>
      <c r="M73" s="361" t="s">
        <v>12</v>
      </c>
      <c r="N73" s="361" t="s">
        <v>12</v>
      </c>
      <c r="O73" s="357">
        <v>107.161</v>
      </c>
    </row>
    <row r="74" spans="1:15" s="342" customFormat="1" ht="12.75" x14ac:dyDescent="0.2">
      <c r="A74" s="35"/>
      <c r="B74" s="355"/>
      <c r="C74" s="361"/>
      <c r="D74" s="361"/>
      <c r="E74" s="361"/>
      <c r="F74" s="362"/>
      <c r="G74" s="355"/>
      <c r="H74" s="355"/>
      <c r="I74" s="361"/>
      <c r="J74" s="361"/>
      <c r="K74" s="361"/>
      <c r="L74" s="361"/>
      <c r="M74" s="361"/>
      <c r="N74" s="361"/>
      <c r="O74" s="357"/>
    </row>
    <row r="75" spans="1:15" s="342" customFormat="1" ht="12.75" x14ac:dyDescent="0.2">
      <c r="A75" s="655" t="s">
        <v>788</v>
      </c>
      <c r="B75" s="655"/>
      <c r="C75" s="655"/>
      <c r="D75" s="655"/>
      <c r="E75" s="655"/>
      <c r="F75" s="655"/>
      <c r="G75" s="355"/>
      <c r="H75" s="355"/>
      <c r="I75" s="361"/>
      <c r="J75" s="361"/>
      <c r="K75" s="361"/>
      <c r="L75" s="361"/>
      <c r="M75" s="361"/>
      <c r="N75" s="361"/>
      <c r="O75" s="357"/>
    </row>
    <row r="76" spans="1:15" s="342" customFormat="1" ht="12.75" x14ac:dyDescent="0.2">
      <c r="A76" s="655" t="s">
        <v>784</v>
      </c>
      <c r="B76" s="655"/>
      <c r="C76" s="655"/>
      <c r="D76" s="655"/>
      <c r="E76" s="361"/>
      <c r="F76" s="362"/>
      <c r="G76" s="355"/>
      <c r="H76" s="355"/>
      <c r="I76" s="361"/>
      <c r="J76" s="361"/>
      <c r="K76" s="361"/>
      <c r="L76" s="361"/>
      <c r="M76" s="361"/>
      <c r="N76" s="361"/>
      <c r="O76" s="357"/>
    </row>
    <row r="77" spans="1:15" s="342" customFormat="1" ht="12.75" x14ac:dyDescent="0.2">
      <c r="A77" s="572" t="s">
        <v>785</v>
      </c>
      <c r="B77" s="355"/>
      <c r="C77" s="361"/>
      <c r="D77" s="361"/>
      <c r="E77" s="361"/>
      <c r="F77" s="362"/>
      <c r="G77" s="355"/>
      <c r="H77" s="355"/>
      <c r="I77" s="361"/>
      <c r="J77" s="361"/>
      <c r="K77" s="361"/>
      <c r="L77" s="361"/>
      <c r="M77" s="361"/>
      <c r="N77" s="361"/>
      <c r="O77" s="357"/>
    </row>
    <row r="78" spans="1:15" s="342" customFormat="1" ht="12.75" x14ac:dyDescent="0.2">
      <c r="A78" s="572" t="s">
        <v>786</v>
      </c>
      <c r="B78" s="355"/>
      <c r="C78" s="361"/>
      <c r="D78" s="361"/>
      <c r="E78" s="361"/>
      <c r="F78" s="362"/>
      <c r="G78" s="355"/>
      <c r="H78" s="355"/>
      <c r="I78" s="361"/>
      <c r="J78" s="361"/>
      <c r="K78" s="361"/>
      <c r="L78" s="361"/>
      <c r="M78" s="361"/>
      <c r="N78" s="361"/>
      <c r="O78" s="357"/>
    </row>
    <row r="79" spans="1:15" s="342" customFormat="1" ht="12.75" x14ac:dyDescent="0.2">
      <c r="A79" s="146" t="s">
        <v>787</v>
      </c>
      <c r="B79" s="355"/>
      <c r="C79" s="361"/>
      <c r="D79" s="361"/>
      <c r="E79" s="361"/>
      <c r="F79" s="362"/>
      <c r="G79" s="355"/>
      <c r="H79" s="355"/>
      <c r="I79" s="361"/>
      <c r="J79" s="361"/>
      <c r="K79" s="361"/>
      <c r="L79" s="361"/>
      <c r="M79" s="361"/>
      <c r="N79" s="361"/>
      <c r="O79" s="357"/>
    </row>
    <row r="81" spans="1:18" s="1" customFormat="1" ht="12.75" customHeight="1" x14ac:dyDescent="0.2">
      <c r="A81" s="649" t="s">
        <v>10</v>
      </c>
      <c r="B81" s="649"/>
      <c r="C81" s="649"/>
      <c r="D81" s="649"/>
      <c r="E81" s="649"/>
      <c r="F81" s="649"/>
      <c r="G81" s="649"/>
      <c r="H81" s="649"/>
      <c r="I81" s="649"/>
      <c r="J81" s="649"/>
      <c r="K81" s="649"/>
      <c r="L81" s="649"/>
      <c r="M81" s="649"/>
      <c r="N81" s="649"/>
      <c r="O81" s="649"/>
      <c r="P81" s="368"/>
      <c r="Q81" s="368"/>
      <c r="R81" s="368"/>
    </row>
    <row r="82" spans="1:18" s="2" customFormat="1" ht="3" customHeight="1" x14ac:dyDescent="0.2"/>
    <row r="83" spans="1:18" s="1" customFormat="1" ht="3" customHeight="1" x14ac:dyDescent="0.2">
      <c r="A83" s="299"/>
      <c r="B83" s="299"/>
      <c r="C83" s="299"/>
      <c r="D83" s="299"/>
      <c r="E83" s="299"/>
      <c r="F83" s="299"/>
      <c r="G83" s="299"/>
    </row>
    <row r="84" spans="1:18" s="342" customFormat="1" ht="12.75" x14ac:dyDescent="0.2"/>
    <row r="85" spans="1:18" s="342" customFormat="1" ht="12.75" x14ac:dyDescent="0.2">
      <c r="A85" s="344" t="s">
        <v>642</v>
      </c>
    </row>
    <row r="86" spans="1:18" s="342" customFormat="1" ht="47.25" x14ac:dyDescent="0.2">
      <c r="E86" s="345" t="s">
        <v>643</v>
      </c>
      <c r="F86" s="343" t="s">
        <v>24</v>
      </c>
      <c r="G86" s="345" t="s">
        <v>644</v>
      </c>
      <c r="H86" s="345" t="s">
        <v>645</v>
      </c>
      <c r="I86" s="345" t="s">
        <v>646</v>
      </c>
      <c r="J86" s="345" t="s">
        <v>191</v>
      </c>
      <c r="K86" s="345" t="s">
        <v>25</v>
      </c>
      <c r="L86" s="345" t="s">
        <v>2</v>
      </c>
      <c r="M86" s="343" t="s">
        <v>29</v>
      </c>
      <c r="N86" s="343"/>
      <c r="O86" s="352" t="s">
        <v>647</v>
      </c>
    </row>
    <row r="87" spans="1:18" s="342" customFormat="1" ht="12.75" x14ac:dyDescent="0.2">
      <c r="A87" s="112" t="s">
        <v>625</v>
      </c>
      <c r="E87" s="353" t="s">
        <v>1</v>
      </c>
      <c r="F87" s="353" t="s">
        <v>1</v>
      </c>
      <c r="G87" s="353" t="s">
        <v>1</v>
      </c>
      <c r="H87" s="353" t="s">
        <v>1</v>
      </c>
      <c r="I87" s="353" t="s">
        <v>1</v>
      </c>
      <c r="J87" s="353" t="s">
        <v>1</v>
      </c>
      <c r="K87" s="353" t="s">
        <v>1</v>
      </c>
      <c r="L87" s="353" t="s">
        <v>1</v>
      </c>
      <c r="M87" s="353" t="s">
        <v>1</v>
      </c>
      <c r="N87" s="353"/>
      <c r="O87" s="354" t="s">
        <v>1</v>
      </c>
    </row>
    <row r="88" spans="1:18" s="342" customFormat="1" ht="12.75" x14ac:dyDescent="0.2"/>
    <row r="89" spans="1:18" s="342" customFormat="1" ht="12.75" x14ac:dyDescent="0.2">
      <c r="A89" s="300" t="s">
        <v>23</v>
      </c>
      <c r="E89" s="365">
        <v>3.9620000000000002</v>
      </c>
      <c r="F89" s="365">
        <v>3.476</v>
      </c>
      <c r="G89" s="366" t="s">
        <v>12</v>
      </c>
      <c r="H89" s="366" t="s">
        <v>12</v>
      </c>
      <c r="I89" s="366" t="s">
        <v>12</v>
      </c>
      <c r="J89" s="365">
        <v>33.478000000000002</v>
      </c>
      <c r="K89" s="365">
        <v>-3.9180000000000001</v>
      </c>
      <c r="L89" s="366" t="s">
        <v>12</v>
      </c>
      <c r="M89" s="366" t="s">
        <v>12</v>
      </c>
      <c r="N89" s="366"/>
      <c r="O89" s="367">
        <v>37.058999999999997</v>
      </c>
    </row>
    <row r="90" spans="1:18" s="342" customFormat="1" ht="4.5" customHeight="1" x14ac:dyDescent="0.2">
      <c r="A90" s="300"/>
      <c r="E90" s="365"/>
      <c r="F90" s="365"/>
      <c r="G90" s="366"/>
      <c r="H90" s="366"/>
      <c r="I90" s="366"/>
      <c r="J90" s="365"/>
      <c r="K90" s="365"/>
      <c r="L90" s="366"/>
      <c r="M90" s="366"/>
      <c r="N90" s="366"/>
      <c r="O90" s="367"/>
    </row>
    <row r="91" spans="1:18" s="342" customFormat="1" ht="12.75" x14ac:dyDescent="0.2">
      <c r="A91" s="300" t="s">
        <v>15</v>
      </c>
      <c r="E91" s="365">
        <v>11651.865</v>
      </c>
      <c r="F91" s="365">
        <v>117.28400000000001</v>
      </c>
      <c r="G91" s="366" t="s">
        <v>12</v>
      </c>
      <c r="H91" s="365">
        <v>195.52600000000001</v>
      </c>
      <c r="I91" s="365">
        <v>-241.626</v>
      </c>
      <c r="J91" s="365">
        <v>-25.664000000000001</v>
      </c>
      <c r="K91" s="365">
        <v>-70.433000000000007</v>
      </c>
      <c r="L91" s="366" t="s">
        <v>12</v>
      </c>
      <c r="M91" s="365">
        <v>34.116999999999997</v>
      </c>
      <c r="N91" s="365"/>
      <c r="O91" s="367">
        <v>11661.069</v>
      </c>
    </row>
    <row r="92" spans="1:18" s="342" customFormat="1" ht="4.5" customHeight="1" x14ac:dyDescent="0.2">
      <c r="A92" s="300"/>
      <c r="E92" s="365"/>
      <c r="F92" s="365"/>
      <c r="G92" s="366"/>
      <c r="H92" s="365"/>
      <c r="I92" s="365"/>
      <c r="J92" s="365"/>
      <c r="K92" s="365"/>
      <c r="L92" s="366"/>
      <c r="M92" s="365"/>
      <c r="N92" s="365"/>
      <c r="O92" s="367"/>
    </row>
    <row r="93" spans="1:18" s="342" customFormat="1" ht="12.75" x14ac:dyDescent="0.2">
      <c r="A93" s="300" t="s">
        <v>660</v>
      </c>
      <c r="E93" s="365">
        <v>22863.929</v>
      </c>
      <c r="F93" s="365">
        <v>1293.375</v>
      </c>
      <c r="G93" s="366" t="s">
        <v>12</v>
      </c>
      <c r="H93" s="365">
        <v>1143.374</v>
      </c>
      <c r="I93" s="366" t="s">
        <v>12</v>
      </c>
      <c r="J93" s="366" t="s">
        <v>12</v>
      </c>
      <c r="K93" s="365">
        <v>-7.32</v>
      </c>
      <c r="L93" s="366" t="s">
        <v>12</v>
      </c>
      <c r="M93" s="366" t="s">
        <v>12</v>
      </c>
      <c r="N93" s="366"/>
      <c r="O93" s="367">
        <v>25293.358</v>
      </c>
    </row>
    <row r="94" spans="1:18" s="342" customFormat="1" ht="4.5" customHeight="1" x14ac:dyDescent="0.2">
      <c r="A94" s="300"/>
      <c r="E94" s="365"/>
      <c r="F94" s="365"/>
      <c r="G94" s="366"/>
      <c r="H94" s="365"/>
      <c r="I94" s="366"/>
      <c r="J94" s="366"/>
      <c r="K94" s="365"/>
      <c r="L94" s="366"/>
      <c r="M94" s="366"/>
      <c r="N94" s="366"/>
      <c r="O94" s="367"/>
    </row>
    <row r="95" spans="1:18" s="342" customFormat="1" ht="12.75" x14ac:dyDescent="0.2">
      <c r="A95" s="300" t="s">
        <v>3</v>
      </c>
      <c r="E95" s="365">
        <v>18784.757000000001</v>
      </c>
      <c r="F95" s="365">
        <v>545.41399999999999</v>
      </c>
      <c r="G95" s="366" t="s">
        <v>12</v>
      </c>
      <c r="H95" s="365">
        <v>99.917000000000002</v>
      </c>
      <c r="I95" s="365">
        <v>24.550999999999998</v>
      </c>
      <c r="J95" s="365">
        <v>-1507.087</v>
      </c>
      <c r="K95" s="365">
        <v>-30.385999999999999</v>
      </c>
      <c r="L95" s="365">
        <v>-510.72300000000001</v>
      </c>
      <c r="M95" s="365">
        <v>171.18899999999999</v>
      </c>
      <c r="N95" s="365"/>
      <c r="O95" s="367">
        <v>17577.632000000001</v>
      </c>
    </row>
    <row r="96" spans="1:18" s="342" customFormat="1" ht="4.5" customHeight="1" x14ac:dyDescent="0.2">
      <c r="A96" s="300"/>
      <c r="E96" s="365"/>
      <c r="F96" s="365"/>
      <c r="G96" s="366"/>
      <c r="H96" s="365"/>
      <c r="I96" s="365"/>
      <c r="J96" s="365"/>
      <c r="K96" s="365"/>
      <c r="L96" s="365"/>
      <c r="M96" s="365"/>
      <c r="N96" s="365"/>
      <c r="O96" s="367"/>
    </row>
    <row r="97" spans="1:15" s="342" customFormat="1" ht="12.75" x14ac:dyDescent="0.2">
      <c r="A97" s="300" t="s">
        <v>336</v>
      </c>
      <c r="E97" s="365">
        <v>13286.259</v>
      </c>
      <c r="F97" s="365">
        <v>811.52800000000002</v>
      </c>
      <c r="G97" s="366" t="s">
        <v>12</v>
      </c>
      <c r="H97" s="365">
        <v>1027.251</v>
      </c>
      <c r="I97" s="366" t="s">
        <v>12</v>
      </c>
      <c r="J97" s="366" t="s">
        <v>12</v>
      </c>
      <c r="K97" s="365">
        <v>-21.265000000000001</v>
      </c>
      <c r="L97" s="365">
        <v>-835.09900000000005</v>
      </c>
      <c r="M97" s="366" t="s">
        <v>12</v>
      </c>
      <c r="N97" s="366"/>
      <c r="O97" s="367">
        <v>14268.817999999999</v>
      </c>
    </row>
    <row r="98" spans="1:15" s="342" customFormat="1" ht="4.5" customHeight="1" x14ac:dyDescent="0.2">
      <c r="A98" s="300"/>
      <c r="E98" s="365"/>
      <c r="F98" s="365"/>
      <c r="G98" s="366"/>
      <c r="H98" s="365"/>
      <c r="I98" s="366"/>
      <c r="J98" s="366"/>
      <c r="K98" s="365"/>
      <c r="L98" s="365"/>
      <c r="M98" s="366"/>
      <c r="N98" s="366"/>
      <c r="O98" s="367"/>
    </row>
    <row r="99" spans="1:15" s="342" customFormat="1" ht="12.75" x14ac:dyDescent="0.2">
      <c r="A99" s="300" t="s">
        <v>331</v>
      </c>
      <c r="E99" s="365">
        <v>20651.792000000001</v>
      </c>
      <c r="F99" s="365">
        <v>1525.0820000000001</v>
      </c>
      <c r="G99" s="366" t="s">
        <v>12</v>
      </c>
      <c r="H99" s="365">
        <v>391.66699999999997</v>
      </c>
      <c r="I99" s="366" t="s">
        <v>12</v>
      </c>
      <c r="J99" s="366" t="s">
        <v>12</v>
      </c>
      <c r="K99" s="365">
        <v>-118.267</v>
      </c>
      <c r="L99" s="365">
        <v>-405.80799999999999</v>
      </c>
      <c r="M99" s="366" t="s">
        <v>12</v>
      </c>
      <c r="N99" s="366"/>
      <c r="O99" s="367">
        <v>22044.466</v>
      </c>
    </row>
    <row r="100" spans="1:15" s="342" customFormat="1" ht="4.5" customHeight="1" x14ac:dyDescent="0.2">
      <c r="A100" s="300"/>
      <c r="E100" s="365"/>
      <c r="F100" s="365"/>
      <c r="G100" s="366"/>
      <c r="H100" s="365"/>
      <c r="I100" s="366"/>
      <c r="J100" s="366"/>
      <c r="K100" s="365"/>
      <c r="L100" s="365"/>
      <c r="M100" s="366"/>
      <c r="N100" s="366"/>
      <c r="O100" s="367"/>
    </row>
    <row r="101" spans="1:15" s="342" customFormat="1" ht="12.75" x14ac:dyDescent="0.2">
      <c r="A101" s="300" t="s">
        <v>339</v>
      </c>
      <c r="E101" s="365">
        <v>18215.832999999999</v>
      </c>
      <c r="F101" s="365">
        <v>429.33800000000002</v>
      </c>
      <c r="G101" s="366" t="s">
        <v>12</v>
      </c>
      <c r="H101" s="365">
        <v>272.09800000000001</v>
      </c>
      <c r="I101" s="366" t="s">
        <v>12</v>
      </c>
      <c r="J101" s="366" t="s">
        <v>12</v>
      </c>
      <c r="K101" s="365">
        <v>-9.1129999999999995</v>
      </c>
      <c r="L101" s="365">
        <v>-416.89299999999997</v>
      </c>
      <c r="M101" s="366" t="s">
        <v>12</v>
      </c>
      <c r="N101" s="366"/>
      <c r="O101" s="367">
        <v>18491.262999999999</v>
      </c>
    </row>
    <row r="102" spans="1:15" s="342" customFormat="1" ht="4.5" customHeight="1" x14ac:dyDescent="0.2">
      <c r="A102" s="300"/>
      <c r="E102" s="365"/>
      <c r="F102" s="365"/>
      <c r="G102" s="366"/>
      <c r="H102" s="365"/>
      <c r="I102" s="366"/>
      <c r="J102" s="366"/>
      <c r="K102" s="365"/>
      <c r="L102" s="365"/>
      <c r="M102" s="366"/>
      <c r="N102" s="366"/>
      <c r="O102" s="367"/>
    </row>
    <row r="103" spans="1:15" s="342" customFormat="1" ht="12.75" x14ac:dyDescent="0.2">
      <c r="A103" s="300" t="s">
        <v>648</v>
      </c>
      <c r="E103" s="365">
        <v>8928.9159999999993</v>
      </c>
      <c r="F103" s="365">
        <v>75.643000000000001</v>
      </c>
      <c r="G103" s="366" t="s">
        <v>12</v>
      </c>
      <c r="H103" s="365">
        <v>98.022000000000006</v>
      </c>
      <c r="I103" s="365">
        <v>6.7469999999999999</v>
      </c>
      <c r="J103" s="365">
        <v>1499.2529999999999</v>
      </c>
      <c r="K103" s="365">
        <v>-19.962</v>
      </c>
      <c r="L103" s="365">
        <v>-476.14299999999997</v>
      </c>
      <c r="M103" s="365">
        <v>1.496</v>
      </c>
      <c r="N103" s="365"/>
      <c r="O103" s="367">
        <v>10113.972</v>
      </c>
    </row>
    <row r="104" spans="1:15" s="342" customFormat="1" ht="4.5" customHeight="1" x14ac:dyDescent="0.2">
      <c r="A104" s="300"/>
      <c r="E104" s="365"/>
      <c r="F104" s="365"/>
      <c r="G104" s="366"/>
      <c r="H104" s="365"/>
      <c r="I104" s="365"/>
      <c r="J104" s="365"/>
      <c r="K104" s="365"/>
      <c r="L104" s="365"/>
      <c r="M104" s="365"/>
      <c r="N104" s="365"/>
      <c r="O104" s="367"/>
    </row>
    <row r="105" spans="1:15" s="342" customFormat="1" ht="12.75" x14ac:dyDescent="0.2">
      <c r="A105" s="300" t="s">
        <v>649</v>
      </c>
      <c r="E105" s="365">
        <v>7920.6229999999996</v>
      </c>
      <c r="F105" s="365">
        <v>855.17399999999998</v>
      </c>
      <c r="G105" s="366" t="s">
        <v>12</v>
      </c>
      <c r="H105" s="365">
        <v>224.17599999999999</v>
      </c>
      <c r="I105" s="365">
        <v>109.288</v>
      </c>
      <c r="J105" s="366" t="s">
        <v>12</v>
      </c>
      <c r="K105" s="365">
        <v>-84.620999999999995</v>
      </c>
      <c r="L105" s="365">
        <v>-683.76700000000005</v>
      </c>
      <c r="M105" s="365">
        <v>-0.59299999999999997</v>
      </c>
      <c r="N105" s="365"/>
      <c r="O105" s="367">
        <v>8340.2800000000007</v>
      </c>
    </row>
    <row r="106" spans="1:15" s="342" customFormat="1" ht="4.5" customHeight="1" x14ac:dyDescent="0.2">
      <c r="A106" s="300"/>
      <c r="E106" s="365"/>
      <c r="F106" s="365"/>
      <c r="G106" s="366"/>
      <c r="H106" s="365"/>
      <c r="I106" s="365"/>
      <c r="J106" s="366"/>
      <c r="K106" s="365"/>
      <c r="L106" s="365"/>
      <c r="M106" s="365"/>
      <c r="N106" s="365"/>
      <c r="O106" s="367"/>
    </row>
    <row r="107" spans="1:15" s="342" customFormat="1" ht="12.75" x14ac:dyDescent="0.2">
      <c r="A107" s="300" t="s">
        <v>650</v>
      </c>
      <c r="E107" s="365">
        <v>54.901000000000003</v>
      </c>
      <c r="F107" s="366" t="s">
        <v>12</v>
      </c>
      <c r="G107" s="366" t="s">
        <v>12</v>
      </c>
      <c r="H107" s="366" t="s">
        <v>12</v>
      </c>
      <c r="I107" s="366" t="s">
        <v>12</v>
      </c>
      <c r="J107" s="366" t="s">
        <v>12</v>
      </c>
      <c r="K107" s="366" t="s">
        <v>12</v>
      </c>
      <c r="L107" s="366" t="s">
        <v>12</v>
      </c>
      <c r="M107" s="366" t="s">
        <v>12</v>
      </c>
      <c r="N107" s="366"/>
      <c r="O107" s="367">
        <v>54.881</v>
      </c>
    </row>
    <row r="108" spans="1:15" s="342" customFormat="1" ht="4.5" customHeight="1" x14ac:dyDescent="0.2">
      <c r="A108" s="300"/>
      <c r="E108" s="365"/>
      <c r="F108" s="366"/>
      <c r="G108" s="366"/>
      <c r="H108" s="366"/>
      <c r="I108" s="366"/>
      <c r="J108" s="366"/>
      <c r="K108" s="366"/>
      <c r="L108" s="366"/>
      <c r="M108" s="366"/>
      <c r="N108" s="366"/>
      <c r="O108" s="367"/>
    </row>
    <row r="109" spans="1:15" s="342" customFormat="1" ht="12.75" x14ac:dyDescent="0.2">
      <c r="A109" s="300" t="s">
        <v>651</v>
      </c>
      <c r="E109" s="365">
        <v>650.79399999999998</v>
      </c>
      <c r="F109" s="365">
        <v>28.268999999999998</v>
      </c>
      <c r="G109" s="366" t="s">
        <v>12</v>
      </c>
      <c r="H109" s="365">
        <v>-3.0529999999999999</v>
      </c>
      <c r="I109" s="366" t="s">
        <v>12</v>
      </c>
      <c r="J109" s="365">
        <v>-3.3690000000000002</v>
      </c>
      <c r="K109" s="366" t="s">
        <v>12</v>
      </c>
      <c r="L109" s="365">
        <v>-14.946</v>
      </c>
      <c r="M109" s="365">
        <v>-0.6</v>
      </c>
      <c r="N109" s="365"/>
      <c r="O109" s="367">
        <v>657.09500000000003</v>
      </c>
    </row>
    <row r="110" spans="1:15" s="342" customFormat="1" ht="4.5" customHeight="1" x14ac:dyDescent="0.2">
      <c r="A110" s="300"/>
      <c r="E110" s="365"/>
      <c r="F110" s="365"/>
      <c r="G110" s="366"/>
      <c r="H110" s="365"/>
      <c r="I110" s="366"/>
      <c r="J110" s="365"/>
      <c r="K110" s="366"/>
      <c r="L110" s="365"/>
      <c r="M110" s="365"/>
      <c r="N110" s="365"/>
      <c r="O110" s="367"/>
    </row>
    <row r="111" spans="1:15" s="342" customFormat="1" ht="12.75" x14ac:dyDescent="0.2">
      <c r="A111" s="35" t="s">
        <v>661</v>
      </c>
      <c r="E111" s="365">
        <v>148.64699999999999</v>
      </c>
      <c r="F111" s="366" t="s">
        <v>12</v>
      </c>
      <c r="G111" s="366" t="s">
        <v>12</v>
      </c>
      <c r="H111" s="366" t="s">
        <v>12</v>
      </c>
      <c r="I111" s="366" t="s">
        <v>12</v>
      </c>
      <c r="J111" s="366" t="s">
        <v>12</v>
      </c>
      <c r="K111" s="366" t="s">
        <v>12</v>
      </c>
      <c r="L111" s="365">
        <v>-3.226</v>
      </c>
      <c r="M111" s="366" t="s">
        <v>12</v>
      </c>
      <c r="N111" s="366"/>
      <c r="O111" s="367">
        <v>145.42099999999999</v>
      </c>
    </row>
    <row r="112" spans="1:15" s="342" customFormat="1" ht="4.5" customHeight="1" x14ac:dyDescent="0.2">
      <c r="A112" s="300"/>
      <c r="E112" s="365"/>
      <c r="F112" s="366"/>
      <c r="G112" s="366"/>
      <c r="H112" s="366"/>
      <c r="I112" s="366"/>
      <c r="J112" s="366"/>
      <c r="K112" s="366"/>
      <c r="L112" s="365"/>
      <c r="M112" s="366"/>
      <c r="N112" s="366"/>
      <c r="O112" s="367"/>
    </row>
    <row r="113" spans="1:15" s="342" customFormat="1" ht="12.75" x14ac:dyDescent="0.2">
      <c r="A113" s="35" t="s">
        <v>652</v>
      </c>
      <c r="E113" s="365">
        <v>35.463999999999999</v>
      </c>
      <c r="F113" s="366" t="s">
        <v>12</v>
      </c>
      <c r="G113" s="366" t="s">
        <v>12</v>
      </c>
      <c r="H113" s="366" t="s">
        <v>12</v>
      </c>
      <c r="I113" s="366" t="s">
        <v>12</v>
      </c>
      <c r="J113" s="365">
        <v>3.3690000000000002</v>
      </c>
      <c r="K113" s="366" t="s">
        <v>12</v>
      </c>
      <c r="L113" s="365">
        <v>-1.071</v>
      </c>
      <c r="M113" s="366" t="s">
        <v>12</v>
      </c>
      <c r="N113" s="366"/>
      <c r="O113" s="367">
        <v>37.859000000000002</v>
      </c>
    </row>
    <row r="114" spans="1:15" s="342" customFormat="1" ht="4.5" customHeight="1" x14ac:dyDescent="0.2">
      <c r="A114" s="300"/>
      <c r="E114" s="365"/>
      <c r="F114" s="366"/>
      <c r="G114" s="366"/>
      <c r="H114" s="366"/>
      <c r="I114" s="366"/>
      <c r="J114" s="365"/>
      <c r="K114" s="366"/>
      <c r="L114" s="365"/>
      <c r="M114" s="366"/>
      <c r="N114" s="366"/>
      <c r="O114" s="367"/>
    </row>
    <row r="115" spans="1:15" s="342" customFormat="1" ht="12.75" x14ac:dyDescent="0.2">
      <c r="A115" s="35" t="s">
        <v>653</v>
      </c>
      <c r="E115" s="365">
        <v>90.257999999999996</v>
      </c>
      <c r="F115" s="365">
        <v>5.9550000000000001</v>
      </c>
      <c r="G115" s="366" t="s">
        <v>12</v>
      </c>
      <c r="H115" s="366" t="s">
        <v>12</v>
      </c>
      <c r="I115" s="366" t="s">
        <v>12</v>
      </c>
      <c r="J115" s="366" t="s">
        <v>12</v>
      </c>
      <c r="K115" s="365">
        <v>-3.8639999999999999</v>
      </c>
      <c r="L115" s="365">
        <v>-12.162000000000001</v>
      </c>
      <c r="M115" s="366" t="s">
        <v>12</v>
      </c>
      <c r="N115" s="366"/>
      <c r="O115" s="367">
        <v>80.186999999999998</v>
      </c>
    </row>
    <row r="116" spans="1:15" s="342" customFormat="1" ht="4.5" customHeight="1" x14ac:dyDescent="0.2">
      <c r="A116" s="300"/>
      <c r="E116" s="365"/>
      <c r="F116" s="365"/>
      <c r="G116" s="366"/>
      <c r="H116" s="366"/>
      <c r="I116" s="366"/>
      <c r="J116" s="366"/>
      <c r="K116" s="365"/>
      <c r="L116" s="365"/>
      <c r="M116" s="366"/>
      <c r="N116" s="366"/>
      <c r="O116" s="367"/>
    </row>
    <row r="117" spans="1:15" s="342" customFormat="1" ht="12.75" x14ac:dyDescent="0.2">
      <c r="A117" s="300" t="s">
        <v>189</v>
      </c>
      <c r="E117" s="365">
        <v>315.05399999999997</v>
      </c>
      <c r="F117" s="366" t="s">
        <v>12</v>
      </c>
      <c r="G117" s="365">
        <v>-54.76</v>
      </c>
      <c r="H117" s="366" t="s">
        <v>12</v>
      </c>
      <c r="I117" s="366" t="s">
        <v>12</v>
      </c>
      <c r="J117" s="366" t="s">
        <v>12</v>
      </c>
      <c r="K117" s="366" t="s">
        <v>12</v>
      </c>
      <c r="L117" s="366" t="s">
        <v>12</v>
      </c>
      <c r="M117" s="366" t="s">
        <v>12</v>
      </c>
      <c r="N117" s="366"/>
      <c r="O117" s="367">
        <v>260.13799999999998</v>
      </c>
    </row>
    <row r="118" spans="1:15" s="342" customFormat="1" ht="12.75" x14ac:dyDescent="0.2">
      <c r="A118" s="307"/>
      <c r="E118" s="365"/>
      <c r="F118" s="366"/>
      <c r="G118" s="365"/>
      <c r="H118" s="366"/>
      <c r="I118" s="366"/>
      <c r="J118" s="366"/>
      <c r="K118" s="366"/>
      <c r="L118" s="366"/>
      <c r="M118" s="366"/>
      <c r="N118" s="366"/>
      <c r="O118" s="367"/>
    </row>
    <row r="119" spans="1:15" s="342" customFormat="1" ht="12.75" x14ac:dyDescent="0.2">
      <c r="A119" s="655" t="s">
        <v>790</v>
      </c>
      <c r="B119" s="655"/>
      <c r="C119" s="655"/>
      <c r="D119" s="655"/>
      <c r="E119" s="655"/>
      <c r="F119" s="655"/>
      <c r="G119" s="365"/>
      <c r="H119" s="366"/>
      <c r="I119" s="366"/>
      <c r="J119" s="366"/>
      <c r="K119" s="366"/>
      <c r="L119" s="366"/>
      <c r="M119" s="366"/>
      <c r="N119" s="366"/>
      <c r="O119" s="367"/>
    </row>
    <row r="120" spans="1:15" s="342" customFormat="1" ht="12.75" x14ac:dyDescent="0.2">
      <c r="A120" s="655" t="s">
        <v>784</v>
      </c>
      <c r="B120" s="655"/>
      <c r="C120" s="655"/>
      <c r="D120" s="655"/>
      <c r="E120" s="655"/>
      <c r="F120" s="655"/>
      <c r="G120" s="365"/>
      <c r="H120" s="366"/>
      <c r="I120" s="366"/>
      <c r="J120" s="366"/>
      <c r="K120" s="366"/>
      <c r="L120" s="366"/>
      <c r="M120" s="366"/>
      <c r="N120" s="366"/>
      <c r="O120" s="367"/>
    </row>
    <row r="121" spans="1:15" s="342" customFormat="1" ht="12.75" x14ac:dyDescent="0.2">
      <c r="A121" s="572" t="s">
        <v>785</v>
      </c>
      <c r="E121" s="365"/>
      <c r="F121" s="366"/>
      <c r="G121" s="365"/>
      <c r="H121" s="366"/>
      <c r="I121" s="366"/>
      <c r="J121" s="366"/>
      <c r="K121" s="366"/>
      <c r="L121" s="366"/>
      <c r="M121" s="366"/>
      <c r="N121" s="366"/>
      <c r="O121" s="367"/>
    </row>
    <row r="122" spans="1:15" s="342" customFormat="1" ht="12.75" x14ac:dyDescent="0.2">
      <c r="A122" s="572" t="s">
        <v>786</v>
      </c>
      <c r="E122" s="365"/>
      <c r="F122" s="366"/>
      <c r="G122" s="365"/>
      <c r="H122" s="366"/>
      <c r="I122" s="366"/>
      <c r="J122" s="366"/>
      <c r="K122" s="366"/>
      <c r="L122" s="366"/>
      <c r="M122" s="366"/>
      <c r="N122" s="366"/>
      <c r="O122" s="367"/>
    </row>
    <row r="123" spans="1:15" s="342" customFormat="1" ht="12.75" x14ac:dyDescent="0.2">
      <c r="A123" s="569" t="s">
        <v>384</v>
      </c>
      <c r="E123" s="365"/>
      <c r="F123" s="366"/>
      <c r="G123" s="365"/>
      <c r="H123" s="366"/>
      <c r="I123" s="366"/>
      <c r="J123" s="366"/>
      <c r="K123" s="366"/>
      <c r="L123" s="366"/>
      <c r="M123" s="366"/>
      <c r="N123" s="366"/>
      <c r="O123" s="367"/>
    </row>
    <row r="124" spans="1:15" s="342" customFormat="1" ht="12.75" x14ac:dyDescent="0.2">
      <c r="E124" s="365"/>
      <c r="F124" s="366"/>
      <c r="G124" s="365"/>
      <c r="H124" s="366"/>
      <c r="I124" s="366"/>
      <c r="J124" s="366"/>
      <c r="K124" s="366"/>
      <c r="L124" s="366"/>
      <c r="M124" s="366"/>
      <c r="N124" s="366"/>
      <c r="O124" s="367"/>
    </row>
    <row r="126" spans="1:15" s="342" customFormat="1" ht="12.75" x14ac:dyDescent="0.2">
      <c r="A126" s="344" t="s">
        <v>642</v>
      </c>
    </row>
    <row r="127" spans="1:15" ht="56.25" x14ac:dyDescent="0.2">
      <c r="A127" s="112" t="s">
        <v>270</v>
      </c>
      <c r="B127" s="345" t="s">
        <v>654</v>
      </c>
      <c r="C127" s="345" t="s">
        <v>662</v>
      </c>
      <c r="D127" s="345" t="s">
        <v>663</v>
      </c>
      <c r="E127" s="345" t="s">
        <v>657</v>
      </c>
      <c r="F127" s="359" t="s">
        <v>658</v>
      </c>
      <c r="G127" s="345" t="s">
        <v>24</v>
      </c>
      <c r="H127" s="345" t="s">
        <v>644</v>
      </c>
      <c r="I127" s="345" t="s">
        <v>645</v>
      </c>
      <c r="J127" s="345" t="s">
        <v>646</v>
      </c>
      <c r="K127" s="345" t="s">
        <v>191</v>
      </c>
      <c r="L127" s="345" t="s">
        <v>25</v>
      </c>
      <c r="M127" s="345" t="s">
        <v>2</v>
      </c>
      <c r="N127" s="343" t="s">
        <v>29</v>
      </c>
      <c r="O127" s="352" t="s">
        <v>647</v>
      </c>
    </row>
    <row r="128" spans="1:15" x14ac:dyDescent="0.2">
      <c r="A128" s="342"/>
      <c r="B128" s="353" t="s">
        <v>1</v>
      </c>
      <c r="C128" s="353" t="s">
        <v>1</v>
      </c>
      <c r="D128" s="353" t="s">
        <v>1</v>
      </c>
      <c r="E128" s="353" t="s">
        <v>1</v>
      </c>
      <c r="F128" s="360" t="s">
        <v>1</v>
      </c>
      <c r="G128" s="353" t="s">
        <v>1</v>
      </c>
      <c r="H128" s="353" t="s">
        <v>1</v>
      </c>
      <c r="I128" s="353" t="s">
        <v>1</v>
      </c>
      <c r="J128" s="353" t="s">
        <v>1</v>
      </c>
      <c r="K128" s="353" t="s">
        <v>1</v>
      </c>
      <c r="L128" s="353" t="s">
        <v>1</v>
      </c>
      <c r="M128" s="353" t="s">
        <v>1</v>
      </c>
      <c r="N128" s="353" t="s">
        <v>1</v>
      </c>
      <c r="O128" s="354" t="s">
        <v>1</v>
      </c>
    </row>
    <row r="129" spans="1:15" ht="4.5" customHeight="1" x14ac:dyDescent="0.2">
      <c r="A129" s="342"/>
      <c r="B129" s="342"/>
      <c r="C129" s="342"/>
      <c r="D129" s="342"/>
      <c r="E129" s="342"/>
      <c r="F129" s="342"/>
      <c r="G129" s="342"/>
      <c r="H129" s="342"/>
      <c r="I129" s="342"/>
      <c r="J129" s="342"/>
      <c r="K129" s="342"/>
      <c r="L129" s="342"/>
      <c r="M129" s="342"/>
      <c r="N129" s="342"/>
      <c r="O129" s="342"/>
    </row>
    <row r="130" spans="1:15" x14ac:dyDescent="0.2">
      <c r="A130" s="300" t="s">
        <v>23</v>
      </c>
      <c r="B130" s="365">
        <v>9.9760000000000009</v>
      </c>
      <c r="C130" s="366" t="s">
        <v>12</v>
      </c>
      <c r="D130" s="366" t="s">
        <v>12</v>
      </c>
      <c r="E130" s="366" t="s">
        <v>12</v>
      </c>
      <c r="F130" s="369">
        <v>9.9760000000000009</v>
      </c>
      <c r="G130" s="366" t="s">
        <v>12</v>
      </c>
      <c r="H130" s="366" t="s">
        <v>12</v>
      </c>
      <c r="I130" s="366" t="s">
        <v>12</v>
      </c>
      <c r="J130" s="365">
        <v>-3.629</v>
      </c>
      <c r="K130" s="366" t="s">
        <v>12</v>
      </c>
      <c r="L130" s="365">
        <v>-1.9810000000000001</v>
      </c>
      <c r="M130" s="366" t="s">
        <v>12</v>
      </c>
      <c r="N130" s="366" t="s">
        <v>12</v>
      </c>
      <c r="O130" s="367">
        <v>3.9620000000000002</v>
      </c>
    </row>
    <row r="131" spans="1:15" ht="4.5" customHeight="1" x14ac:dyDescent="0.2">
      <c r="A131" s="300"/>
      <c r="B131" s="365"/>
      <c r="C131" s="366"/>
      <c r="D131" s="366"/>
      <c r="E131" s="366"/>
      <c r="F131" s="369"/>
      <c r="G131" s="366"/>
      <c r="H131" s="366"/>
      <c r="I131" s="366"/>
      <c r="J131" s="365"/>
      <c r="K131" s="366"/>
      <c r="L131" s="365"/>
      <c r="M131" s="366"/>
      <c r="N131" s="366"/>
      <c r="O131" s="367"/>
    </row>
    <row r="132" spans="1:15" x14ac:dyDescent="0.2">
      <c r="A132" s="300" t="s">
        <v>15</v>
      </c>
      <c r="B132" s="365">
        <v>11759.88</v>
      </c>
      <c r="C132" s="366" t="s">
        <v>12</v>
      </c>
      <c r="D132" s="365">
        <v>-56.350999999999999</v>
      </c>
      <c r="E132" s="366" t="s">
        <v>12</v>
      </c>
      <c r="F132" s="369">
        <v>11703.529</v>
      </c>
      <c r="G132" s="365">
        <v>216.423</v>
      </c>
      <c r="H132" s="366" t="s">
        <v>12</v>
      </c>
      <c r="I132" s="365">
        <v>-240.863</v>
      </c>
      <c r="J132" s="365">
        <v>46.76</v>
      </c>
      <c r="K132" s="366" t="s">
        <v>12</v>
      </c>
      <c r="L132" s="365">
        <v>-65.956999999999994</v>
      </c>
      <c r="M132" s="366" t="s">
        <v>12</v>
      </c>
      <c r="N132" s="365">
        <v>-8.0269999999999992</v>
      </c>
      <c r="O132" s="367">
        <v>11651.865</v>
      </c>
    </row>
    <row r="133" spans="1:15" ht="4.5" customHeight="1" x14ac:dyDescent="0.2">
      <c r="A133" s="300"/>
      <c r="B133" s="365"/>
      <c r="C133" s="366"/>
      <c r="D133" s="365"/>
      <c r="E133" s="366"/>
      <c r="F133" s="369"/>
      <c r="G133" s="365"/>
      <c r="H133" s="366"/>
      <c r="I133" s="365"/>
      <c r="J133" s="365"/>
      <c r="K133" s="366"/>
      <c r="L133" s="365"/>
      <c r="M133" s="366"/>
      <c r="N133" s="365"/>
      <c r="O133" s="367"/>
    </row>
    <row r="134" spans="1:15" x14ac:dyDescent="0.2">
      <c r="A134" s="300" t="s">
        <v>660</v>
      </c>
      <c r="B134" s="365">
        <v>23176.528999999999</v>
      </c>
      <c r="C134" s="366" t="s">
        <v>12</v>
      </c>
      <c r="D134" s="366" t="s">
        <v>12</v>
      </c>
      <c r="E134" s="366" t="s">
        <v>12</v>
      </c>
      <c r="F134" s="369">
        <v>23176.528999999999</v>
      </c>
      <c r="G134" s="365">
        <v>40.853999999999999</v>
      </c>
      <c r="H134" s="366" t="s">
        <v>12</v>
      </c>
      <c r="I134" s="365">
        <v>-353.45400000000001</v>
      </c>
      <c r="J134" s="366" t="s">
        <v>12</v>
      </c>
      <c r="K134" s="366" t="s">
        <v>12</v>
      </c>
      <c r="L134" s="366" t="s">
        <v>12</v>
      </c>
      <c r="M134" s="366" t="s">
        <v>12</v>
      </c>
      <c r="N134" s="366" t="s">
        <v>12</v>
      </c>
      <c r="O134" s="367">
        <v>22863.929</v>
      </c>
    </row>
    <row r="135" spans="1:15" ht="4.5" customHeight="1" x14ac:dyDescent="0.2">
      <c r="A135" s="300"/>
      <c r="B135" s="365"/>
      <c r="C135" s="366"/>
      <c r="D135" s="366"/>
      <c r="E135" s="366"/>
      <c r="F135" s="369"/>
      <c r="G135" s="365"/>
      <c r="H135" s="366"/>
      <c r="I135" s="365"/>
      <c r="J135" s="366"/>
      <c r="K135" s="366"/>
      <c r="L135" s="366"/>
      <c r="M135" s="366"/>
      <c r="N135" s="366"/>
      <c r="O135" s="367"/>
    </row>
    <row r="136" spans="1:15" x14ac:dyDescent="0.2">
      <c r="A136" s="300" t="s">
        <v>3</v>
      </c>
      <c r="B136" s="365">
        <v>19787.828000000001</v>
      </c>
      <c r="C136" s="365">
        <v>-559.17999999999995</v>
      </c>
      <c r="D136" s="365">
        <v>-673.01900000000001</v>
      </c>
      <c r="E136" s="366" t="s">
        <v>12</v>
      </c>
      <c r="F136" s="369">
        <v>18555.629000000001</v>
      </c>
      <c r="G136" s="365">
        <v>687.36900000000003</v>
      </c>
      <c r="H136" s="366" t="s">
        <v>12</v>
      </c>
      <c r="I136" s="365">
        <v>81.335999999999999</v>
      </c>
      <c r="J136" s="365">
        <v>8.2089999999999996</v>
      </c>
      <c r="K136" s="366" t="s">
        <v>12</v>
      </c>
      <c r="L136" s="365">
        <v>-11.016999999999999</v>
      </c>
      <c r="M136" s="365">
        <v>-553.29200000000003</v>
      </c>
      <c r="N136" s="365">
        <v>16.523</v>
      </c>
      <c r="O136" s="367">
        <v>18784.757000000001</v>
      </c>
    </row>
    <row r="137" spans="1:15" ht="4.5" customHeight="1" x14ac:dyDescent="0.2">
      <c r="A137" s="300"/>
      <c r="B137" s="365"/>
      <c r="C137" s="365"/>
      <c r="D137" s="365"/>
      <c r="E137" s="366"/>
      <c r="F137" s="369"/>
      <c r="G137" s="365"/>
      <c r="H137" s="366"/>
      <c r="I137" s="365"/>
      <c r="J137" s="365"/>
      <c r="K137" s="366"/>
      <c r="L137" s="365"/>
      <c r="M137" s="365"/>
      <c r="N137" s="365"/>
      <c r="O137" s="367"/>
    </row>
    <row r="138" spans="1:15" x14ac:dyDescent="0.2">
      <c r="A138" s="300" t="s">
        <v>336</v>
      </c>
      <c r="B138" s="365">
        <v>12995.117</v>
      </c>
      <c r="C138" s="366" t="s">
        <v>12</v>
      </c>
      <c r="D138" s="366" t="s">
        <v>12</v>
      </c>
      <c r="E138" s="366" t="s">
        <v>12</v>
      </c>
      <c r="F138" s="369">
        <v>12995.117</v>
      </c>
      <c r="G138" s="365">
        <v>701.34199999999998</v>
      </c>
      <c r="H138" s="366" t="s">
        <v>12</v>
      </c>
      <c r="I138" s="365">
        <v>152.679</v>
      </c>
      <c r="J138" s="365">
        <v>6.3319999999999999</v>
      </c>
      <c r="K138" s="366" t="s">
        <v>12</v>
      </c>
      <c r="L138" s="365">
        <v>-24.698</v>
      </c>
      <c r="M138" s="365">
        <v>-544.50699999999995</v>
      </c>
      <c r="N138" s="366" t="s">
        <v>12</v>
      </c>
      <c r="O138" s="367">
        <v>13286.259</v>
      </c>
    </row>
    <row r="139" spans="1:15" ht="4.5" customHeight="1" x14ac:dyDescent="0.2">
      <c r="A139" s="300"/>
      <c r="B139" s="365"/>
      <c r="C139" s="366"/>
      <c r="D139" s="366"/>
      <c r="E139" s="366"/>
      <c r="F139" s="369"/>
      <c r="G139" s="365"/>
      <c r="H139" s="366"/>
      <c r="I139" s="365"/>
      <c r="J139" s="365"/>
      <c r="K139" s="366"/>
      <c r="L139" s="365"/>
      <c r="M139" s="365"/>
      <c r="N139" s="366"/>
      <c r="O139" s="367"/>
    </row>
    <row r="140" spans="1:15" x14ac:dyDescent="0.2">
      <c r="A140" s="300" t="s">
        <v>331</v>
      </c>
      <c r="B140" s="365">
        <v>19097.752</v>
      </c>
      <c r="C140" s="366" t="s">
        <v>12</v>
      </c>
      <c r="D140" s="366" t="s">
        <v>12</v>
      </c>
      <c r="E140" s="366" t="s">
        <v>12</v>
      </c>
      <c r="F140" s="369">
        <v>19097.752</v>
      </c>
      <c r="G140" s="365">
        <v>1189.0920000000001</v>
      </c>
      <c r="H140" s="366" t="s">
        <v>12</v>
      </c>
      <c r="I140" s="365">
        <v>845.39599999999996</v>
      </c>
      <c r="J140" s="366" t="s">
        <v>12</v>
      </c>
      <c r="K140" s="366" t="s">
        <v>12</v>
      </c>
      <c r="L140" s="365">
        <v>-88.584000000000003</v>
      </c>
      <c r="M140" s="365">
        <v>-391.86399999999998</v>
      </c>
      <c r="N140" s="366" t="s">
        <v>12</v>
      </c>
      <c r="O140" s="367">
        <v>20651.792000000001</v>
      </c>
    </row>
    <row r="141" spans="1:15" ht="4.5" customHeight="1" x14ac:dyDescent="0.2">
      <c r="A141" s="300"/>
      <c r="B141" s="365"/>
      <c r="C141" s="366"/>
      <c r="D141" s="366"/>
      <c r="E141" s="366"/>
      <c r="F141" s="369"/>
      <c r="G141" s="365"/>
      <c r="H141" s="366"/>
      <c r="I141" s="365"/>
      <c r="J141" s="366"/>
      <c r="K141" s="366"/>
      <c r="L141" s="365"/>
      <c r="M141" s="365"/>
      <c r="N141" s="366"/>
      <c r="O141" s="367"/>
    </row>
    <row r="142" spans="1:15" x14ac:dyDescent="0.2">
      <c r="A142" s="300" t="s">
        <v>339</v>
      </c>
      <c r="B142" s="365">
        <v>18308.915000000001</v>
      </c>
      <c r="C142" s="366" t="s">
        <v>12</v>
      </c>
      <c r="D142" s="365">
        <v>-151.87299999999999</v>
      </c>
      <c r="E142" s="366" t="s">
        <v>12</v>
      </c>
      <c r="F142" s="369">
        <v>18157.042000000001</v>
      </c>
      <c r="G142" s="365">
        <v>390.43099999999998</v>
      </c>
      <c r="H142" s="366" t="s">
        <v>12</v>
      </c>
      <c r="I142" s="365">
        <v>74.159000000000006</v>
      </c>
      <c r="J142" s="366" t="s">
        <v>12</v>
      </c>
      <c r="K142" s="366" t="s">
        <v>12</v>
      </c>
      <c r="L142" s="365">
        <v>-5.1159999999999997</v>
      </c>
      <c r="M142" s="365">
        <v>-400.68299999999999</v>
      </c>
      <c r="N142" s="366" t="s">
        <v>12</v>
      </c>
      <c r="O142" s="367">
        <v>18215.832999999999</v>
      </c>
    </row>
    <row r="143" spans="1:15" ht="4.5" customHeight="1" x14ac:dyDescent="0.2">
      <c r="A143" s="300"/>
      <c r="B143" s="365"/>
      <c r="C143" s="366"/>
      <c r="D143" s="365"/>
      <c r="E143" s="366"/>
      <c r="F143" s="369"/>
      <c r="G143" s="365"/>
      <c r="H143" s="366"/>
      <c r="I143" s="365"/>
      <c r="J143" s="366"/>
      <c r="K143" s="366"/>
      <c r="L143" s="365"/>
      <c r="M143" s="365"/>
      <c r="N143" s="366"/>
      <c r="O143" s="367"/>
    </row>
    <row r="144" spans="1:15" x14ac:dyDescent="0.2">
      <c r="A144" s="300" t="s">
        <v>648</v>
      </c>
      <c r="B144" s="365">
        <v>8520.4529999999995</v>
      </c>
      <c r="C144" s="366" t="s">
        <v>12</v>
      </c>
      <c r="D144" s="365">
        <v>-35.485999999999997</v>
      </c>
      <c r="E144" s="366" t="s">
        <v>12</v>
      </c>
      <c r="F144" s="369">
        <v>8484.9670000000006</v>
      </c>
      <c r="G144" s="365">
        <v>174.90700000000001</v>
      </c>
      <c r="H144" s="366" t="s">
        <v>12</v>
      </c>
      <c r="I144" s="365">
        <v>508.21699999999998</v>
      </c>
      <c r="J144" s="365">
        <v>167.55500000000001</v>
      </c>
      <c r="K144" s="365">
        <v>25.936</v>
      </c>
      <c r="L144" s="365">
        <v>-7.548</v>
      </c>
      <c r="M144" s="365">
        <v>-433.11099999999999</v>
      </c>
      <c r="N144" s="365">
        <v>7.9930000000000003</v>
      </c>
      <c r="O144" s="367">
        <v>8928.9159999999993</v>
      </c>
    </row>
    <row r="145" spans="1:15" ht="4.5" customHeight="1" x14ac:dyDescent="0.2">
      <c r="A145" s="300"/>
      <c r="B145" s="365"/>
      <c r="C145" s="366"/>
      <c r="D145" s="365"/>
      <c r="E145" s="366"/>
      <c r="F145" s="369"/>
      <c r="G145" s="365"/>
      <c r="H145" s="366"/>
      <c r="I145" s="365"/>
      <c r="J145" s="365"/>
      <c r="K145" s="365"/>
      <c r="L145" s="365"/>
      <c r="M145" s="365"/>
      <c r="N145" s="365"/>
      <c r="O145" s="367"/>
    </row>
    <row r="146" spans="1:15" x14ac:dyDescent="0.2">
      <c r="A146" s="300" t="s">
        <v>649</v>
      </c>
      <c r="B146" s="365">
        <v>7939.8670000000002</v>
      </c>
      <c r="C146" s="365">
        <v>-436.50099999999998</v>
      </c>
      <c r="D146" s="365">
        <v>-89.933000000000007</v>
      </c>
      <c r="E146" s="366" t="s">
        <v>12</v>
      </c>
      <c r="F146" s="369">
        <v>7413.433</v>
      </c>
      <c r="G146" s="365">
        <v>905.18100000000004</v>
      </c>
      <c r="H146" s="366" t="s">
        <v>12</v>
      </c>
      <c r="I146" s="365">
        <v>5.1630000000000003</v>
      </c>
      <c r="J146" s="365">
        <v>374.298</v>
      </c>
      <c r="K146" s="365">
        <v>-25.936</v>
      </c>
      <c r="L146" s="365">
        <v>-90.370999999999995</v>
      </c>
      <c r="M146" s="365">
        <v>-657.48900000000003</v>
      </c>
      <c r="N146" s="365">
        <v>-3.6560000000000001</v>
      </c>
      <c r="O146" s="367">
        <v>7920.6229999999996</v>
      </c>
    </row>
    <row r="147" spans="1:15" ht="4.5" customHeight="1" x14ac:dyDescent="0.2">
      <c r="A147" s="300"/>
      <c r="B147" s="365"/>
      <c r="C147" s="365"/>
      <c r="D147" s="365"/>
      <c r="E147" s="366"/>
      <c r="F147" s="369"/>
      <c r="G147" s="365"/>
      <c r="H147" s="366"/>
      <c r="I147" s="365"/>
      <c r="J147" s="365"/>
      <c r="K147" s="365"/>
      <c r="L147" s="365"/>
      <c r="M147" s="365"/>
      <c r="N147" s="365"/>
      <c r="O147" s="367"/>
    </row>
    <row r="148" spans="1:15" x14ac:dyDescent="0.2">
      <c r="A148" s="300" t="s">
        <v>650</v>
      </c>
      <c r="B148" s="366" t="s">
        <v>12</v>
      </c>
      <c r="C148" s="366" t="s">
        <v>12</v>
      </c>
      <c r="D148" s="366" t="s">
        <v>12</v>
      </c>
      <c r="E148" s="365">
        <v>56.350999999999999</v>
      </c>
      <c r="F148" s="369">
        <v>56.350999999999999</v>
      </c>
      <c r="G148" s="366" t="s">
        <v>12</v>
      </c>
      <c r="H148" s="366" t="s">
        <v>12</v>
      </c>
      <c r="I148" s="365">
        <v>-0.75</v>
      </c>
      <c r="J148" s="366" t="s">
        <v>12</v>
      </c>
      <c r="K148" s="366" t="s">
        <v>12</v>
      </c>
      <c r="L148" s="365">
        <v>-0.7</v>
      </c>
      <c r="M148" s="366" t="s">
        <v>12</v>
      </c>
      <c r="N148" s="366" t="s">
        <v>12</v>
      </c>
      <c r="O148" s="367">
        <v>54.901000000000003</v>
      </c>
    </row>
    <row r="149" spans="1:15" ht="4.5" customHeight="1" x14ac:dyDescent="0.2">
      <c r="A149" s="300"/>
      <c r="B149" s="366"/>
      <c r="C149" s="366"/>
      <c r="D149" s="366"/>
      <c r="E149" s="365"/>
      <c r="F149" s="369"/>
      <c r="G149" s="366"/>
      <c r="H149" s="366"/>
      <c r="I149" s="365"/>
      <c r="J149" s="366"/>
      <c r="K149" s="366"/>
      <c r="L149" s="365"/>
      <c r="M149" s="366"/>
      <c r="N149" s="366"/>
      <c r="O149" s="367"/>
    </row>
    <row r="150" spans="1:15" x14ac:dyDescent="0.2">
      <c r="A150" s="300" t="s">
        <v>651</v>
      </c>
      <c r="B150" s="366" t="s">
        <v>12</v>
      </c>
      <c r="C150" s="366" t="s">
        <v>12</v>
      </c>
      <c r="D150" s="366" t="s">
        <v>12</v>
      </c>
      <c r="E150" s="365">
        <v>663.702</v>
      </c>
      <c r="F150" s="369">
        <v>663.702</v>
      </c>
      <c r="G150" s="365">
        <v>2.8719999999999999</v>
      </c>
      <c r="H150" s="366" t="s">
        <v>12</v>
      </c>
      <c r="I150" s="365">
        <v>-0.501</v>
      </c>
      <c r="J150" s="366" t="s">
        <v>12</v>
      </c>
      <c r="K150" s="366" t="s">
        <v>12</v>
      </c>
      <c r="L150" s="366" t="s">
        <v>12</v>
      </c>
      <c r="M150" s="365">
        <v>-15.279</v>
      </c>
      <c r="N150" s="366" t="s">
        <v>12</v>
      </c>
      <c r="O150" s="367">
        <v>650.79399999999998</v>
      </c>
    </row>
    <row r="151" spans="1:15" ht="4.5" customHeight="1" x14ac:dyDescent="0.2">
      <c r="A151" s="300"/>
      <c r="B151" s="366"/>
      <c r="C151" s="366"/>
      <c r="D151" s="366"/>
      <c r="E151" s="365"/>
      <c r="F151" s="369"/>
      <c r="G151" s="365"/>
      <c r="H151" s="366"/>
      <c r="I151" s="365"/>
      <c r="J151" s="366"/>
      <c r="K151" s="366"/>
      <c r="L151" s="366"/>
      <c r="M151" s="365"/>
      <c r="N151" s="366"/>
      <c r="O151" s="367"/>
    </row>
    <row r="152" spans="1:15" x14ac:dyDescent="0.2">
      <c r="A152" s="300" t="s">
        <v>661</v>
      </c>
      <c r="B152" s="366" t="s">
        <v>12</v>
      </c>
      <c r="C152" s="366" t="s">
        <v>12</v>
      </c>
      <c r="D152" s="366" t="s">
        <v>12</v>
      </c>
      <c r="E152" s="365">
        <v>151.87299999999999</v>
      </c>
      <c r="F152" s="369">
        <v>151.87299999999999</v>
      </c>
      <c r="G152" s="366" t="s">
        <v>12</v>
      </c>
      <c r="H152" s="366" t="s">
        <v>12</v>
      </c>
      <c r="I152" s="366" t="s">
        <v>12</v>
      </c>
      <c r="J152" s="366" t="s">
        <v>12</v>
      </c>
      <c r="K152" s="366" t="s">
        <v>12</v>
      </c>
      <c r="L152" s="366" t="s">
        <v>12</v>
      </c>
      <c r="M152" s="365">
        <v>-3.226</v>
      </c>
      <c r="N152" s="366" t="s">
        <v>12</v>
      </c>
      <c r="O152" s="367">
        <v>148.64699999999999</v>
      </c>
    </row>
    <row r="153" spans="1:15" ht="4.5" customHeight="1" x14ac:dyDescent="0.2">
      <c r="A153" s="300"/>
      <c r="B153" s="366"/>
      <c r="C153" s="366"/>
      <c r="D153" s="366"/>
      <c r="E153" s="365"/>
      <c r="F153" s="369"/>
      <c r="G153" s="366"/>
      <c r="H153" s="366"/>
      <c r="I153" s="366"/>
      <c r="J153" s="366"/>
      <c r="K153" s="366"/>
      <c r="L153" s="366"/>
      <c r="M153" s="365"/>
      <c r="N153" s="366"/>
      <c r="O153" s="367"/>
    </row>
    <row r="154" spans="1:15" x14ac:dyDescent="0.2">
      <c r="A154" s="300" t="s">
        <v>652</v>
      </c>
      <c r="B154" s="366" t="s">
        <v>12</v>
      </c>
      <c r="C154" s="366" t="s">
        <v>12</v>
      </c>
      <c r="D154" s="366" t="s">
        <v>12</v>
      </c>
      <c r="E154" s="365">
        <v>35.485999999999997</v>
      </c>
      <c r="F154" s="369">
        <v>35.485999999999997</v>
      </c>
      <c r="G154" s="365">
        <v>0.84799999999999998</v>
      </c>
      <c r="H154" s="366" t="s">
        <v>12</v>
      </c>
      <c r="I154" s="366" t="s">
        <v>12</v>
      </c>
      <c r="J154" s="366" t="s">
        <v>12</v>
      </c>
      <c r="K154" s="366" t="s">
        <v>12</v>
      </c>
      <c r="L154" s="366" t="s">
        <v>12</v>
      </c>
      <c r="M154" s="365">
        <v>-0.87</v>
      </c>
      <c r="N154" s="366" t="s">
        <v>12</v>
      </c>
      <c r="O154" s="367">
        <v>35.463999999999999</v>
      </c>
    </row>
    <row r="155" spans="1:15" ht="4.5" customHeight="1" x14ac:dyDescent="0.2">
      <c r="A155" s="300"/>
      <c r="B155" s="366"/>
      <c r="C155" s="366"/>
      <c r="D155" s="366"/>
      <c r="E155" s="365"/>
      <c r="F155" s="369"/>
      <c r="G155" s="365"/>
      <c r="H155" s="366"/>
      <c r="I155" s="366"/>
      <c r="J155" s="366"/>
      <c r="K155" s="366"/>
      <c r="L155" s="366"/>
      <c r="M155" s="365"/>
      <c r="N155" s="366"/>
      <c r="O155" s="367"/>
    </row>
    <row r="156" spans="1:15" x14ac:dyDescent="0.2">
      <c r="A156" s="300" t="s">
        <v>653</v>
      </c>
      <c r="B156" s="366" t="s">
        <v>12</v>
      </c>
      <c r="C156" s="366" t="s">
        <v>12</v>
      </c>
      <c r="D156" s="366" t="s">
        <v>12</v>
      </c>
      <c r="E156" s="365">
        <v>99.25</v>
      </c>
      <c r="F156" s="369">
        <v>99.25</v>
      </c>
      <c r="G156" s="366" t="s">
        <v>12</v>
      </c>
      <c r="H156" s="366" t="s">
        <v>12</v>
      </c>
      <c r="I156" s="366" t="s">
        <v>12</v>
      </c>
      <c r="J156" s="366" t="s">
        <v>12</v>
      </c>
      <c r="K156" s="366" t="s">
        <v>12</v>
      </c>
      <c r="L156" s="366" t="s">
        <v>12</v>
      </c>
      <c r="M156" s="365">
        <v>-9.1820000000000004</v>
      </c>
      <c r="N156" s="366" t="s">
        <v>12</v>
      </c>
      <c r="O156" s="367">
        <v>90.257999999999996</v>
      </c>
    </row>
    <row r="157" spans="1:15" ht="4.5" customHeight="1" x14ac:dyDescent="0.2">
      <c r="A157" s="300"/>
      <c r="B157" s="366"/>
      <c r="C157" s="366"/>
      <c r="D157" s="366"/>
      <c r="E157" s="365"/>
      <c r="F157" s="369"/>
      <c r="G157" s="366"/>
      <c r="H157" s="366"/>
      <c r="I157" s="366"/>
      <c r="J157" s="366"/>
      <c r="K157" s="366"/>
      <c r="L157" s="366"/>
      <c r="M157" s="365"/>
      <c r="N157" s="366"/>
      <c r="O157" s="367"/>
    </row>
    <row r="158" spans="1:15" x14ac:dyDescent="0.2">
      <c r="A158" s="300" t="s">
        <v>189</v>
      </c>
      <c r="B158" s="365">
        <v>342.81299999999999</v>
      </c>
      <c r="C158" s="366" t="s">
        <v>12</v>
      </c>
      <c r="D158" s="366" t="s">
        <v>12</v>
      </c>
      <c r="E158" s="366" t="s">
        <v>12</v>
      </c>
      <c r="F158" s="369">
        <v>342.81299999999999</v>
      </c>
      <c r="G158" s="366" t="s">
        <v>12</v>
      </c>
      <c r="H158" s="365">
        <v>-28.041</v>
      </c>
      <c r="I158" s="342"/>
      <c r="J158" s="366" t="s">
        <v>12</v>
      </c>
      <c r="K158" s="366" t="s">
        <v>12</v>
      </c>
      <c r="L158" s="366" t="s">
        <v>12</v>
      </c>
      <c r="M158" s="366" t="s">
        <v>12</v>
      </c>
      <c r="N158" s="366" t="s">
        <v>12</v>
      </c>
      <c r="O158" s="367">
        <v>315.05399999999997</v>
      </c>
    </row>
    <row r="159" spans="1:15" ht="4.5" customHeight="1" x14ac:dyDescent="0.2"/>
    <row r="161" spans="1:6" x14ac:dyDescent="0.2">
      <c r="A161" s="383" t="s">
        <v>791</v>
      </c>
      <c r="B161" s="383"/>
      <c r="C161" s="383"/>
      <c r="D161" s="383"/>
    </row>
    <row r="162" spans="1:6" x14ac:dyDescent="0.2">
      <c r="A162" s="655" t="s">
        <v>784</v>
      </c>
      <c r="B162" s="655"/>
      <c r="C162" s="655"/>
      <c r="D162" s="655"/>
      <c r="E162" s="655"/>
      <c r="F162" s="655"/>
    </row>
    <row r="163" spans="1:6" x14ac:dyDescent="0.2">
      <c r="A163" s="572" t="s">
        <v>785</v>
      </c>
      <c r="B163" s="573"/>
    </row>
    <row r="164" spans="1:6" x14ac:dyDescent="0.2">
      <c r="A164" s="572" t="s">
        <v>786</v>
      </c>
      <c r="B164" s="573"/>
    </row>
    <row r="165" spans="1:6" x14ac:dyDescent="0.2">
      <c r="A165" s="572" t="s">
        <v>384</v>
      </c>
      <c r="B165" s="573"/>
    </row>
  </sheetData>
  <mergeCells count="11">
    <mergeCell ref="A119:F119"/>
    <mergeCell ref="A120:F120"/>
    <mergeCell ref="A162:F162"/>
    <mergeCell ref="A81:O81"/>
    <mergeCell ref="A4:O4"/>
    <mergeCell ref="C45:D45"/>
    <mergeCell ref="A2:N2"/>
    <mergeCell ref="A38:E38"/>
    <mergeCell ref="A37:F37"/>
    <mergeCell ref="A76:D76"/>
    <mergeCell ref="A75:F7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B7FB0-6237-497B-902C-A61B307BF7E5}">
  <dimension ref="A1:D238"/>
  <sheetViews>
    <sheetView showGridLines="0" workbookViewId="0"/>
  </sheetViews>
  <sheetFormatPr defaultColWidth="10.28515625" defaultRowHeight="12.75" x14ac:dyDescent="0.2"/>
  <cols>
    <col min="1" max="1" width="25.7109375" style="168" customWidth="1"/>
    <col min="2" max="2" width="24.5703125" style="167" customWidth="1"/>
    <col min="3" max="3" width="41" style="168" customWidth="1"/>
    <col min="4" max="16384" width="10.28515625" style="82"/>
  </cols>
  <sheetData>
    <row r="1" spans="1:4" ht="17.25" customHeight="1" x14ac:dyDescent="0.2">
      <c r="A1" s="619" t="s">
        <v>612</v>
      </c>
    </row>
    <row r="2" spans="1:4" s="303" customFormat="1" ht="17.25" customHeight="1" x14ac:dyDescent="0.25">
      <c r="A2" s="663" t="s">
        <v>789</v>
      </c>
      <c r="B2" s="663"/>
      <c r="C2" s="663"/>
    </row>
    <row r="3" spans="1:4" s="1" customFormat="1" ht="17.25" customHeight="1" x14ac:dyDescent="0.2">
      <c r="A3" s="393"/>
      <c r="B3" s="2"/>
      <c r="C3" s="394"/>
      <c r="D3" s="2"/>
    </row>
    <row r="4" spans="1:4" s="1" customFormat="1" ht="3" customHeight="1" x14ac:dyDescent="0.2">
      <c r="A4" s="393"/>
      <c r="B4" s="2"/>
      <c r="C4" s="394"/>
      <c r="D4" s="2"/>
    </row>
    <row r="5" spans="1:4" s="1" customFormat="1" ht="12.75" customHeight="1" x14ac:dyDescent="0.2">
      <c r="A5" s="664" t="s">
        <v>313</v>
      </c>
      <c r="B5" s="649"/>
      <c r="C5" s="649"/>
      <c r="D5" s="2"/>
    </row>
    <row r="6" spans="1:4" s="1" customFormat="1" ht="3" customHeight="1" x14ac:dyDescent="0.2">
      <c r="A6" s="393"/>
      <c r="B6" s="11"/>
      <c r="C6" s="393"/>
      <c r="D6" s="2"/>
    </row>
    <row r="7" spans="1:4" s="1" customFormat="1" ht="3" customHeight="1" x14ac:dyDescent="0.2">
      <c r="A7" s="35"/>
      <c r="B7" s="6"/>
      <c r="C7" s="35"/>
    </row>
    <row r="8" spans="1:4" s="303" customFormat="1" x14ac:dyDescent="0.2">
      <c r="A8" s="370" t="s">
        <v>314</v>
      </c>
      <c r="B8" s="370" t="s">
        <v>315</v>
      </c>
      <c r="C8" s="370" t="s">
        <v>316</v>
      </c>
    </row>
    <row r="9" spans="1:4" s="303" customFormat="1" ht="5.0999999999999996" customHeight="1" x14ac:dyDescent="0.2">
      <c r="A9" s="371"/>
      <c r="B9" s="371"/>
      <c r="C9" s="372"/>
    </row>
    <row r="10" spans="1:4" s="303" customFormat="1" ht="11.25" customHeight="1" x14ac:dyDescent="0.2">
      <c r="A10" s="146" t="s">
        <v>23</v>
      </c>
      <c r="B10" s="297" t="s">
        <v>317</v>
      </c>
      <c r="C10" s="297" t="s">
        <v>320</v>
      </c>
    </row>
    <row r="11" spans="1:4" s="303" customFormat="1" ht="3" customHeight="1" x14ac:dyDescent="0.2">
      <c r="A11" s="146"/>
      <c r="B11" s="297"/>
      <c r="C11" s="297"/>
    </row>
    <row r="12" spans="1:4" s="303" customFormat="1" ht="11.25" customHeight="1" x14ac:dyDescent="0.2">
      <c r="A12" s="297" t="s">
        <v>15</v>
      </c>
      <c r="B12" s="297" t="s">
        <v>318</v>
      </c>
      <c r="C12" s="297" t="s">
        <v>319</v>
      </c>
    </row>
    <row r="13" spans="1:4" s="303" customFormat="1" x14ac:dyDescent="0.2">
      <c r="A13" s="297"/>
      <c r="B13" s="297"/>
      <c r="C13" s="297" t="s">
        <v>320</v>
      </c>
    </row>
    <row r="14" spans="1:4" s="303" customFormat="1" ht="3" customHeight="1" x14ac:dyDescent="0.2">
      <c r="A14" s="297"/>
      <c r="B14" s="297"/>
      <c r="C14" s="297"/>
    </row>
    <row r="15" spans="1:4" s="303" customFormat="1" ht="22.5" x14ac:dyDescent="0.2">
      <c r="A15" s="297"/>
      <c r="B15" s="152" t="s">
        <v>321</v>
      </c>
      <c r="C15" s="373" t="s">
        <v>322</v>
      </c>
    </row>
    <row r="16" spans="1:4" s="303" customFormat="1" ht="8.1" customHeight="1" x14ac:dyDescent="0.2">
      <c r="A16" s="374"/>
      <c r="B16" s="375"/>
      <c r="C16" s="297"/>
    </row>
    <row r="17" spans="1:3" s="303" customFormat="1" ht="11.25" customHeight="1" x14ac:dyDescent="0.2">
      <c r="A17" s="297" t="s">
        <v>323</v>
      </c>
      <c r="B17" s="297" t="s">
        <v>318</v>
      </c>
      <c r="C17" s="297" t="s">
        <v>324</v>
      </c>
    </row>
    <row r="18" spans="1:3" s="303" customFormat="1" ht="8.1" customHeight="1" x14ac:dyDescent="0.2">
      <c r="A18" s="297"/>
      <c r="B18" s="297"/>
      <c r="C18" s="297"/>
    </row>
    <row r="19" spans="1:3" s="303" customFormat="1" ht="11.25" customHeight="1" x14ac:dyDescent="0.2">
      <c r="A19" s="376" t="s">
        <v>3</v>
      </c>
      <c r="B19" s="297" t="s">
        <v>317</v>
      </c>
      <c r="C19" s="372" t="s">
        <v>325</v>
      </c>
    </row>
    <row r="20" spans="1:3" s="303" customFormat="1" ht="11.25" customHeight="1" x14ac:dyDescent="0.2">
      <c r="A20" s="376"/>
      <c r="B20" s="297"/>
      <c r="C20" s="373" t="s">
        <v>326</v>
      </c>
    </row>
    <row r="21" spans="1:3" s="303" customFormat="1" ht="11.25" customHeight="1" x14ac:dyDescent="0.2">
      <c r="A21" s="376"/>
      <c r="B21" s="297"/>
      <c r="C21" s="373" t="s">
        <v>327</v>
      </c>
    </row>
    <row r="22" spans="1:3" s="303" customFormat="1" ht="11.25" customHeight="1" x14ac:dyDescent="0.2">
      <c r="A22" s="376"/>
      <c r="B22" s="297"/>
      <c r="C22" s="373" t="s">
        <v>328</v>
      </c>
    </row>
    <row r="23" spans="1:3" s="303" customFormat="1" ht="11.25" customHeight="1" x14ac:dyDescent="0.2">
      <c r="A23" s="376"/>
      <c r="B23" s="297"/>
      <c r="C23" s="373" t="s">
        <v>330</v>
      </c>
    </row>
    <row r="24" spans="1:3" s="303" customFormat="1" ht="8.1" customHeight="1" x14ac:dyDescent="0.2">
      <c r="A24" s="170"/>
      <c r="B24" s="375"/>
      <c r="C24" s="373"/>
    </row>
    <row r="25" spans="1:3" s="303" customFormat="1" ht="12.75" customHeight="1" x14ac:dyDescent="0.2">
      <c r="A25" s="377" t="s">
        <v>331</v>
      </c>
      <c r="B25" s="297" t="s">
        <v>317</v>
      </c>
      <c r="C25" s="297" t="s">
        <v>332</v>
      </c>
    </row>
    <row r="26" spans="1:3" s="303" customFormat="1" ht="8.1" customHeight="1" x14ac:dyDescent="0.2">
      <c r="A26" s="377"/>
      <c r="B26" s="297"/>
      <c r="C26" s="297"/>
    </row>
    <row r="27" spans="1:3" s="303" customFormat="1" ht="12" customHeight="1" x14ac:dyDescent="0.2">
      <c r="A27" s="378" t="s">
        <v>333</v>
      </c>
      <c r="B27" s="297" t="s">
        <v>317</v>
      </c>
      <c r="C27" s="373" t="s">
        <v>326</v>
      </c>
    </row>
    <row r="28" spans="1:3" s="303" customFormat="1" ht="9" customHeight="1" x14ac:dyDescent="0.2">
      <c r="A28" s="379"/>
      <c r="B28" s="152"/>
      <c r="C28" s="373"/>
    </row>
    <row r="29" spans="1:3" s="303" customFormat="1" ht="2.1" customHeight="1" x14ac:dyDescent="0.2">
      <c r="A29" s="380"/>
      <c r="B29" s="375"/>
      <c r="C29" s="373"/>
    </row>
    <row r="30" spans="1:3" s="303" customFormat="1" ht="11.25" customHeight="1" x14ac:dyDescent="0.2">
      <c r="A30" s="377" t="s">
        <v>5</v>
      </c>
      <c r="B30" s="297" t="s">
        <v>317</v>
      </c>
      <c r="C30" s="297" t="s">
        <v>334</v>
      </c>
    </row>
    <row r="31" spans="1:3" s="303" customFormat="1" ht="12.75" customHeight="1" x14ac:dyDescent="0.2">
      <c r="A31" s="377"/>
      <c r="B31" s="297"/>
      <c r="C31" s="297" t="s">
        <v>664</v>
      </c>
    </row>
    <row r="32" spans="1:3" s="303" customFormat="1" ht="7.5" customHeight="1" x14ac:dyDescent="0.2">
      <c r="A32" s="377"/>
      <c r="B32" s="297"/>
      <c r="C32" s="297"/>
    </row>
    <row r="33" spans="1:4" s="303" customFormat="1" ht="54" customHeight="1" x14ac:dyDescent="0.2">
      <c r="A33" s="381" t="s">
        <v>189</v>
      </c>
      <c r="B33" s="248" t="s">
        <v>665</v>
      </c>
      <c r="C33" s="382" t="s">
        <v>666</v>
      </c>
    </row>
    <row r="34" spans="1:4" s="303" customFormat="1" ht="37.5" customHeight="1" x14ac:dyDescent="0.2">
      <c r="A34" s="381"/>
      <c r="B34" s="248" t="s">
        <v>667</v>
      </c>
      <c r="C34" s="382" t="s">
        <v>357</v>
      </c>
    </row>
    <row r="35" spans="1:4" s="303" customFormat="1" ht="24.95" customHeight="1" x14ac:dyDescent="0.2">
      <c r="A35" s="35" t="s">
        <v>668</v>
      </c>
      <c r="B35" s="146"/>
      <c r="C35" s="297"/>
    </row>
    <row r="36" spans="1:4" s="303" customFormat="1" ht="9.75" customHeight="1" x14ac:dyDescent="0.2">
      <c r="A36" s="393"/>
      <c r="B36" s="395"/>
      <c r="C36" s="396"/>
      <c r="D36" s="397"/>
    </row>
    <row r="37" spans="1:4" s="1" customFormat="1" ht="3" customHeight="1" x14ac:dyDescent="0.2">
      <c r="A37" s="393"/>
      <c r="B37" s="11"/>
      <c r="C37" s="393"/>
      <c r="D37" s="2"/>
    </row>
    <row r="38" spans="1:4" s="1" customFormat="1" ht="12.75" customHeight="1" x14ac:dyDescent="0.2">
      <c r="A38" s="665" t="s">
        <v>355</v>
      </c>
      <c r="B38" s="665"/>
      <c r="C38" s="665"/>
      <c r="D38" s="2"/>
    </row>
    <row r="39" spans="1:4" s="1" customFormat="1" ht="3" customHeight="1" x14ac:dyDescent="0.2">
      <c r="A39" s="393"/>
      <c r="B39" s="11"/>
      <c r="C39" s="393"/>
      <c r="D39" s="2"/>
    </row>
    <row r="40" spans="1:4" s="303" customFormat="1" ht="3" customHeight="1" x14ac:dyDescent="0.2">
      <c r="A40" s="297"/>
      <c r="B40" s="146"/>
      <c r="C40" s="297"/>
    </row>
    <row r="41" spans="1:4" s="303" customFormat="1" x14ac:dyDescent="0.2">
      <c r="A41" s="370" t="s">
        <v>314</v>
      </c>
      <c r="B41" s="370" t="s">
        <v>315</v>
      </c>
      <c r="C41" s="370" t="s">
        <v>316</v>
      </c>
    </row>
    <row r="42" spans="1:4" s="303" customFormat="1" ht="3" customHeight="1" x14ac:dyDescent="0.2">
      <c r="A42" s="370"/>
      <c r="B42" s="370"/>
      <c r="C42" s="370"/>
    </row>
    <row r="43" spans="1:4" s="303" customFormat="1" ht="24.75" customHeight="1" x14ac:dyDescent="0.2">
      <c r="A43" s="297" t="s">
        <v>23</v>
      </c>
      <c r="B43" s="297" t="s">
        <v>317</v>
      </c>
      <c r="C43" s="297" t="s">
        <v>330</v>
      </c>
    </row>
    <row r="44" spans="1:4" s="303" customFormat="1" ht="3" customHeight="1" x14ac:dyDescent="0.2">
      <c r="A44" s="383"/>
      <c r="B44" s="297"/>
      <c r="C44" s="297"/>
    </row>
    <row r="45" spans="1:4" s="303" customFormat="1" x14ac:dyDescent="0.2">
      <c r="A45" s="383"/>
      <c r="B45" s="297" t="s">
        <v>318</v>
      </c>
      <c r="C45" s="297" t="s">
        <v>319</v>
      </c>
    </row>
    <row r="46" spans="1:4" s="303" customFormat="1" ht="8.1" customHeight="1" x14ac:dyDescent="0.2">
      <c r="A46" s="374"/>
      <c r="B46" s="375"/>
      <c r="C46" s="297"/>
    </row>
    <row r="47" spans="1:4" s="303" customFormat="1" ht="11.25" customHeight="1" x14ac:dyDescent="0.2">
      <c r="A47" s="297" t="s">
        <v>15</v>
      </c>
      <c r="B47" s="297" t="s">
        <v>318</v>
      </c>
      <c r="C47" s="297" t="s">
        <v>319</v>
      </c>
    </row>
    <row r="48" spans="1:4" s="303" customFormat="1" x14ac:dyDescent="0.2">
      <c r="A48" s="297"/>
      <c r="B48" s="375"/>
      <c r="C48" s="297" t="s">
        <v>320</v>
      </c>
    </row>
    <row r="49" spans="1:3" s="303" customFormat="1" ht="3" customHeight="1" x14ac:dyDescent="0.2">
      <c r="A49" s="297"/>
      <c r="B49" s="375"/>
      <c r="C49" s="297"/>
    </row>
    <row r="50" spans="1:3" s="303" customFormat="1" ht="22.5" x14ac:dyDescent="0.2">
      <c r="A50" s="374"/>
      <c r="B50" s="146" t="s">
        <v>321</v>
      </c>
      <c r="C50" s="373" t="s">
        <v>322</v>
      </c>
    </row>
    <row r="51" spans="1:3" s="303" customFormat="1" ht="8.1" customHeight="1" x14ac:dyDescent="0.2">
      <c r="A51" s="374"/>
      <c r="B51" s="383"/>
      <c r="C51" s="297"/>
    </row>
    <row r="52" spans="1:3" s="303" customFormat="1" ht="11.25" customHeight="1" x14ac:dyDescent="0.2">
      <c r="A52" s="372" t="s">
        <v>323</v>
      </c>
      <c r="B52" s="297" t="s">
        <v>318</v>
      </c>
      <c r="C52" s="297" t="s">
        <v>324</v>
      </c>
    </row>
    <row r="53" spans="1:3" s="303" customFormat="1" ht="8.1" customHeight="1" x14ac:dyDescent="0.2">
      <c r="A53" s="374"/>
      <c r="B53" s="383"/>
      <c r="C53" s="297"/>
    </row>
    <row r="54" spans="1:3" s="303" customFormat="1" ht="11.25" customHeight="1" x14ac:dyDescent="0.2">
      <c r="A54" s="377" t="s">
        <v>3</v>
      </c>
      <c r="B54" s="297" t="s">
        <v>317</v>
      </c>
      <c r="C54" s="372" t="s">
        <v>325</v>
      </c>
    </row>
    <row r="55" spans="1:3" s="303" customFormat="1" ht="11.25" customHeight="1" x14ac:dyDescent="0.2">
      <c r="A55" s="377"/>
      <c r="B55" s="297"/>
      <c r="C55" s="373" t="s">
        <v>326</v>
      </c>
    </row>
    <row r="56" spans="1:3" s="303" customFormat="1" ht="11.25" customHeight="1" x14ac:dyDescent="0.2">
      <c r="A56" s="377"/>
      <c r="B56" s="297"/>
      <c r="C56" s="373" t="s">
        <v>327</v>
      </c>
    </row>
    <row r="57" spans="1:3" s="303" customFormat="1" ht="11.25" customHeight="1" x14ac:dyDescent="0.2">
      <c r="A57" s="384"/>
      <c r="B57" s="297"/>
      <c r="C57" s="373" t="s">
        <v>328</v>
      </c>
    </row>
    <row r="58" spans="1:3" s="303" customFormat="1" ht="22.5" customHeight="1" x14ac:dyDescent="0.2">
      <c r="A58" s="384"/>
      <c r="B58" s="297"/>
      <c r="C58" s="373" t="s">
        <v>329</v>
      </c>
    </row>
    <row r="59" spans="1:3" s="303" customFormat="1" ht="11.25" customHeight="1" x14ac:dyDescent="0.2">
      <c r="A59" s="384"/>
      <c r="B59" s="297"/>
      <c r="C59" s="373" t="s">
        <v>335</v>
      </c>
    </row>
    <row r="60" spans="1:3" s="303" customFormat="1" ht="8.1" customHeight="1" x14ac:dyDescent="0.2">
      <c r="A60" s="384"/>
      <c r="B60" s="297"/>
      <c r="C60" s="373"/>
    </row>
    <row r="61" spans="1:3" s="303" customFormat="1" ht="21.75" customHeight="1" x14ac:dyDescent="0.2">
      <c r="A61" s="385" t="s">
        <v>336</v>
      </c>
      <c r="B61" s="386" t="s">
        <v>317</v>
      </c>
      <c r="C61" s="373" t="s">
        <v>337</v>
      </c>
    </row>
    <row r="62" spans="1:3" s="303" customFormat="1" ht="11.25" customHeight="1" x14ac:dyDescent="0.2">
      <c r="A62" s="385"/>
      <c r="B62" s="386"/>
      <c r="C62" s="373" t="s">
        <v>338</v>
      </c>
    </row>
    <row r="63" spans="1:3" s="303" customFormat="1" ht="8.1" customHeight="1" x14ac:dyDescent="0.2">
      <c r="A63" s="385"/>
      <c r="B63" s="386"/>
      <c r="C63" s="373"/>
    </row>
    <row r="64" spans="1:3" s="303" customFormat="1" ht="15" customHeight="1" x14ac:dyDescent="0.2">
      <c r="A64" s="377" t="s">
        <v>331</v>
      </c>
      <c r="B64" s="297" t="s">
        <v>317</v>
      </c>
      <c r="C64" s="373" t="s">
        <v>332</v>
      </c>
    </row>
    <row r="65" spans="1:3" s="303" customFormat="1" ht="8.1" customHeight="1" x14ac:dyDescent="0.2">
      <c r="A65" s="387"/>
      <c r="B65" s="388"/>
      <c r="C65" s="370"/>
    </row>
    <row r="66" spans="1:3" s="303" customFormat="1" ht="11.25" customHeight="1" x14ac:dyDescent="0.2">
      <c r="A66" s="377" t="s">
        <v>339</v>
      </c>
      <c r="B66" s="297" t="s">
        <v>317</v>
      </c>
      <c r="C66" s="373" t="s">
        <v>330</v>
      </c>
    </row>
    <row r="67" spans="1:3" s="303" customFormat="1" ht="8.1" customHeight="1" x14ac:dyDescent="0.2">
      <c r="A67" s="171"/>
      <c r="B67" s="388"/>
      <c r="C67" s="370"/>
    </row>
    <row r="68" spans="1:3" s="303" customFormat="1" ht="11.25" customHeight="1" x14ac:dyDescent="0.2">
      <c r="A68" s="389" t="s">
        <v>333</v>
      </c>
      <c r="B68" s="660" t="s">
        <v>670</v>
      </c>
      <c r="C68" s="373" t="s">
        <v>330</v>
      </c>
    </row>
    <row r="69" spans="1:3" s="303" customFormat="1" ht="11.25" customHeight="1" x14ac:dyDescent="0.2">
      <c r="A69" s="390"/>
      <c r="B69" s="660"/>
      <c r="C69" s="373" t="s">
        <v>341</v>
      </c>
    </row>
    <row r="70" spans="1:3" s="303" customFormat="1" ht="11.25" customHeight="1" x14ac:dyDescent="0.2">
      <c r="A70" s="390"/>
      <c r="B70" s="660"/>
      <c r="C70" s="297" t="s">
        <v>342</v>
      </c>
    </row>
    <row r="71" spans="1:3" s="303" customFormat="1" ht="11.25" customHeight="1" x14ac:dyDescent="0.2">
      <c r="A71" s="390"/>
      <c r="B71" s="660"/>
      <c r="C71" s="297" t="s">
        <v>343</v>
      </c>
    </row>
    <row r="72" spans="1:3" s="303" customFormat="1" ht="11.25" customHeight="1" x14ac:dyDescent="0.2">
      <c r="A72" s="390"/>
      <c r="B72" s="660"/>
      <c r="C72" s="373" t="s">
        <v>344</v>
      </c>
    </row>
    <row r="73" spans="1:3" s="303" customFormat="1" ht="3" customHeight="1" x14ac:dyDescent="0.2">
      <c r="A73" s="390"/>
      <c r="B73" s="386"/>
      <c r="C73" s="373"/>
    </row>
    <row r="74" spans="1:3" ht="11.25" customHeight="1" x14ac:dyDescent="0.2">
      <c r="A74" s="173"/>
      <c r="B74" s="666" t="s">
        <v>345</v>
      </c>
      <c r="C74" s="172" t="s">
        <v>330</v>
      </c>
    </row>
    <row r="75" spans="1:3" ht="11.25" customHeight="1" x14ac:dyDescent="0.2">
      <c r="A75" s="173"/>
      <c r="B75" s="666"/>
      <c r="C75" s="169" t="s">
        <v>346</v>
      </c>
    </row>
    <row r="76" spans="1:3" ht="11.25" customHeight="1" x14ac:dyDescent="0.2">
      <c r="A76" s="173"/>
      <c r="B76" s="666"/>
      <c r="C76" s="169" t="s">
        <v>347</v>
      </c>
    </row>
    <row r="77" spans="1:3" ht="11.25" customHeight="1" x14ac:dyDescent="0.2">
      <c r="A77" s="173"/>
      <c r="B77" s="172"/>
      <c r="C77" s="169" t="s">
        <v>348</v>
      </c>
    </row>
    <row r="78" spans="1:3" ht="11.25" customHeight="1" x14ac:dyDescent="0.2">
      <c r="A78" s="173"/>
      <c r="B78" s="172"/>
      <c r="C78" s="169" t="s">
        <v>349</v>
      </c>
    </row>
    <row r="79" spans="1:3" ht="11.25" customHeight="1" x14ac:dyDescent="0.2">
      <c r="A79" s="173"/>
      <c r="B79" s="172"/>
      <c r="C79" s="169" t="s">
        <v>344</v>
      </c>
    </row>
    <row r="80" spans="1:3" ht="23.25" customHeight="1" x14ac:dyDescent="0.2">
      <c r="A80" s="173"/>
      <c r="B80" s="172"/>
      <c r="C80" s="169" t="s">
        <v>350</v>
      </c>
    </row>
    <row r="81" spans="1:3" s="303" customFormat="1" ht="3" customHeight="1" x14ac:dyDescent="0.2">
      <c r="A81" s="390"/>
      <c r="B81" s="375"/>
      <c r="C81" s="373"/>
    </row>
    <row r="82" spans="1:3" s="303" customFormat="1" ht="11.25" customHeight="1" x14ac:dyDescent="0.2">
      <c r="A82" s="390"/>
      <c r="B82" s="662" t="s">
        <v>671</v>
      </c>
      <c r="C82" s="382" t="s">
        <v>330</v>
      </c>
    </row>
    <row r="83" spans="1:3" s="303" customFormat="1" ht="11.25" customHeight="1" x14ac:dyDescent="0.2">
      <c r="A83" s="390"/>
      <c r="B83" s="662"/>
      <c r="C83" s="373" t="s">
        <v>351</v>
      </c>
    </row>
    <row r="84" spans="1:3" s="303" customFormat="1" ht="11.25" customHeight="1" x14ac:dyDescent="0.2">
      <c r="A84" s="390"/>
      <c r="B84" s="215"/>
      <c r="C84" s="373" t="s">
        <v>352</v>
      </c>
    </row>
    <row r="85" spans="1:3" s="303" customFormat="1" ht="3" customHeight="1" x14ac:dyDescent="0.2">
      <c r="A85" s="390"/>
      <c r="B85" s="375"/>
      <c r="C85" s="373"/>
    </row>
    <row r="86" spans="1:3" s="303" customFormat="1" ht="11.25" customHeight="1" x14ac:dyDescent="0.2">
      <c r="A86" s="390"/>
      <c r="B86" s="661" t="s">
        <v>353</v>
      </c>
      <c r="C86" s="373" t="s">
        <v>340</v>
      </c>
    </row>
    <row r="87" spans="1:3" s="303" customFormat="1" ht="11.25" customHeight="1" x14ac:dyDescent="0.2">
      <c r="A87" s="390"/>
      <c r="B87" s="667"/>
      <c r="C87" s="373" t="s">
        <v>354</v>
      </c>
    </row>
    <row r="88" spans="1:3" s="303" customFormat="1" ht="11.25" customHeight="1" x14ac:dyDescent="0.2">
      <c r="A88" s="390"/>
      <c r="B88" s="667"/>
      <c r="C88" s="373" t="s">
        <v>351</v>
      </c>
    </row>
    <row r="89" spans="1:3" s="303" customFormat="1" ht="8.1" customHeight="1" x14ac:dyDescent="0.2">
      <c r="A89" s="390"/>
      <c r="B89" s="391"/>
      <c r="C89" s="373"/>
    </row>
    <row r="90" spans="1:3" s="303" customFormat="1" ht="11.25" customHeight="1" x14ac:dyDescent="0.2">
      <c r="A90" s="371" t="s">
        <v>5</v>
      </c>
      <c r="B90" s="297" t="s">
        <v>317</v>
      </c>
      <c r="C90" s="373" t="s">
        <v>330</v>
      </c>
    </row>
    <row r="91" spans="1:3" s="303" customFormat="1" ht="11.25" customHeight="1" x14ac:dyDescent="0.2">
      <c r="A91" s="372"/>
      <c r="B91" s="297"/>
      <c r="C91" s="373"/>
    </row>
    <row r="92" spans="1:3" s="1" customFormat="1" ht="12.75" customHeight="1" x14ac:dyDescent="0.2">
      <c r="A92" s="665" t="s">
        <v>669</v>
      </c>
      <c r="B92" s="665"/>
      <c r="C92" s="665"/>
    </row>
    <row r="93" spans="1:3" s="1" customFormat="1" ht="3" customHeight="1" x14ac:dyDescent="0.2">
      <c r="A93" s="35"/>
      <c r="B93" s="6"/>
      <c r="C93" s="35"/>
    </row>
    <row r="94" spans="1:3" s="303" customFormat="1" x14ac:dyDescent="0.2">
      <c r="A94" s="370" t="s">
        <v>314</v>
      </c>
      <c r="B94" s="370" t="s">
        <v>315</v>
      </c>
      <c r="C94" s="370" t="s">
        <v>316</v>
      </c>
    </row>
    <row r="95" spans="1:3" s="303" customFormat="1" ht="8.1" customHeight="1" x14ac:dyDescent="0.2">
      <c r="A95" s="171"/>
      <c r="B95" s="146"/>
      <c r="C95" s="297"/>
    </row>
    <row r="96" spans="1:3" s="303" customFormat="1" ht="24.75" customHeight="1" x14ac:dyDescent="0.2">
      <c r="A96" s="371" t="s">
        <v>189</v>
      </c>
      <c r="B96" s="660" t="s">
        <v>672</v>
      </c>
      <c r="C96" s="373" t="s">
        <v>673</v>
      </c>
    </row>
    <row r="97" spans="1:3" s="303" customFormat="1" ht="11.25" customHeight="1" x14ac:dyDescent="0.2">
      <c r="A97" s="390"/>
      <c r="B97" s="660"/>
      <c r="C97" s="373" t="s">
        <v>356</v>
      </c>
    </row>
    <row r="98" spans="1:3" s="303" customFormat="1" ht="25.5" customHeight="1" x14ac:dyDescent="0.2">
      <c r="A98" s="390"/>
      <c r="B98" s="660"/>
      <c r="C98" s="373" t="s">
        <v>674</v>
      </c>
    </row>
    <row r="99" spans="1:3" s="303" customFormat="1" ht="3" customHeight="1" x14ac:dyDescent="0.2">
      <c r="A99" s="390"/>
      <c r="B99" s="375"/>
      <c r="C99" s="373"/>
    </row>
    <row r="100" spans="1:3" s="303" customFormat="1" ht="35.25" customHeight="1" x14ac:dyDescent="0.2">
      <c r="A100" s="390"/>
      <c r="B100" s="660" t="s">
        <v>675</v>
      </c>
      <c r="C100" s="382" t="s">
        <v>676</v>
      </c>
    </row>
    <row r="101" spans="1:3" s="303" customFormat="1" ht="16.5" customHeight="1" x14ac:dyDescent="0.2">
      <c r="A101" s="390"/>
      <c r="B101" s="660"/>
      <c r="C101" s="382" t="s">
        <v>677</v>
      </c>
    </row>
    <row r="102" spans="1:3" s="303" customFormat="1" ht="14.25" customHeight="1" x14ac:dyDescent="0.2">
      <c r="A102" s="390"/>
      <c r="B102" s="660"/>
      <c r="C102" s="152" t="s">
        <v>357</v>
      </c>
    </row>
    <row r="103" spans="1:3" s="303" customFormat="1" ht="24.75" customHeight="1" x14ac:dyDescent="0.2">
      <c r="A103" s="390"/>
      <c r="B103" s="660"/>
      <c r="C103" s="382" t="s">
        <v>358</v>
      </c>
    </row>
    <row r="104" spans="1:3" s="303" customFormat="1" ht="3" customHeight="1" x14ac:dyDescent="0.2">
      <c r="A104" s="390"/>
      <c r="B104" s="375"/>
      <c r="C104" s="373"/>
    </row>
    <row r="105" spans="1:3" s="303" customFormat="1" ht="11.25" customHeight="1" x14ac:dyDescent="0.2">
      <c r="A105" s="371"/>
      <c r="B105" s="651" t="s">
        <v>678</v>
      </c>
      <c r="C105" s="297" t="s">
        <v>359</v>
      </c>
    </row>
    <row r="106" spans="1:3" s="303" customFormat="1" ht="11.25" customHeight="1" x14ac:dyDescent="0.2">
      <c r="A106" s="390"/>
      <c r="B106" s="651"/>
      <c r="C106" s="297" t="s">
        <v>360</v>
      </c>
    </row>
    <row r="107" spans="1:3" s="303" customFormat="1" ht="11.25" customHeight="1" x14ac:dyDescent="0.2">
      <c r="A107" s="390"/>
      <c r="B107" s="651"/>
      <c r="C107" s="297" t="s">
        <v>361</v>
      </c>
    </row>
    <row r="108" spans="1:3" s="303" customFormat="1" ht="7.5" customHeight="1" x14ac:dyDescent="0.2">
      <c r="A108" s="390"/>
      <c r="B108" s="373"/>
      <c r="C108" s="297"/>
    </row>
    <row r="109" spans="1:3" s="303" customFormat="1" ht="36.75" customHeight="1" x14ac:dyDescent="0.2">
      <c r="A109" s="390"/>
      <c r="B109" s="661" t="s">
        <v>362</v>
      </c>
      <c r="C109" s="373" t="s">
        <v>679</v>
      </c>
    </row>
    <row r="110" spans="1:3" s="303" customFormat="1" x14ac:dyDescent="0.2">
      <c r="A110" s="390"/>
      <c r="B110" s="661"/>
      <c r="C110" s="373" t="s">
        <v>363</v>
      </c>
    </row>
    <row r="111" spans="1:3" s="303" customFormat="1" x14ac:dyDescent="0.2">
      <c r="A111" s="390"/>
      <c r="B111" s="661"/>
      <c r="C111" s="373" t="s">
        <v>357</v>
      </c>
    </row>
    <row r="112" spans="1:3" s="303" customFormat="1" ht="22.5" x14ac:dyDescent="0.2">
      <c r="A112" s="390"/>
      <c r="B112" s="661"/>
      <c r="C112" s="373" t="s">
        <v>358</v>
      </c>
    </row>
    <row r="113" spans="1:3" s="303" customFormat="1" ht="7.5" customHeight="1" x14ac:dyDescent="0.2">
      <c r="A113" s="297"/>
      <c r="B113" s="146"/>
      <c r="C113" s="297"/>
    </row>
    <row r="114" spans="1:3" s="303" customFormat="1" x14ac:dyDescent="0.2">
      <c r="A114" s="390"/>
      <c r="B114" s="662" t="s">
        <v>680</v>
      </c>
      <c r="C114" s="373" t="s">
        <v>359</v>
      </c>
    </row>
    <row r="115" spans="1:3" s="303" customFormat="1" ht="22.5" x14ac:dyDescent="0.2">
      <c r="A115" s="390"/>
      <c r="B115" s="660"/>
      <c r="C115" s="373" t="s">
        <v>364</v>
      </c>
    </row>
    <row r="116" spans="1:3" s="303" customFormat="1" x14ac:dyDescent="0.2">
      <c r="A116" s="390"/>
      <c r="B116" s="660"/>
      <c r="C116" s="373" t="s">
        <v>357</v>
      </c>
    </row>
    <row r="117" spans="1:3" s="303" customFormat="1" ht="22.5" x14ac:dyDescent="0.2">
      <c r="A117" s="390"/>
      <c r="B117" s="660"/>
      <c r="C117" s="373" t="s">
        <v>681</v>
      </c>
    </row>
    <row r="118" spans="1:3" s="303" customFormat="1" ht="3.75" customHeight="1" x14ac:dyDescent="0.2">
      <c r="A118" s="390"/>
      <c r="B118" s="375"/>
      <c r="C118" s="373"/>
    </row>
    <row r="119" spans="1:3" s="303" customFormat="1" ht="3" customHeight="1" x14ac:dyDescent="0.2">
      <c r="A119" s="297"/>
      <c r="B119" s="146"/>
      <c r="C119" s="297"/>
    </row>
    <row r="120" spans="1:3" s="303" customFormat="1" x14ac:dyDescent="0.2">
      <c r="A120" s="35" t="s">
        <v>668</v>
      </c>
      <c r="B120" s="146"/>
      <c r="C120" s="297"/>
    </row>
    <row r="121" spans="1:3" ht="15.75" customHeight="1" x14ac:dyDescent="0.2"/>
    <row r="123" spans="1:3" ht="3" customHeight="1" x14ac:dyDescent="0.2"/>
    <row r="128" spans="1:3" ht="5.0999999999999996" customHeight="1" x14ac:dyDescent="0.2"/>
    <row r="129" ht="11.25" customHeight="1" x14ac:dyDescent="0.2"/>
    <row r="130" ht="3" customHeight="1" x14ac:dyDescent="0.2"/>
    <row r="131" ht="11.25" customHeight="1" x14ac:dyDescent="0.2"/>
    <row r="133" ht="3" customHeight="1" x14ac:dyDescent="0.2"/>
    <row r="135" ht="8.1" customHeight="1" x14ac:dyDescent="0.2"/>
    <row r="136" ht="11.25" customHeight="1" x14ac:dyDescent="0.2"/>
    <row r="137" ht="8.1" customHeight="1" x14ac:dyDescent="0.2"/>
    <row r="138" ht="11.25" customHeight="1" x14ac:dyDescent="0.2"/>
    <row r="139" ht="11.25" customHeight="1" x14ac:dyDescent="0.2"/>
    <row r="140" ht="11.25" customHeight="1" x14ac:dyDescent="0.2"/>
    <row r="141" ht="11.25" customHeight="1" x14ac:dyDescent="0.2"/>
    <row r="142" ht="11.25" customHeight="1" x14ac:dyDescent="0.2"/>
    <row r="143" ht="8.1" customHeight="1" x14ac:dyDescent="0.2"/>
    <row r="145" ht="8.1" customHeight="1" x14ac:dyDescent="0.2"/>
    <row r="146" ht="12" customHeight="1" x14ac:dyDescent="0.2"/>
    <row r="147" ht="9" customHeight="1" x14ac:dyDescent="0.2"/>
    <row r="148" ht="2.1" customHeight="1" x14ac:dyDescent="0.2"/>
    <row r="149" ht="11.25" customHeight="1" x14ac:dyDescent="0.2"/>
    <row r="151" ht="7.5" customHeight="1" x14ac:dyDescent="0.2"/>
    <row r="152" ht="54" customHeight="1" x14ac:dyDescent="0.2"/>
    <row r="153" ht="37.5" customHeight="1" x14ac:dyDescent="0.2"/>
    <row r="154" ht="24.95" customHeight="1" x14ac:dyDescent="0.2"/>
    <row r="155" ht="9.75" customHeight="1" x14ac:dyDescent="0.2"/>
    <row r="157" ht="11.25" customHeight="1" x14ac:dyDescent="0.2"/>
    <row r="159" ht="3" customHeight="1" x14ac:dyDescent="0.2"/>
    <row r="161" ht="3" customHeight="1" x14ac:dyDescent="0.2"/>
    <row r="162" ht="24.75" customHeight="1" x14ac:dyDescent="0.2"/>
    <row r="163" ht="3" customHeight="1" x14ac:dyDescent="0.2"/>
    <row r="165" ht="8.1" customHeight="1" x14ac:dyDescent="0.2"/>
    <row r="166" ht="11.25" customHeight="1" x14ac:dyDescent="0.2"/>
    <row r="168" ht="3" customHeight="1" x14ac:dyDescent="0.2"/>
    <row r="170" ht="8.1" customHeight="1" x14ac:dyDescent="0.2"/>
    <row r="171" ht="11.25" customHeight="1" x14ac:dyDescent="0.2"/>
    <row r="172" ht="8.1" customHeight="1" x14ac:dyDescent="0.2"/>
    <row r="173" ht="11.25" customHeight="1" x14ac:dyDescent="0.2"/>
    <row r="174" ht="11.25" customHeight="1" x14ac:dyDescent="0.2"/>
    <row r="175" ht="11.25" customHeight="1" x14ac:dyDescent="0.2"/>
    <row r="176" ht="11.25" customHeight="1" x14ac:dyDescent="0.2"/>
    <row r="177" ht="22.5" customHeight="1" x14ac:dyDescent="0.2"/>
    <row r="178" ht="11.25" customHeight="1" x14ac:dyDescent="0.2"/>
    <row r="179" ht="8.1" customHeight="1" x14ac:dyDescent="0.2"/>
    <row r="180" ht="21.75" customHeight="1" x14ac:dyDescent="0.2"/>
    <row r="181" ht="11.25" customHeight="1" x14ac:dyDescent="0.2"/>
    <row r="182" ht="8.1" customHeight="1" x14ac:dyDescent="0.2"/>
    <row r="183" ht="15" customHeight="1" x14ac:dyDescent="0.2"/>
    <row r="184" ht="8.1" customHeight="1" x14ac:dyDescent="0.2"/>
    <row r="185" ht="11.25" customHeight="1" x14ac:dyDescent="0.2"/>
    <row r="186" ht="8.1" customHeight="1" x14ac:dyDescent="0.2"/>
    <row r="187" ht="11.25" customHeight="1" x14ac:dyDescent="0.2"/>
    <row r="188" ht="11.25" customHeight="1" x14ac:dyDescent="0.2"/>
    <row r="189" ht="11.25" customHeight="1" x14ac:dyDescent="0.2"/>
    <row r="190" ht="11.25" customHeight="1" x14ac:dyDescent="0.2"/>
    <row r="191" ht="11.25" customHeight="1" x14ac:dyDescent="0.2"/>
    <row r="192" ht="3"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23.25" customHeight="1" x14ac:dyDescent="0.2"/>
    <row r="200" ht="3" customHeight="1" x14ac:dyDescent="0.2"/>
    <row r="201" ht="11.25" customHeight="1" x14ac:dyDescent="0.2"/>
    <row r="202" ht="11.25" customHeight="1" x14ac:dyDescent="0.2"/>
    <row r="203" ht="11.25" customHeight="1" x14ac:dyDescent="0.2"/>
    <row r="204" ht="3" customHeight="1" x14ac:dyDescent="0.2"/>
    <row r="205" ht="11.25" customHeight="1" x14ac:dyDescent="0.2"/>
    <row r="206" ht="11.25" customHeight="1" x14ac:dyDescent="0.2"/>
    <row r="207" ht="11.25" customHeight="1" x14ac:dyDescent="0.2"/>
    <row r="208" ht="8.1" customHeight="1" x14ac:dyDescent="0.2"/>
    <row r="209" ht="11.25" customHeight="1" x14ac:dyDescent="0.2"/>
    <row r="210" ht="11.25" customHeight="1" x14ac:dyDescent="0.2"/>
    <row r="211" ht="11.25" customHeight="1" x14ac:dyDescent="0.2"/>
    <row r="214" ht="8.1" customHeight="1" x14ac:dyDescent="0.2"/>
    <row r="215" ht="24.75" customHeight="1" x14ac:dyDescent="0.2"/>
    <row r="216" ht="11.25" customHeight="1" x14ac:dyDescent="0.2"/>
    <row r="217" ht="25.5" customHeight="1" x14ac:dyDescent="0.2"/>
    <row r="218" ht="3" customHeight="1" x14ac:dyDescent="0.2"/>
    <row r="219" ht="35.25" customHeight="1" x14ac:dyDescent="0.2"/>
    <row r="220" ht="16.5" customHeight="1" x14ac:dyDescent="0.2"/>
    <row r="221" ht="14.25" customHeight="1" x14ac:dyDescent="0.2"/>
    <row r="222" ht="24.75" customHeight="1" x14ac:dyDescent="0.2"/>
    <row r="223" ht="3" customHeight="1" x14ac:dyDescent="0.2"/>
    <row r="224" ht="11.25" customHeight="1" x14ac:dyDescent="0.2"/>
    <row r="225" ht="11.25" customHeight="1" x14ac:dyDescent="0.2"/>
    <row r="226" ht="11.25" customHeight="1" x14ac:dyDescent="0.2"/>
    <row r="227" ht="7.5" customHeight="1" x14ac:dyDescent="0.2"/>
    <row r="228" ht="36.75" customHeight="1" x14ac:dyDescent="0.2"/>
    <row r="232" ht="7.5" customHeight="1" x14ac:dyDescent="0.2"/>
    <row r="233" ht="12.75" customHeight="1" x14ac:dyDescent="0.2"/>
    <row r="237" ht="3.75" customHeight="1" x14ac:dyDescent="0.2"/>
    <row r="238" ht="3" customHeight="1" x14ac:dyDescent="0.2"/>
  </sheetData>
  <mergeCells count="13">
    <mergeCell ref="B100:B103"/>
    <mergeCell ref="B105:B107"/>
    <mergeCell ref="B109:B112"/>
    <mergeCell ref="B114:B117"/>
    <mergeCell ref="A2:C2"/>
    <mergeCell ref="A5:C5"/>
    <mergeCell ref="A38:C38"/>
    <mergeCell ref="B68:B72"/>
    <mergeCell ref="B74:B76"/>
    <mergeCell ref="B82:B83"/>
    <mergeCell ref="B86:B88"/>
    <mergeCell ref="A92:C92"/>
    <mergeCell ref="B96:B9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3034B-B6B0-4E3D-B639-142F4D5BDC73}">
  <dimension ref="A1:E34"/>
  <sheetViews>
    <sheetView showGridLines="0" zoomScale="130" zoomScaleNormal="130" workbookViewId="0"/>
  </sheetViews>
  <sheetFormatPr defaultColWidth="8.7109375" defaultRowHeight="15" x14ac:dyDescent="0.25"/>
  <cols>
    <col min="1" max="1" width="56.140625" style="113" customWidth="1"/>
    <col min="2" max="2" width="10.5703125" style="113" customWidth="1"/>
    <col min="3" max="3" width="3.5703125" style="113" customWidth="1"/>
    <col min="4" max="4" width="10.5703125" style="113" customWidth="1"/>
    <col min="5" max="16384" width="8.7109375" style="113"/>
  </cols>
  <sheetData>
    <row r="1" spans="1:5" ht="17.25" customHeight="1" x14ac:dyDescent="0.25">
      <c r="A1" s="623" t="s">
        <v>376</v>
      </c>
    </row>
    <row r="2" spans="1:5" s="303" customFormat="1" ht="17.25" customHeight="1" x14ac:dyDescent="0.25">
      <c r="A2" s="658" t="s">
        <v>682</v>
      </c>
      <c r="B2" s="658"/>
      <c r="C2" s="658"/>
      <c r="D2" s="658"/>
    </row>
    <row r="3" spans="1:5" s="303" customFormat="1" ht="17.25" customHeight="1" x14ac:dyDescent="0.2">
      <c r="A3" s="625"/>
      <c r="B3" s="397"/>
      <c r="C3" s="397"/>
      <c r="D3" s="397"/>
      <c r="E3" s="397"/>
    </row>
    <row r="4" spans="1:5" s="303" customFormat="1" ht="12.75" x14ac:dyDescent="0.2">
      <c r="A4" s="649" t="s">
        <v>0</v>
      </c>
      <c r="B4" s="649"/>
      <c r="C4" s="649"/>
      <c r="D4" s="649"/>
      <c r="E4" s="397"/>
    </row>
    <row r="5" spans="1:5" s="303" customFormat="1" ht="12.75" x14ac:dyDescent="0.2">
      <c r="A5" s="299"/>
      <c r="B5" s="299"/>
      <c r="C5" s="299"/>
      <c r="D5" s="299"/>
    </row>
    <row r="6" spans="1:5" s="303" customFormat="1" ht="12.75" x14ac:dyDescent="0.2">
      <c r="A6" s="1"/>
      <c r="B6" s="304">
        <v>2021</v>
      </c>
      <c r="C6" s="304"/>
      <c r="D6" s="304">
        <v>2020</v>
      </c>
    </row>
    <row r="7" spans="1:5" s="303" customFormat="1" ht="12.75" x14ac:dyDescent="0.2">
      <c r="A7" s="1"/>
      <c r="B7" s="304" t="s">
        <v>1</v>
      </c>
      <c r="C7" s="304"/>
      <c r="D7" s="304" t="s">
        <v>1</v>
      </c>
    </row>
    <row r="8" spans="1:5" s="303" customFormat="1" ht="6.95" customHeight="1" x14ac:dyDescent="0.2">
      <c r="A8" s="1"/>
      <c r="B8" s="19"/>
      <c r="C8" s="19"/>
      <c r="D8" s="19"/>
    </row>
    <row r="9" spans="1:5" s="303" customFormat="1" ht="12.75" x14ac:dyDescent="0.2">
      <c r="A9" s="3"/>
      <c r="B9" s="3"/>
      <c r="C9" s="3"/>
      <c r="D9" s="3"/>
    </row>
    <row r="10" spans="1:5" s="303" customFormat="1" ht="12.75" x14ac:dyDescent="0.2">
      <c r="A10" s="6" t="s">
        <v>272</v>
      </c>
      <c r="B10" s="104">
        <v>323.39100000000002</v>
      </c>
      <c r="C10" s="104"/>
      <c r="D10" s="104">
        <v>350.952</v>
      </c>
    </row>
    <row r="11" spans="1:5" s="303" customFormat="1" ht="12.75" x14ac:dyDescent="0.2">
      <c r="A11" s="6" t="s">
        <v>273</v>
      </c>
      <c r="B11" s="104">
        <v>115.645</v>
      </c>
      <c r="C11" s="104"/>
      <c r="D11" s="104">
        <v>114.277</v>
      </c>
    </row>
    <row r="12" spans="1:5" s="303" customFormat="1" ht="12.75" x14ac:dyDescent="0.2">
      <c r="A12" s="6" t="s">
        <v>274</v>
      </c>
      <c r="B12" s="104">
        <v>90.591999999999999</v>
      </c>
      <c r="C12" s="104"/>
      <c r="D12" s="104">
        <v>94.015000000000001</v>
      </c>
    </row>
    <row r="13" spans="1:5" s="303" customFormat="1" ht="12.75" x14ac:dyDescent="0.2">
      <c r="A13" s="6" t="s">
        <v>275</v>
      </c>
      <c r="B13" s="104">
        <v>34.338999999999999</v>
      </c>
      <c r="C13" s="104"/>
      <c r="D13" s="104">
        <v>38.337000000000003</v>
      </c>
    </row>
    <row r="14" spans="1:5" s="303" customFormat="1" ht="12.75" x14ac:dyDescent="0.2">
      <c r="A14" s="6" t="s">
        <v>276</v>
      </c>
      <c r="B14" s="104">
        <v>8.9890000000000008</v>
      </c>
      <c r="C14" s="104"/>
      <c r="D14" s="104">
        <v>2.4500000000000002</v>
      </c>
    </row>
    <row r="15" spans="1:5" s="303" customFormat="1" ht="12.75" x14ac:dyDescent="0.2">
      <c r="A15" s="29" t="s">
        <v>277</v>
      </c>
      <c r="B15" s="103">
        <v>572.95600000000013</v>
      </c>
      <c r="C15" s="103"/>
      <c r="D15" s="103">
        <v>600.03100000000006</v>
      </c>
    </row>
    <row r="16" spans="1:5" s="303" customFormat="1" ht="4.5" customHeight="1" x14ac:dyDescent="0.2">
      <c r="A16" s="6"/>
      <c r="B16" s="1"/>
      <c r="C16" s="104"/>
      <c r="D16" s="104"/>
    </row>
    <row r="17" spans="1:5" s="303" customFormat="1" ht="12.75" x14ac:dyDescent="0.2">
      <c r="A17" s="6" t="s">
        <v>278</v>
      </c>
      <c r="B17" s="104">
        <v>453.834</v>
      </c>
      <c r="C17" s="104"/>
      <c r="D17" s="104">
        <v>422.637</v>
      </c>
    </row>
    <row r="18" spans="1:5" s="303" customFormat="1" ht="4.5" customHeight="1" x14ac:dyDescent="0.2">
      <c r="A18" s="9"/>
      <c r="B18" s="324"/>
      <c r="C18" s="324"/>
      <c r="D18" s="324"/>
    </row>
    <row r="19" spans="1:5" s="303" customFormat="1" ht="12.75" x14ac:dyDescent="0.2">
      <c r="A19" s="2"/>
      <c r="B19" s="11"/>
      <c r="C19" s="11"/>
      <c r="D19" s="11"/>
      <c r="E19" s="397"/>
    </row>
    <row r="20" spans="1:5" s="303" customFormat="1" ht="12.75" x14ac:dyDescent="0.2">
      <c r="A20" s="649" t="s">
        <v>10</v>
      </c>
      <c r="B20" s="649"/>
      <c r="C20" s="649"/>
      <c r="D20" s="649"/>
      <c r="E20" s="397"/>
    </row>
    <row r="21" spans="1:5" s="303" customFormat="1" ht="12.75" x14ac:dyDescent="0.2">
      <c r="A21" s="321"/>
      <c r="B21" s="321"/>
      <c r="C21" s="321"/>
      <c r="D21" s="321"/>
      <c r="E21" s="397"/>
    </row>
    <row r="22" spans="1:5" s="303" customFormat="1" ht="12.75" x14ac:dyDescent="0.2">
      <c r="A22" s="1"/>
      <c r="B22" s="304">
        <v>2021</v>
      </c>
      <c r="C22" s="304"/>
      <c r="D22" s="304">
        <v>2020</v>
      </c>
    </row>
    <row r="23" spans="1:5" s="303" customFormat="1" ht="12.75" x14ac:dyDescent="0.2">
      <c r="A23" s="1"/>
      <c r="B23" s="304" t="s">
        <v>1</v>
      </c>
      <c r="C23" s="304"/>
      <c r="D23" s="304" t="s">
        <v>1</v>
      </c>
    </row>
    <row r="24" spans="1:5" s="303" customFormat="1" ht="12.75" x14ac:dyDescent="0.2">
      <c r="A24" s="1"/>
      <c r="B24" s="12"/>
      <c r="C24" s="12"/>
      <c r="D24" s="12"/>
    </row>
    <row r="25" spans="1:5" s="303" customFormat="1" ht="12.75" x14ac:dyDescent="0.2">
      <c r="A25" s="6" t="s">
        <v>272</v>
      </c>
      <c r="B25" s="104">
        <v>410.88900000000001</v>
      </c>
      <c r="C25" s="3"/>
      <c r="D25" s="104">
        <v>434.62700000000001</v>
      </c>
    </row>
    <row r="26" spans="1:5" s="303" customFormat="1" ht="12.75" x14ac:dyDescent="0.2">
      <c r="A26" s="6" t="s">
        <v>273</v>
      </c>
      <c r="B26" s="104">
        <v>178.60900000000001</v>
      </c>
      <c r="C26" s="43"/>
      <c r="D26" s="104">
        <v>181.52600000000001</v>
      </c>
    </row>
    <row r="27" spans="1:5" s="303" customFormat="1" ht="12.75" x14ac:dyDescent="0.2">
      <c r="A27" s="6" t="s">
        <v>274</v>
      </c>
      <c r="B27" s="104">
        <v>91.191000000000003</v>
      </c>
      <c r="C27" s="43"/>
      <c r="D27" s="104">
        <v>94.724999999999994</v>
      </c>
    </row>
    <row r="28" spans="1:5" s="303" customFormat="1" ht="12.75" x14ac:dyDescent="0.2">
      <c r="A28" s="6" t="s">
        <v>275</v>
      </c>
      <c r="B28" s="104">
        <v>42.655999999999999</v>
      </c>
      <c r="C28" s="43"/>
      <c r="D28" s="104">
        <v>45.683</v>
      </c>
    </row>
    <row r="29" spans="1:5" s="303" customFormat="1" ht="12.75" x14ac:dyDescent="0.2">
      <c r="A29" s="6" t="s">
        <v>276</v>
      </c>
      <c r="B29" s="104">
        <v>10.180999999999999</v>
      </c>
      <c r="C29" s="43"/>
      <c r="D29" s="104">
        <v>3.367</v>
      </c>
    </row>
    <row r="30" spans="1:5" s="303" customFormat="1" ht="12.75" x14ac:dyDescent="0.2">
      <c r="A30" s="29" t="s">
        <v>277</v>
      </c>
      <c r="B30" s="103">
        <v>733.52600000000007</v>
      </c>
      <c r="C30" s="43"/>
      <c r="D30" s="103">
        <v>759.928</v>
      </c>
    </row>
    <row r="31" spans="1:5" s="303" customFormat="1" ht="6" customHeight="1" x14ac:dyDescent="0.2">
      <c r="A31" s="6"/>
      <c r="B31" s="103"/>
      <c r="C31" s="44"/>
      <c r="D31" s="104"/>
    </row>
    <row r="32" spans="1:5" s="303" customFormat="1" ht="12.75" x14ac:dyDescent="0.2">
      <c r="A32" s="6" t="s">
        <v>278</v>
      </c>
      <c r="B32" s="104">
        <v>621.04100000000005</v>
      </c>
      <c r="C32" s="43"/>
      <c r="D32" s="104">
        <v>519.35900000000004</v>
      </c>
    </row>
    <row r="34" spans="1:1" x14ac:dyDescent="0.25">
      <c r="A34" s="569" t="s">
        <v>384</v>
      </c>
    </row>
  </sheetData>
  <mergeCells count="3">
    <mergeCell ref="A2:D2"/>
    <mergeCell ref="A4:D4"/>
    <mergeCell ref="A20:D20"/>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42AC-C459-429E-8498-0DC83A14E767}">
  <sheetPr>
    <pageSetUpPr fitToPage="1"/>
  </sheetPr>
  <dimension ref="A1:I83"/>
  <sheetViews>
    <sheetView showGridLines="0" workbookViewId="0"/>
  </sheetViews>
  <sheetFormatPr defaultColWidth="9.140625" defaultRowHeight="12.75" x14ac:dyDescent="0.2"/>
  <cols>
    <col min="1" max="1" width="51.7109375" style="1" customWidth="1"/>
    <col min="2" max="2" width="26.85546875" style="1" customWidth="1"/>
    <col min="3" max="3" width="9.42578125" style="1" customWidth="1"/>
    <col min="4" max="7" width="10.7109375" style="1" customWidth="1"/>
    <col min="8" max="8" width="1" style="1" customWidth="1"/>
    <col min="9" max="9" width="12.28515625" style="1" customWidth="1"/>
    <col min="10" max="10" width="10.5703125" style="1" customWidth="1"/>
    <col min="11" max="11" width="3.5703125" style="1" customWidth="1"/>
    <col min="12" max="12" width="10.5703125" style="1" customWidth="1"/>
    <col min="13" max="13" width="1.5703125" style="1" customWidth="1"/>
    <col min="14" max="16384" width="9.140625" style="1"/>
  </cols>
  <sheetData>
    <row r="1" spans="1:9" ht="17.25" customHeight="1" x14ac:dyDescent="0.2">
      <c r="A1" s="618" t="s">
        <v>377</v>
      </c>
    </row>
    <row r="2" spans="1:9" ht="17.25" customHeight="1" x14ac:dyDescent="0.25">
      <c r="A2" s="650" t="s">
        <v>792</v>
      </c>
      <c r="B2" s="650"/>
      <c r="C2" s="650"/>
      <c r="D2" s="650"/>
      <c r="E2" s="650"/>
      <c r="F2" s="650"/>
      <c r="G2" s="650"/>
      <c r="H2" s="650"/>
      <c r="I2" s="650"/>
    </row>
    <row r="3" spans="1:9" ht="17.25" customHeight="1" x14ac:dyDescent="0.2"/>
    <row r="4" spans="1:9" ht="13.5" customHeight="1" x14ac:dyDescent="0.2">
      <c r="A4" s="649" t="s">
        <v>0</v>
      </c>
      <c r="B4" s="649"/>
      <c r="C4" s="649"/>
      <c r="D4" s="649"/>
      <c r="E4" s="649"/>
      <c r="F4" s="649"/>
      <c r="G4" s="649"/>
      <c r="H4" s="649"/>
      <c r="I4" s="649"/>
    </row>
    <row r="5" spans="1:9" ht="3" customHeight="1" x14ac:dyDescent="0.2">
      <c r="A5" s="321"/>
      <c r="B5" s="321"/>
      <c r="C5" s="321"/>
      <c r="D5" s="321"/>
      <c r="E5" s="321"/>
      <c r="F5" s="321"/>
      <c r="G5" s="321"/>
      <c r="H5" s="2"/>
      <c r="I5" s="2"/>
    </row>
    <row r="6" spans="1:9" ht="3" customHeight="1" x14ac:dyDescent="0.2">
      <c r="A6" s="321"/>
      <c r="B6" s="321"/>
      <c r="C6" s="321"/>
      <c r="D6" s="321"/>
      <c r="E6" s="321"/>
      <c r="F6" s="321"/>
      <c r="G6" s="321"/>
      <c r="H6" s="2"/>
      <c r="I6" s="2"/>
    </row>
    <row r="7" spans="1:9" ht="33.75" x14ac:dyDescent="0.2">
      <c r="A7" s="112" t="s">
        <v>625</v>
      </c>
      <c r="B7" s="112"/>
      <c r="C7" s="112"/>
      <c r="D7" s="18" t="s">
        <v>15</v>
      </c>
      <c r="E7" s="18" t="s">
        <v>3</v>
      </c>
      <c r="F7" s="18" t="s">
        <v>279</v>
      </c>
      <c r="G7" s="18" t="s">
        <v>280</v>
      </c>
      <c r="H7" s="19"/>
      <c r="I7" s="19" t="s">
        <v>6</v>
      </c>
    </row>
    <row r="8" spans="1:9" x14ac:dyDescent="0.2">
      <c r="D8" s="304" t="s">
        <v>1</v>
      </c>
      <c r="E8" s="304" t="s">
        <v>1</v>
      </c>
      <c r="F8" s="304" t="s">
        <v>1</v>
      </c>
      <c r="G8" s="304" t="s">
        <v>1</v>
      </c>
      <c r="H8" s="19"/>
      <c r="I8" s="304" t="s">
        <v>1</v>
      </c>
    </row>
    <row r="9" spans="1:9" x14ac:dyDescent="0.2">
      <c r="D9" s="304"/>
      <c r="E9" s="304"/>
      <c r="F9" s="304"/>
      <c r="G9" s="304"/>
      <c r="H9" s="19"/>
      <c r="I9" s="304"/>
    </row>
    <row r="10" spans="1:9" s="6" customFormat="1" ht="11.25" customHeight="1" x14ac:dyDescent="0.2">
      <c r="A10" s="116" t="s">
        <v>22</v>
      </c>
      <c r="B10" s="3"/>
      <c r="D10" s="398">
        <v>16.065999999999999</v>
      </c>
      <c r="E10" s="398">
        <v>2332.5349999999999</v>
      </c>
      <c r="F10" s="398">
        <v>123.977</v>
      </c>
      <c r="G10" s="398">
        <v>11.503</v>
      </c>
      <c r="H10" s="174"/>
      <c r="I10" s="398">
        <v>2484.0809999999997</v>
      </c>
    </row>
    <row r="11" spans="1:9" s="6" customFormat="1" ht="5.45" customHeight="1" x14ac:dyDescent="0.2">
      <c r="A11" s="3"/>
      <c r="B11" s="3"/>
      <c r="D11" s="398"/>
      <c r="E11" s="398"/>
      <c r="F11" s="398"/>
      <c r="G11" s="398"/>
      <c r="H11" s="174"/>
      <c r="I11" s="398"/>
    </row>
    <row r="12" spans="1:9" s="6" customFormat="1" ht="11.25" customHeight="1" x14ac:dyDescent="0.2">
      <c r="A12" s="6" t="s">
        <v>24</v>
      </c>
      <c r="D12" s="399" t="s">
        <v>12</v>
      </c>
      <c r="E12" s="174">
        <v>358.26900000000001</v>
      </c>
      <c r="F12" s="174">
        <v>28.545999999999999</v>
      </c>
      <c r="G12" s="399" t="s">
        <v>12</v>
      </c>
      <c r="H12" s="174"/>
      <c r="I12" s="174">
        <v>387.33800000000002</v>
      </c>
    </row>
    <row r="13" spans="1:9" s="6" customFormat="1" ht="11.25" customHeight="1" x14ac:dyDescent="0.2">
      <c r="A13" s="6" t="s">
        <v>26</v>
      </c>
      <c r="D13" s="174">
        <v>-8.4760000000000009</v>
      </c>
      <c r="E13" s="174">
        <v>-107.901</v>
      </c>
      <c r="F13" s="174">
        <v>10.210000000000001</v>
      </c>
      <c r="G13" s="174">
        <v>-10.210000000000001</v>
      </c>
      <c r="H13" s="174"/>
      <c r="I13" s="174">
        <v>-116.37700000000001</v>
      </c>
    </row>
    <row r="14" spans="1:9" s="6" customFormat="1" ht="11.25" hidden="1" customHeight="1" x14ac:dyDescent="0.2">
      <c r="A14" s="6" t="s">
        <v>683</v>
      </c>
      <c r="D14" s="399" t="s">
        <v>12</v>
      </c>
      <c r="E14" s="399" t="s">
        <v>12</v>
      </c>
      <c r="F14" s="399" t="s">
        <v>12</v>
      </c>
      <c r="G14" s="399" t="s">
        <v>12</v>
      </c>
      <c r="H14" s="174"/>
      <c r="I14" s="399" t="s">
        <v>12</v>
      </c>
    </row>
    <row r="15" spans="1:9" s="6" customFormat="1" ht="11.25" customHeight="1" x14ac:dyDescent="0.2">
      <c r="A15" s="6" t="s">
        <v>25</v>
      </c>
      <c r="D15" s="399" t="s">
        <v>12</v>
      </c>
      <c r="E15" s="174">
        <v>-42.31</v>
      </c>
      <c r="F15" s="399" t="s">
        <v>12</v>
      </c>
      <c r="G15" s="399" t="s">
        <v>12</v>
      </c>
      <c r="H15" s="174"/>
      <c r="I15" s="174">
        <v>-42.660000000000004</v>
      </c>
    </row>
    <row r="16" spans="1:9" s="6" customFormat="1" ht="11.25" customHeight="1" x14ac:dyDescent="0.2">
      <c r="A16" s="6" t="s">
        <v>2</v>
      </c>
      <c r="D16" s="399" t="s">
        <v>12</v>
      </c>
      <c r="E16" s="399">
        <v>-259.36599999999999</v>
      </c>
      <c r="F16" s="174">
        <v>-63.422999999999995</v>
      </c>
      <c r="G16" s="399" t="s">
        <v>12</v>
      </c>
      <c r="H16" s="174"/>
      <c r="I16" s="174">
        <v>-323.39099999999996</v>
      </c>
    </row>
    <row r="17" spans="1:9" s="6" customFormat="1" ht="11.25" customHeight="1" x14ac:dyDescent="0.2">
      <c r="A17" s="6" t="s">
        <v>29</v>
      </c>
      <c r="D17" s="399" t="s">
        <v>12</v>
      </c>
      <c r="E17" s="399">
        <v>1.4710000000000001</v>
      </c>
      <c r="F17" s="174">
        <v>4.2290000000000001</v>
      </c>
      <c r="G17" s="399" t="s">
        <v>12</v>
      </c>
      <c r="H17" s="174"/>
      <c r="I17" s="174">
        <v>5.2810000000000006</v>
      </c>
    </row>
    <row r="18" spans="1:9" s="6" customFormat="1" ht="11.25" customHeight="1" x14ac:dyDescent="0.2">
      <c r="A18" s="29" t="s">
        <v>30</v>
      </c>
      <c r="B18" s="29"/>
      <c r="C18" s="29"/>
      <c r="D18" s="177">
        <v>7.4809999999999981</v>
      </c>
      <c r="E18" s="177">
        <v>2282.6980000000003</v>
      </c>
      <c r="F18" s="177">
        <v>103.20700000000001</v>
      </c>
      <c r="G18" s="177">
        <v>0.88599999999999901</v>
      </c>
      <c r="H18" s="177">
        <v>0</v>
      </c>
      <c r="I18" s="177">
        <v>2394.2719999999999</v>
      </c>
    </row>
    <row r="19" spans="1:9" ht="5.45" customHeight="1" x14ac:dyDescent="0.2">
      <c r="D19" s="20"/>
      <c r="E19" s="20"/>
      <c r="F19" s="20"/>
      <c r="G19" s="20"/>
      <c r="H19" s="20"/>
      <c r="I19" s="20"/>
    </row>
    <row r="20" spans="1:9" x14ac:dyDescent="0.2">
      <c r="A20" s="115" t="s">
        <v>285</v>
      </c>
      <c r="D20" s="400">
        <v>7.6109999999999998</v>
      </c>
      <c r="E20" s="400">
        <v>2738.3049999999998</v>
      </c>
      <c r="F20" s="400">
        <v>253.499</v>
      </c>
      <c r="G20" s="400">
        <v>1.71</v>
      </c>
      <c r="H20" s="400"/>
      <c r="I20" s="174">
        <v>3001.1249999999995</v>
      </c>
    </row>
    <row r="21" spans="1:9" x14ac:dyDescent="0.2">
      <c r="A21" s="115" t="s">
        <v>286</v>
      </c>
      <c r="D21" s="399" t="s">
        <v>12</v>
      </c>
      <c r="E21" s="400">
        <v>-455.60700000000003</v>
      </c>
      <c r="F21" s="400">
        <v>-150.292</v>
      </c>
      <c r="G21" s="400">
        <v>-0.82399999999999995</v>
      </c>
      <c r="H21" s="400"/>
      <c r="I21" s="174">
        <v>-606.85299999999995</v>
      </c>
    </row>
    <row r="22" spans="1:9" x14ac:dyDescent="0.2">
      <c r="D22" s="304"/>
      <c r="E22" s="304"/>
      <c r="F22" s="400"/>
      <c r="G22" s="304"/>
      <c r="H22" s="6"/>
      <c r="I22" s="6"/>
    </row>
    <row r="23" spans="1:9" ht="33.75" x14ac:dyDescent="0.2">
      <c r="A23" s="112" t="s">
        <v>270</v>
      </c>
      <c r="B23" s="112"/>
      <c r="C23" s="112"/>
      <c r="D23" s="18" t="s">
        <v>15</v>
      </c>
      <c r="E23" s="18" t="s">
        <v>3</v>
      </c>
      <c r="F23" s="18" t="s">
        <v>279</v>
      </c>
      <c r="G23" s="18" t="s">
        <v>280</v>
      </c>
      <c r="H23" s="19"/>
      <c r="I23" s="19" t="s">
        <v>6</v>
      </c>
    </row>
    <row r="24" spans="1:9" x14ac:dyDescent="0.2">
      <c r="D24" s="304" t="s">
        <v>1</v>
      </c>
      <c r="E24" s="304" t="s">
        <v>1</v>
      </c>
      <c r="F24" s="304" t="s">
        <v>1</v>
      </c>
      <c r="G24" s="304" t="s">
        <v>1</v>
      </c>
      <c r="H24" s="19"/>
      <c r="I24" s="304" t="s">
        <v>1</v>
      </c>
    </row>
    <row r="25" spans="1:9" x14ac:dyDescent="0.2">
      <c r="A25" s="112" t="s">
        <v>684</v>
      </c>
      <c r="D25" s="304"/>
      <c r="E25" s="304"/>
      <c r="F25" s="304"/>
      <c r="G25" s="304"/>
      <c r="H25" s="6"/>
      <c r="I25" s="6"/>
    </row>
    <row r="26" spans="1:9" s="6" customFormat="1" ht="11.25" customHeight="1" x14ac:dyDescent="0.2">
      <c r="A26" s="6" t="s">
        <v>281</v>
      </c>
      <c r="D26" s="399" t="s">
        <v>12</v>
      </c>
      <c r="E26" s="399" t="s">
        <v>12</v>
      </c>
      <c r="F26" s="399" t="s">
        <v>12</v>
      </c>
      <c r="G26" s="399" t="s">
        <v>12</v>
      </c>
      <c r="H26" s="174"/>
      <c r="I26" s="399" t="s">
        <v>12</v>
      </c>
    </row>
    <row r="27" spans="1:9" s="6" customFormat="1" ht="11.25" customHeight="1" x14ac:dyDescent="0.2">
      <c r="A27" s="6" t="s">
        <v>282</v>
      </c>
      <c r="D27" s="174">
        <v>16.262</v>
      </c>
      <c r="E27" s="174">
        <v>2392.0360000000001</v>
      </c>
      <c r="F27" s="174">
        <v>175.93</v>
      </c>
      <c r="G27" s="174">
        <v>22.358000000000001</v>
      </c>
      <c r="H27" s="174"/>
      <c r="I27" s="174">
        <v>2606.5860000000002</v>
      </c>
    </row>
    <row r="28" spans="1:9" s="6" customFormat="1" ht="11.25" customHeight="1" x14ac:dyDescent="0.2">
      <c r="A28" s="3" t="s">
        <v>283</v>
      </c>
      <c r="B28" s="3"/>
      <c r="D28" s="398">
        <v>16.262</v>
      </c>
      <c r="E28" s="398">
        <v>2392.0360000000001</v>
      </c>
      <c r="F28" s="398">
        <v>175.93</v>
      </c>
      <c r="G28" s="398">
        <v>22.358000000000001</v>
      </c>
      <c r="H28" s="174"/>
      <c r="I28" s="398">
        <v>2606.5860000000002</v>
      </c>
    </row>
    <row r="29" spans="1:9" s="6" customFormat="1" ht="5.45" customHeight="1" x14ac:dyDescent="0.2">
      <c r="A29" s="3"/>
      <c r="B29" s="3"/>
      <c r="D29" s="398"/>
      <c r="E29" s="398"/>
      <c r="F29" s="398"/>
      <c r="G29" s="398"/>
      <c r="H29" s="174"/>
      <c r="I29" s="398"/>
    </row>
    <row r="30" spans="1:9" s="6" customFormat="1" ht="11.25" customHeight="1" x14ac:dyDescent="0.2">
      <c r="A30" s="114" t="s">
        <v>284</v>
      </c>
      <c r="B30" s="3"/>
      <c r="D30" s="398"/>
      <c r="E30" s="398"/>
      <c r="F30" s="398"/>
      <c r="G30" s="398"/>
      <c r="H30" s="174"/>
      <c r="I30" s="398"/>
    </row>
    <row r="31" spans="1:9" s="6" customFormat="1" ht="11.25" customHeight="1" x14ac:dyDescent="0.2">
      <c r="A31" s="115" t="s">
        <v>285</v>
      </c>
      <c r="B31" s="3"/>
      <c r="D31" s="174">
        <v>16.262</v>
      </c>
      <c r="E31" s="174">
        <v>2394.259</v>
      </c>
      <c r="F31" s="174">
        <v>201.72200000000001</v>
      </c>
      <c r="G31" s="174">
        <v>24.561</v>
      </c>
      <c r="H31" s="174"/>
      <c r="I31" s="174">
        <v>2636.8040000000005</v>
      </c>
    </row>
    <row r="32" spans="1:9" s="6" customFormat="1" ht="11.25" customHeight="1" x14ac:dyDescent="0.2">
      <c r="A32" s="115" t="s">
        <v>286</v>
      </c>
      <c r="B32" s="3"/>
      <c r="D32" s="399" t="s">
        <v>12</v>
      </c>
      <c r="E32" s="174">
        <v>-2.2229999999999999</v>
      </c>
      <c r="F32" s="174">
        <v>-25.792000000000002</v>
      </c>
      <c r="G32" s="174">
        <v>-2.2029999999999998</v>
      </c>
      <c r="H32" s="174"/>
      <c r="I32" s="174">
        <v>-30.218</v>
      </c>
    </row>
    <row r="33" spans="1:9" s="6" customFormat="1" ht="11.25" customHeight="1" x14ac:dyDescent="0.2">
      <c r="A33" s="116" t="s">
        <v>22</v>
      </c>
      <c r="B33" s="3"/>
      <c r="D33" s="398">
        <v>16.262</v>
      </c>
      <c r="E33" s="398">
        <v>2392.0360000000001</v>
      </c>
      <c r="F33" s="398">
        <v>175.93</v>
      </c>
      <c r="G33" s="398">
        <v>22.358000000000001</v>
      </c>
      <c r="H33" s="174"/>
      <c r="I33" s="398">
        <v>2606.5860000000007</v>
      </c>
    </row>
    <row r="34" spans="1:9" s="6" customFormat="1" ht="5.45" customHeight="1" x14ac:dyDescent="0.2">
      <c r="A34" s="3"/>
      <c r="B34" s="3"/>
      <c r="D34" s="398"/>
      <c r="E34" s="398"/>
      <c r="F34" s="398"/>
      <c r="G34" s="398"/>
      <c r="H34" s="174"/>
      <c r="I34" s="398"/>
    </row>
    <row r="35" spans="1:9" s="6" customFormat="1" ht="11.25" customHeight="1" x14ac:dyDescent="0.2">
      <c r="A35" s="6" t="s">
        <v>24</v>
      </c>
      <c r="D35" s="399" t="s">
        <v>12</v>
      </c>
      <c r="E35" s="174">
        <v>441.15100000000001</v>
      </c>
      <c r="F35" s="174">
        <v>15.987</v>
      </c>
      <c r="G35" s="174">
        <v>0.67</v>
      </c>
      <c r="H35" s="174"/>
      <c r="I35" s="174">
        <v>457.82300000000004</v>
      </c>
    </row>
    <row r="36" spans="1:9" s="6" customFormat="1" ht="11.25" customHeight="1" x14ac:dyDescent="0.2">
      <c r="A36" s="6" t="s">
        <v>25</v>
      </c>
      <c r="D36" s="399" t="s">
        <v>12</v>
      </c>
      <c r="E36" s="174">
        <v>-228.87</v>
      </c>
      <c r="F36" s="399" t="s">
        <v>12</v>
      </c>
      <c r="G36" s="399" t="s">
        <v>12</v>
      </c>
      <c r="H36" s="174"/>
      <c r="I36" s="174">
        <v>-229.376</v>
      </c>
    </row>
    <row r="37" spans="1:9" s="6" customFormat="1" ht="11.25" customHeight="1" x14ac:dyDescent="0.2">
      <c r="A37" s="6" t="s">
        <v>2</v>
      </c>
      <c r="D37" s="399" t="s">
        <v>12</v>
      </c>
      <c r="E37" s="399">
        <v>-271.78199999999998</v>
      </c>
      <c r="F37" s="174">
        <v>-67.867000000000004</v>
      </c>
      <c r="G37" s="174">
        <v>-11.092000000000001</v>
      </c>
      <c r="H37" s="174"/>
      <c r="I37" s="174">
        <v>-350.952</v>
      </c>
    </row>
    <row r="38" spans="1:9" s="6" customFormat="1" ht="11.25" hidden="1" customHeight="1" x14ac:dyDescent="0.2">
      <c r="A38" s="6" t="s">
        <v>28</v>
      </c>
      <c r="D38" s="399" t="s">
        <v>12</v>
      </c>
      <c r="E38" s="399" t="s">
        <v>12</v>
      </c>
      <c r="F38" s="399" t="s">
        <v>12</v>
      </c>
      <c r="G38" s="399" t="s">
        <v>12</v>
      </c>
      <c r="H38" s="399"/>
      <c r="I38" s="399" t="s">
        <v>12</v>
      </c>
    </row>
    <row r="39" spans="1:9" s="6" customFormat="1" ht="11.25" customHeight="1" x14ac:dyDescent="0.2">
      <c r="A39" s="29" t="s">
        <v>30</v>
      </c>
      <c r="B39" s="29"/>
      <c r="C39" s="29"/>
      <c r="D39" s="177">
        <v>16.066000000000003</v>
      </c>
      <c r="E39" s="177">
        <v>2332.5349999999999</v>
      </c>
      <c r="F39" s="177">
        <v>123.97699999999999</v>
      </c>
      <c r="G39" s="177">
        <v>11.503000000000002</v>
      </c>
      <c r="H39" s="177">
        <v>0</v>
      </c>
      <c r="I39" s="177">
        <v>2484.0810000000001</v>
      </c>
    </row>
    <row r="40" spans="1:9" ht="5.45" customHeight="1" x14ac:dyDescent="0.2">
      <c r="D40" s="20"/>
      <c r="E40" s="20"/>
      <c r="F40" s="20"/>
      <c r="G40" s="20"/>
      <c r="H40" s="20"/>
      <c r="I40" s="20"/>
    </row>
    <row r="41" spans="1:9" x14ac:dyDescent="0.2">
      <c r="A41" s="115" t="s">
        <v>285</v>
      </c>
      <c r="D41" s="400">
        <v>16.163</v>
      </c>
      <c r="E41" s="400">
        <v>2580.7150000000001</v>
      </c>
      <c r="F41" s="400">
        <v>217.01900000000001</v>
      </c>
      <c r="G41" s="400">
        <v>24.457000000000001</v>
      </c>
      <c r="H41" s="400"/>
      <c r="I41" s="174">
        <v>2838.3539999999998</v>
      </c>
    </row>
    <row r="42" spans="1:9" x14ac:dyDescent="0.2">
      <c r="A42" s="115" t="s">
        <v>286</v>
      </c>
      <c r="D42" s="399" t="s">
        <v>12</v>
      </c>
      <c r="E42" s="400">
        <v>-248.18</v>
      </c>
      <c r="F42" s="400">
        <v>-93.042000000000002</v>
      </c>
      <c r="G42" s="400">
        <v>-12.954000000000001</v>
      </c>
      <c r="H42" s="400"/>
      <c r="I42" s="174">
        <v>-354.07900000000001</v>
      </c>
    </row>
    <row r="43" spans="1:9" x14ac:dyDescent="0.2">
      <c r="A43" s="115"/>
      <c r="D43" s="399"/>
      <c r="E43" s="400"/>
      <c r="F43" s="400"/>
      <c r="G43" s="400"/>
      <c r="H43" s="400"/>
      <c r="I43" s="174"/>
    </row>
    <row r="44" spans="1:9" s="6" customFormat="1" x14ac:dyDescent="0.2">
      <c r="A44" s="649" t="s">
        <v>10</v>
      </c>
      <c r="B44" s="649"/>
      <c r="C44" s="649"/>
      <c r="D44" s="649"/>
      <c r="E44" s="649"/>
      <c r="F44" s="649"/>
      <c r="G44" s="649"/>
      <c r="H44" s="649"/>
      <c r="I44" s="649"/>
    </row>
    <row r="45" spans="1:9" s="6" customFormat="1" ht="3" customHeight="1" x14ac:dyDescent="0.2">
      <c r="A45" s="321"/>
      <c r="B45" s="321"/>
      <c r="C45" s="321"/>
      <c r="D45" s="321"/>
      <c r="E45" s="321"/>
      <c r="F45" s="11"/>
      <c r="G45" s="11"/>
      <c r="H45" s="11"/>
      <c r="I45" s="11"/>
    </row>
    <row r="46" spans="1:9" ht="3" customHeight="1" x14ac:dyDescent="0.2"/>
    <row r="47" spans="1:9" ht="3" customHeight="1" x14ac:dyDescent="0.2"/>
    <row r="48" spans="1:9" ht="33.75" x14ac:dyDescent="0.2">
      <c r="A48" s="112" t="s">
        <v>625</v>
      </c>
      <c r="B48" s="112"/>
      <c r="C48" s="18" t="s">
        <v>15</v>
      </c>
      <c r="D48" s="18" t="s">
        <v>3</v>
      </c>
      <c r="E48" s="18" t="s">
        <v>279</v>
      </c>
      <c r="F48" s="18" t="s">
        <v>280</v>
      </c>
      <c r="G48" s="18" t="s">
        <v>287</v>
      </c>
      <c r="H48" s="19"/>
      <c r="I48" s="19" t="s">
        <v>6</v>
      </c>
    </row>
    <row r="49" spans="1:9" x14ac:dyDescent="0.2">
      <c r="C49" s="304" t="s">
        <v>1</v>
      </c>
      <c r="D49" s="304" t="s">
        <v>1</v>
      </c>
      <c r="E49" s="304" t="s">
        <v>1</v>
      </c>
      <c r="F49" s="304" t="s">
        <v>1</v>
      </c>
      <c r="G49" s="304" t="s">
        <v>1</v>
      </c>
      <c r="H49" s="19"/>
      <c r="I49" s="304" t="s">
        <v>1</v>
      </c>
    </row>
    <row r="50" spans="1:9" x14ac:dyDescent="0.2">
      <c r="C50" s="304"/>
      <c r="D50" s="304"/>
      <c r="E50" s="304"/>
      <c r="F50" s="304"/>
      <c r="G50" s="304"/>
      <c r="H50" s="19"/>
      <c r="I50" s="304"/>
    </row>
    <row r="51" spans="1:9" s="6" customFormat="1" ht="11.25" x14ac:dyDescent="0.2">
      <c r="A51" s="116" t="s">
        <v>22</v>
      </c>
      <c r="B51" s="3"/>
      <c r="C51" s="401">
        <v>34.755000000000003</v>
      </c>
      <c r="D51" s="398">
        <v>2456.9360000000001</v>
      </c>
      <c r="E51" s="398">
        <v>375.07100000000003</v>
      </c>
      <c r="F51" s="398">
        <v>45.768000000000001</v>
      </c>
      <c r="G51" s="398">
        <v>84.343000000000004</v>
      </c>
      <c r="H51" s="174"/>
      <c r="I51" s="398">
        <v>2996.873</v>
      </c>
    </row>
    <row r="52" spans="1:9" s="6" customFormat="1" ht="5.45" customHeight="1" x14ac:dyDescent="0.2">
      <c r="A52" s="3"/>
      <c r="B52" s="3"/>
      <c r="C52" s="28"/>
      <c r="D52" s="402"/>
      <c r="E52" s="402"/>
      <c r="F52" s="402"/>
      <c r="G52" s="402"/>
      <c r="H52" s="174"/>
      <c r="I52" s="398"/>
    </row>
    <row r="53" spans="1:9" s="6" customFormat="1" ht="11.25" x14ac:dyDescent="0.2">
      <c r="A53" s="6" t="s">
        <v>24</v>
      </c>
      <c r="C53" s="399" t="s">
        <v>12</v>
      </c>
      <c r="D53" s="403">
        <v>380.33300000000003</v>
      </c>
      <c r="E53" s="403">
        <v>35.414999999999999</v>
      </c>
      <c r="F53" s="403">
        <v>13.436</v>
      </c>
      <c r="G53" s="399" t="s">
        <v>12</v>
      </c>
      <c r="H53" s="174"/>
      <c r="I53" s="174">
        <v>429.51700000000005</v>
      </c>
    </row>
    <row r="54" spans="1:9" s="6" customFormat="1" ht="11.25" x14ac:dyDescent="0.2">
      <c r="A54" s="6" t="s">
        <v>26</v>
      </c>
      <c r="C54" s="28">
        <v>-8.4760000000000009</v>
      </c>
      <c r="D54" s="403">
        <v>-107.901</v>
      </c>
      <c r="E54" s="403">
        <v>-201.27699999999999</v>
      </c>
      <c r="F54" s="403">
        <v>-10.210000000000001</v>
      </c>
      <c r="G54" s="403">
        <v>211.48699999999999</v>
      </c>
      <c r="H54" s="174"/>
      <c r="I54" s="174">
        <v>-116.37699999999998</v>
      </c>
    </row>
    <row r="55" spans="1:9" s="6" customFormat="1" ht="11.25" x14ac:dyDescent="0.2">
      <c r="A55" s="6" t="s">
        <v>683</v>
      </c>
      <c r="C55" s="399" t="s">
        <v>12</v>
      </c>
      <c r="D55" s="399" t="s">
        <v>12</v>
      </c>
      <c r="E55" s="399" t="s">
        <v>12</v>
      </c>
      <c r="F55" s="399" t="s">
        <v>12</v>
      </c>
      <c r="G55" s="403">
        <v>3.0630000000000002</v>
      </c>
      <c r="H55" s="174"/>
      <c r="I55" s="174">
        <v>3.0630000000000002</v>
      </c>
    </row>
    <row r="56" spans="1:9" s="6" customFormat="1" ht="11.25" x14ac:dyDescent="0.2">
      <c r="A56" s="6" t="s">
        <v>25</v>
      </c>
      <c r="C56" s="399" t="s">
        <v>12</v>
      </c>
      <c r="D56" s="403">
        <v>-43.338999999999999</v>
      </c>
      <c r="E56" s="403">
        <v>-1.0329999999999999</v>
      </c>
      <c r="F56" s="403">
        <v>-6.7439999999999998</v>
      </c>
      <c r="G56" s="399" t="s">
        <v>12</v>
      </c>
      <c r="H56" s="174"/>
      <c r="I56" s="174">
        <v>-51.147999999999996</v>
      </c>
    </row>
    <row r="57" spans="1:9" s="6" customFormat="1" ht="11.25" x14ac:dyDescent="0.2">
      <c r="A57" s="6" t="s">
        <v>2</v>
      </c>
      <c r="C57" s="28">
        <v>-1.425</v>
      </c>
      <c r="D57" s="404">
        <v>-283.85700000000003</v>
      </c>
      <c r="E57" s="404">
        <v>-76.004000000000005</v>
      </c>
      <c r="F57" s="403">
        <v>-11.694000000000001</v>
      </c>
      <c r="G57" s="403">
        <v>-37.908999999999999</v>
      </c>
      <c r="H57" s="174"/>
      <c r="I57" s="174">
        <v>-410.88900000000007</v>
      </c>
    </row>
    <row r="58" spans="1:9" s="6" customFormat="1" ht="11.25" x14ac:dyDescent="0.2">
      <c r="A58" s="6" t="s">
        <v>29</v>
      </c>
      <c r="C58" s="399" t="s">
        <v>12</v>
      </c>
      <c r="D58" s="399" t="s">
        <v>12</v>
      </c>
      <c r="E58" s="404">
        <v>5.218</v>
      </c>
      <c r="F58" s="399" t="s">
        <v>12</v>
      </c>
      <c r="G58" s="399" t="s">
        <v>12</v>
      </c>
      <c r="H58" s="174"/>
      <c r="I58" s="174">
        <v>5.2450000000000001</v>
      </c>
    </row>
    <row r="59" spans="1:9" s="6" customFormat="1" ht="11.25" x14ac:dyDescent="0.2">
      <c r="A59" s="29" t="s">
        <v>30</v>
      </c>
      <c r="B59" s="29"/>
      <c r="C59" s="177">
        <v>25.157</v>
      </c>
      <c r="D59" s="177">
        <v>2402.1240000000007</v>
      </c>
      <c r="E59" s="177">
        <v>137.39000000000007</v>
      </c>
      <c r="F59" s="177">
        <v>30.627999999999997</v>
      </c>
      <c r="G59" s="177">
        <v>260.98499999999996</v>
      </c>
      <c r="H59" s="177">
        <v>0</v>
      </c>
      <c r="I59" s="177">
        <v>2856.2840000000001</v>
      </c>
    </row>
    <row r="60" spans="1:9" ht="5.25" customHeight="1" x14ac:dyDescent="0.2"/>
    <row r="61" spans="1:9" x14ac:dyDescent="0.2">
      <c r="A61" s="115" t="s">
        <v>285</v>
      </c>
      <c r="C61" s="400">
        <v>32.040999999999997</v>
      </c>
      <c r="D61" s="400">
        <v>2922.52</v>
      </c>
      <c r="E61" s="400">
        <v>317.24299999999999</v>
      </c>
      <c r="F61" s="400">
        <v>63.1</v>
      </c>
      <c r="G61" s="400">
        <v>749.92200000000003</v>
      </c>
      <c r="H61" s="400"/>
      <c r="I61" s="174">
        <v>4084.826</v>
      </c>
    </row>
    <row r="62" spans="1:9" x14ac:dyDescent="0.2">
      <c r="A62" s="115" t="s">
        <v>286</v>
      </c>
      <c r="C62" s="400">
        <v>-6.8840000000000003</v>
      </c>
      <c r="D62" s="400">
        <v>-520.39599999999996</v>
      </c>
      <c r="E62" s="400">
        <v>-179.85300000000001</v>
      </c>
      <c r="F62" s="400">
        <v>-32.472000000000001</v>
      </c>
      <c r="G62" s="400">
        <v>-488.93700000000001</v>
      </c>
      <c r="H62" s="400"/>
      <c r="I62" s="174">
        <v>-1228.5419999999999</v>
      </c>
    </row>
    <row r="65" spans="1:9" ht="33.75" x14ac:dyDescent="0.2">
      <c r="A65" s="112" t="s">
        <v>270</v>
      </c>
      <c r="B65" s="112"/>
      <c r="C65" s="18" t="s">
        <v>15</v>
      </c>
      <c r="D65" s="18" t="s">
        <v>3</v>
      </c>
      <c r="E65" s="18" t="s">
        <v>279</v>
      </c>
      <c r="F65" s="18" t="s">
        <v>280</v>
      </c>
      <c r="G65" s="18" t="s">
        <v>287</v>
      </c>
      <c r="H65" s="19"/>
      <c r="I65" s="19" t="s">
        <v>6</v>
      </c>
    </row>
    <row r="66" spans="1:9" x14ac:dyDescent="0.2">
      <c r="C66" s="304" t="s">
        <v>1</v>
      </c>
      <c r="D66" s="304" t="s">
        <v>1</v>
      </c>
      <c r="E66" s="304" t="s">
        <v>1</v>
      </c>
      <c r="F66" s="304" t="s">
        <v>1</v>
      </c>
      <c r="G66" s="304" t="s">
        <v>1</v>
      </c>
      <c r="H66" s="19"/>
      <c r="I66" s="304" t="s">
        <v>1</v>
      </c>
    </row>
    <row r="67" spans="1:9" x14ac:dyDescent="0.2">
      <c r="A67" s="112" t="s">
        <v>684</v>
      </c>
      <c r="D67" s="304"/>
      <c r="E67" s="304"/>
      <c r="F67" s="304"/>
      <c r="G67" s="304"/>
      <c r="H67" s="6"/>
      <c r="I67" s="6"/>
    </row>
    <row r="68" spans="1:9" s="6" customFormat="1" ht="11.25" x14ac:dyDescent="0.2">
      <c r="A68" s="6" t="s">
        <v>281</v>
      </c>
      <c r="C68" s="399" t="s">
        <v>12</v>
      </c>
      <c r="D68" s="399" t="s">
        <v>12</v>
      </c>
      <c r="E68" s="399" t="s">
        <v>12</v>
      </c>
      <c r="F68" s="399" t="s">
        <v>12</v>
      </c>
      <c r="G68" s="399" t="s">
        <v>12</v>
      </c>
      <c r="H68" s="174"/>
      <c r="I68" s="399" t="s">
        <v>12</v>
      </c>
    </row>
    <row r="69" spans="1:9" s="6" customFormat="1" ht="11.25" x14ac:dyDescent="0.2">
      <c r="A69" s="6" t="s">
        <v>282</v>
      </c>
      <c r="C69" s="28">
        <v>36.015000000000001</v>
      </c>
      <c r="D69" s="174">
        <v>2505.799</v>
      </c>
      <c r="E69" s="403">
        <v>423.20499999999998</v>
      </c>
      <c r="F69" s="403">
        <v>60.715000000000003</v>
      </c>
      <c r="G69" s="403">
        <v>94.122</v>
      </c>
      <c r="H69" s="174"/>
      <c r="I69" s="174">
        <v>3119.8559999999998</v>
      </c>
    </row>
    <row r="70" spans="1:9" s="6" customFormat="1" ht="11.25" x14ac:dyDescent="0.2">
      <c r="A70" s="3" t="s">
        <v>283</v>
      </c>
      <c r="B70" s="3"/>
      <c r="C70" s="30">
        <v>36.015000000000001</v>
      </c>
      <c r="D70" s="398">
        <v>2505.799</v>
      </c>
      <c r="E70" s="30">
        <v>423.20499999999998</v>
      </c>
      <c r="F70" s="30">
        <v>60.715000000000003</v>
      </c>
      <c r="G70" s="30">
        <v>94.122</v>
      </c>
      <c r="H70" s="174"/>
      <c r="I70" s="398">
        <v>3119.8559999999998</v>
      </c>
    </row>
    <row r="71" spans="1:9" s="6" customFormat="1" ht="5.45" customHeight="1" x14ac:dyDescent="0.2">
      <c r="A71" s="3"/>
      <c r="B71" s="3"/>
      <c r="C71" s="28"/>
      <c r="D71" s="402"/>
      <c r="E71" s="402"/>
      <c r="F71" s="402"/>
      <c r="G71" s="402"/>
      <c r="H71" s="174"/>
      <c r="I71" s="398"/>
    </row>
    <row r="72" spans="1:9" s="6" customFormat="1" ht="11.25" x14ac:dyDescent="0.2">
      <c r="A72" s="114" t="s">
        <v>284</v>
      </c>
      <c r="B72" s="3"/>
      <c r="C72" s="28"/>
      <c r="D72" s="402"/>
      <c r="E72" s="402"/>
      <c r="F72" s="402"/>
      <c r="G72" s="402"/>
      <c r="H72" s="174"/>
      <c r="I72" s="398"/>
    </row>
    <row r="73" spans="1:9" s="6" customFormat="1" ht="11.25" x14ac:dyDescent="0.2">
      <c r="A73" s="115" t="s">
        <v>285</v>
      </c>
      <c r="B73" s="3"/>
      <c r="C73" s="28">
        <v>40.317</v>
      </c>
      <c r="D73" s="174">
        <v>2524.931</v>
      </c>
      <c r="E73" s="403">
        <v>725.80899999999997</v>
      </c>
      <c r="F73" s="403">
        <v>64.522999999999996</v>
      </c>
      <c r="G73" s="403">
        <v>246.65600000000001</v>
      </c>
      <c r="H73" s="174"/>
      <c r="I73" s="174">
        <v>3602.2359999999999</v>
      </c>
    </row>
    <row r="74" spans="1:9" s="6" customFormat="1" ht="11.25" x14ac:dyDescent="0.2">
      <c r="A74" s="115" t="s">
        <v>286</v>
      </c>
      <c r="B74" s="3"/>
      <c r="C74" s="28">
        <v>-4.3019999999999996</v>
      </c>
      <c r="D74" s="403">
        <v>-19.132000000000001</v>
      </c>
      <c r="E74" s="403">
        <v>-302.60399999999998</v>
      </c>
      <c r="F74" s="403">
        <v>-3.8079999999999998</v>
      </c>
      <c r="G74" s="403">
        <v>-152.53399999999999</v>
      </c>
      <c r="H74" s="174"/>
      <c r="I74" s="174">
        <v>-482.38</v>
      </c>
    </row>
    <row r="75" spans="1:9" s="6" customFormat="1" ht="11.25" x14ac:dyDescent="0.2">
      <c r="A75" s="116" t="s">
        <v>22</v>
      </c>
      <c r="B75" s="3"/>
      <c r="C75" s="99">
        <v>36.015000000000001</v>
      </c>
      <c r="D75" s="398">
        <v>2505.799</v>
      </c>
      <c r="E75" s="398">
        <v>423.20499999999998</v>
      </c>
      <c r="F75" s="398">
        <v>60.714999999999996</v>
      </c>
      <c r="G75" s="398">
        <v>94.122000000000014</v>
      </c>
      <c r="H75" s="174"/>
      <c r="I75" s="398">
        <v>3119.8559999999998</v>
      </c>
    </row>
    <row r="76" spans="1:9" s="6" customFormat="1" ht="5.45" customHeight="1" x14ac:dyDescent="0.2">
      <c r="A76" s="3"/>
      <c r="B76" s="3"/>
      <c r="C76" s="28"/>
      <c r="D76" s="402"/>
      <c r="E76" s="402"/>
      <c r="F76" s="402"/>
      <c r="G76" s="402"/>
      <c r="H76" s="174"/>
      <c r="I76" s="398"/>
    </row>
    <row r="77" spans="1:9" s="6" customFormat="1" ht="11.25" x14ac:dyDescent="0.2">
      <c r="A77" s="6" t="s">
        <v>24</v>
      </c>
      <c r="C77" s="399" t="s">
        <v>12</v>
      </c>
      <c r="D77" s="403">
        <v>476.74599999999998</v>
      </c>
      <c r="E77" s="403">
        <v>58.121000000000002</v>
      </c>
      <c r="F77" s="403">
        <v>14.42</v>
      </c>
      <c r="G77" s="399" t="s">
        <v>12</v>
      </c>
      <c r="H77" s="174"/>
      <c r="I77" s="174">
        <v>549.56299999999999</v>
      </c>
    </row>
    <row r="78" spans="1:9" s="6" customFormat="1" ht="11.25" x14ac:dyDescent="0.2">
      <c r="A78" s="6" t="s">
        <v>25</v>
      </c>
      <c r="C78" s="399" t="s">
        <v>12</v>
      </c>
      <c r="D78" s="403">
        <v>-228.98599999999999</v>
      </c>
      <c r="E78" s="399" t="s">
        <v>12</v>
      </c>
      <c r="F78" s="403">
        <v>-8.7989999999999995</v>
      </c>
      <c r="G78" s="399" t="s">
        <v>12</v>
      </c>
      <c r="H78" s="174"/>
      <c r="I78" s="174">
        <v>-237.91900000000001</v>
      </c>
    </row>
    <row r="79" spans="1:9" s="6" customFormat="1" ht="11.25" x14ac:dyDescent="0.2">
      <c r="A79" s="6" t="s">
        <v>2</v>
      </c>
      <c r="C79" s="28">
        <v>-1.4750000000000001</v>
      </c>
      <c r="D79" s="404">
        <v>-296.62299999999999</v>
      </c>
      <c r="E79" s="404">
        <v>-106.182</v>
      </c>
      <c r="F79" s="403">
        <v>-20.568000000000001</v>
      </c>
      <c r="G79" s="403">
        <v>-9.7789999999999999</v>
      </c>
      <c r="H79" s="174"/>
      <c r="I79" s="174">
        <v>-434.62700000000001</v>
      </c>
    </row>
    <row r="80" spans="1:9" s="6" customFormat="1" ht="11.25" x14ac:dyDescent="0.2">
      <c r="A80" s="29" t="s">
        <v>30</v>
      </c>
      <c r="B80" s="29"/>
      <c r="C80" s="177">
        <v>34.755000000000003</v>
      </c>
      <c r="D80" s="177">
        <v>2456.9360000000001</v>
      </c>
      <c r="E80" s="177">
        <v>375.07099999999997</v>
      </c>
      <c r="F80" s="177">
        <v>45.767999999999986</v>
      </c>
      <c r="G80" s="177">
        <v>84.343000000000018</v>
      </c>
      <c r="H80" s="177">
        <v>0</v>
      </c>
      <c r="I80" s="177">
        <v>2996.873</v>
      </c>
    </row>
    <row r="81" spans="1:9" ht="6.6" customHeight="1" x14ac:dyDescent="0.2"/>
    <row r="82" spans="1:9" x14ac:dyDescent="0.2">
      <c r="A82" s="115" t="s">
        <v>285</v>
      </c>
      <c r="C82" s="400">
        <v>40.415999999999997</v>
      </c>
      <c r="D82" s="400">
        <v>2746.3739999999998</v>
      </c>
      <c r="E82" s="400">
        <v>784.62400000000002</v>
      </c>
      <c r="F82" s="400">
        <v>76.350999999999999</v>
      </c>
      <c r="G82" s="400">
        <v>246.65600000000001</v>
      </c>
      <c r="H82" s="400"/>
      <c r="I82" s="174">
        <v>3894.4209999999998</v>
      </c>
    </row>
    <row r="83" spans="1:9" x14ac:dyDescent="0.2">
      <c r="A83" s="115" t="s">
        <v>286</v>
      </c>
      <c r="C83" s="400">
        <v>-5.6609999999999996</v>
      </c>
      <c r="D83" s="400">
        <v>-289.43799999999999</v>
      </c>
      <c r="E83" s="400">
        <v>-409.553</v>
      </c>
      <c r="F83" s="400">
        <v>-30.582999999999998</v>
      </c>
      <c r="G83" s="400">
        <v>-162.31299999999999</v>
      </c>
      <c r="H83" s="400"/>
      <c r="I83" s="174">
        <v>-897.548</v>
      </c>
    </row>
  </sheetData>
  <mergeCells count="3">
    <mergeCell ref="A44:I44"/>
    <mergeCell ref="A2:I2"/>
    <mergeCell ref="A4:I4"/>
  </mergeCells>
  <pageMargins left="0.70866141732283472" right="0.70866141732283472" top="0.74803149606299213" bottom="0.74803149606299213" header="0.31496062992125984" footer="0.31496062992125984"/>
  <pageSetup paperSize="9"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B4E58-D14D-4223-8AAF-43299DCB5F0F}">
  <dimension ref="A1:S91"/>
  <sheetViews>
    <sheetView workbookViewId="0"/>
  </sheetViews>
  <sheetFormatPr defaultRowHeight="12.75" x14ac:dyDescent="0.2"/>
  <cols>
    <col min="1" max="1" width="31.7109375" style="145" customWidth="1"/>
    <col min="2" max="2" width="12.85546875" style="145" customWidth="1"/>
    <col min="3" max="4" width="9.7109375" style="145" customWidth="1"/>
    <col min="5" max="5" width="2.7109375" style="145" customWidth="1"/>
    <col min="6" max="6" width="9.7109375" style="145" customWidth="1"/>
    <col min="7" max="7" width="2.7109375" style="145" customWidth="1"/>
    <col min="8" max="8" width="9.7109375" style="145" customWidth="1"/>
    <col min="9" max="9" width="2.7109375" style="145" customWidth="1"/>
    <col min="10" max="10" width="9.7109375" style="145" customWidth="1"/>
    <col min="11" max="11" width="2.7109375" style="145" customWidth="1"/>
    <col min="12" max="12" width="9.7109375" style="145" customWidth="1"/>
    <col min="13" max="13" width="2.7109375" style="145" customWidth="1"/>
    <col min="14" max="14" width="9.7109375" style="145" customWidth="1"/>
    <col min="15" max="15" width="2.7109375" style="145" customWidth="1"/>
    <col min="16" max="16" width="9.7109375" style="145" customWidth="1"/>
    <col min="17" max="17" width="1" style="145" customWidth="1"/>
    <col min="18" max="18" width="11.5703125" style="145" customWidth="1"/>
    <col min="19" max="19" width="1.5703125" style="145" customWidth="1"/>
    <col min="20" max="16384" width="9.140625" style="417"/>
  </cols>
  <sheetData>
    <row r="1" spans="1:18" ht="17.25" customHeight="1" x14ac:dyDescent="0.2">
      <c r="A1" s="471" t="s">
        <v>378</v>
      </c>
    </row>
    <row r="2" spans="1:18" s="145" customFormat="1" ht="17.25" customHeight="1" x14ac:dyDescent="0.25">
      <c r="A2" s="668" t="s">
        <v>793</v>
      </c>
      <c r="B2" s="668"/>
      <c r="C2" s="668"/>
      <c r="D2" s="668"/>
      <c r="E2" s="668"/>
      <c r="F2" s="668"/>
      <c r="G2" s="668"/>
      <c r="H2" s="668"/>
      <c r="I2" s="668"/>
      <c r="J2" s="668"/>
      <c r="K2" s="668"/>
      <c r="L2" s="668"/>
      <c r="M2" s="668"/>
      <c r="N2" s="668"/>
      <c r="O2" s="668"/>
      <c r="P2" s="668"/>
      <c r="Q2" s="668"/>
      <c r="R2" s="668"/>
    </row>
    <row r="3" spans="1:18" s="145" customFormat="1" ht="17.25" customHeight="1" x14ac:dyDescent="0.2"/>
    <row r="4" spans="1:18" s="145" customFormat="1" ht="13.5" customHeight="1" x14ac:dyDescent="0.2">
      <c r="A4" s="669" t="s">
        <v>0</v>
      </c>
      <c r="B4" s="669"/>
      <c r="C4" s="669"/>
      <c r="D4" s="669"/>
      <c r="E4" s="669"/>
      <c r="F4" s="669"/>
      <c r="G4" s="669"/>
      <c r="H4" s="669"/>
      <c r="I4" s="669"/>
      <c r="J4" s="669"/>
      <c r="K4" s="669"/>
      <c r="L4" s="669"/>
      <c r="M4" s="669"/>
      <c r="N4" s="669"/>
      <c r="O4" s="669"/>
      <c r="P4" s="669"/>
      <c r="Q4" s="669"/>
      <c r="R4" s="669"/>
    </row>
    <row r="5" spans="1:18" s="145" customFormat="1" ht="3" customHeight="1" x14ac:dyDescent="0.2">
      <c r="A5" s="626"/>
      <c r="B5" s="626"/>
      <c r="C5" s="626"/>
      <c r="D5" s="626"/>
      <c r="E5" s="626"/>
      <c r="F5" s="626"/>
      <c r="G5" s="626"/>
      <c r="H5" s="626"/>
      <c r="I5" s="626"/>
      <c r="J5" s="626"/>
      <c r="K5" s="626"/>
      <c r="L5" s="627"/>
      <c r="M5" s="627"/>
      <c r="N5" s="627"/>
      <c r="O5" s="627"/>
      <c r="P5" s="627"/>
      <c r="Q5" s="627"/>
      <c r="R5" s="627"/>
    </row>
    <row r="6" spans="1:18" s="145" customFormat="1" ht="3" customHeight="1" x14ac:dyDescent="0.2">
      <c r="A6" s="626"/>
      <c r="B6" s="626"/>
      <c r="C6" s="626"/>
      <c r="D6" s="626"/>
      <c r="E6" s="626"/>
      <c r="F6" s="626"/>
      <c r="G6" s="626"/>
      <c r="H6" s="626"/>
      <c r="I6" s="626"/>
      <c r="J6" s="626"/>
      <c r="K6" s="626"/>
      <c r="L6" s="627"/>
      <c r="M6" s="627"/>
      <c r="N6" s="627"/>
      <c r="O6" s="627"/>
      <c r="P6" s="627"/>
      <c r="Q6" s="627"/>
      <c r="R6" s="627"/>
    </row>
    <row r="7" spans="1:18" s="145" customFormat="1" ht="33.75" x14ac:dyDescent="0.2">
      <c r="A7" s="406" t="s">
        <v>625</v>
      </c>
      <c r="B7" s="406"/>
      <c r="C7" s="406"/>
      <c r="F7" s="125" t="s">
        <v>15</v>
      </c>
      <c r="G7" s="125"/>
      <c r="H7" s="125" t="s">
        <v>3</v>
      </c>
      <c r="I7" s="125"/>
      <c r="J7" s="125" t="s">
        <v>19</v>
      </c>
      <c r="K7" s="125"/>
      <c r="L7" s="125" t="s">
        <v>20</v>
      </c>
      <c r="M7" s="125"/>
      <c r="N7" s="125" t="s">
        <v>685</v>
      </c>
      <c r="O7" s="125"/>
      <c r="P7" s="125" t="s">
        <v>686</v>
      </c>
      <c r="Q7" s="124"/>
      <c r="R7" s="124" t="s">
        <v>6</v>
      </c>
    </row>
    <row r="8" spans="1:18" s="145" customFormat="1" x14ac:dyDescent="0.2">
      <c r="F8" s="121" t="s">
        <v>1</v>
      </c>
      <c r="G8" s="121"/>
      <c r="H8" s="121" t="s">
        <v>1</v>
      </c>
      <c r="I8" s="121"/>
      <c r="J8" s="121" t="s">
        <v>1</v>
      </c>
      <c r="K8" s="121"/>
      <c r="L8" s="121" t="s">
        <v>1</v>
      </c>
      <c r="M8" s="121"/>
      <c r="N8" s="121" t="s">
        <v>1</v>
      </c>
      <c r="O8" s="121"/>
      <c r="P8" s="121" t="s">
        <v>1</v>
      </c>
      <c r="Q8" s="124"/>
      <c r="R8" s="121" t="s">
        <v>1</v>
      </c>
    </row>
    <row r="9" spans="1:18" s="145" customFormat="1" ht="6" customHeight="1" x14ac:dyDescent="0.2">
      <c r="D9" s="121"/>
      <c r="E9" s="121"/>
      <c r="F9" s="121"/>
      <c r="G9" s="121"/>
      <c r="H9" s="121"/>
      <c r="I9" s="121"/>
      <c r="J9" s="121"/>
      <c r="K9" s="121"/>
      <c r="L9" s="71"/>
      <c r="M9" s="71"/>
      <c r="N9" s="71"/>
      <c r="O9" s="71"/>
      <c r="P9" s="71"/>
      <c r="Q9" s="71"/>
      <c r="R9" s="71"/>
    </row>
    <row r="10" spans="1:18" s="71" customFormat="1" ht="11.1" customHeight="1" x14ac:dyDescent="0.2">
      <c r="A10" s="71" t="s">
        <v>22</v>
      </c>
      <c r="D10" s="407"/>
      <c r="E10" s="407"/>
      <c r="F10" s="407">
        <v>54.900999999999996</v>
      </c>
      <c r="G10" s="407"/>
      <c r="H10" s="407">
        <v>650.79399999999998</v>
      </c>
      <c r="I10" s="407"/>
      <c r="J10" s="407">
        <v>35.463999999999999</v>
      </c>
      <c r="K10" s="407"/>
      <c r="L10" s="407">
        <v>24.362000000000002</v>
      </c>
      <c r="M10" s="407"/>
      <c r="N10" s="407">
        <v>34.862000000000002</v>
      </c>
      <c r="O10" s="407"/>
      <c r="P10" s="408" t="s">
        <v>12</v>
      </c>
      <c r="Q10" s="407"/>
      <c r="R10" s="407">
        <v>800.47899999999981</v>
      </c>
    </row>
    <row r="11" spans="1:18" s="71" customFormat="1" ht="3.75" customHeight="1" x14ac:dyDescent="0.2">
      <c r="A11" s="409"/>
      <c r="B11" s="409"/>
      <c r="C11" s="409"/>
      <c r="D11" s="410"/>
      <c r="E11" s="410"/>
      <c r="F11" s="410"/>
      <c r="G11" s="410"/>
      <c r="H11" s="410"/>
      <c r="I11" s="410"/>
      <c r="J11" s="410"/>
      <c r="K11" s="410"/>
      <c r="L11" s="410"/>
      <c r="M11" s="410"/>
      <c r="N11" s="410"/>
      <c r="O11" s="410"/>
      <c r="P11" s="410"/>
      <c r="Q11" s="407"/>
      <c r="R11" s="410"/>
    </row>
    <row r="12" spans="1:18" s="71" customFormat="1" ht="11.1" customHeight="1" x14ac:dyDescent="0.2">
      <c r="A12" s="71" t="s">
        <v>24</v>
      </c>
      <c r="D12" s="407"/>
      <c r="E12" s="407"/>
      <c r="F12" s="408" t="s">
        <v>12</v>
      </c>
      <c r="G12" s="408"/>
      <c r="H12" s="407">
        <v>28.870999999999999</v>
      </c>
      <c r="I12" s="407"/>
      <c r="J12" s="408" t="s">
        <v>12</v>
      </c>
      <c r="K12" s="408"/>
      <c r="L12" s="408" t="s">
        <v>12</v>
      </c>
      <c r="M12" s="408"/>
      <c r="N12" s="407">
        <v>4.7060000000000004</v>
      </c>
      <c r="O12" s="407"/>
      <c r="P12" s="408" t="s">
        <v>12</v>
      </c>
      <c r="Q12" s="407"/>
      <c r="R12" s="407">
        <v>33.576999999999998</v>
      </c>
    </row>
    <row r="13" spans="1:18" s="71" customFormat="1" ht="11.25" hidden="1" customHeight="1" x14ac:dyDescent="0.2">
      <c r="A13" s="71" t="s">
        <v>25</v>
      </c>
      <c r="D13" s="407"/>
      <c r="E13" s="407"/>
      <c r="F13" s="408" t="s">
        <v>12</v>
      </c>
      <c r="G13" s="408"/>
      <c r="H13" s="408" t="s">
        <v>12</v>
      </c>
      <c r="I13" s="408"/>
      <c r="J13" s="408" t="s">
        <v>12</v>
      </c>
      <c r="K13" s="408"/>
      <c r="L13" s="408" t="s">
        <v>12</v>
      </c>
      <c r="M13" s="408"/>
      <c r="N13" s="408" t="s">
        <v>12</v>
      </c>
      <c r="O13" s="408"/>
      <c r="P13" s="408" t="s">
        <v>12</v>
      </c>
      <c r="Q13" s="408"/>
      <c r="R13" s="408" t="s">
        <v>12</v>
      </c>
    </row>
    <row r="14" spans="1:18" s="71" customFormat="1" ht="11.1" customHeight="1" x14ac:dyDescent="0.2">
      <c r="A14" s="71" t="s">
        <v>26</v>
      </c>
      <c r="D14" s="407"/>
      <c r="E14" s="407"/>
      <c r="F14" s="408" t="s">
        <v>12</v>
      </c>
      <c r="G14" s="408"/>
      <c r="H14" s="407">
        <v>-3.9689999999999999</v>
      </c>
      <c r="I14" s="407"/>
      <c r="J14" s="407">
        <v>3.37</v>
      </c>
      <c r="K14" s="407"/>
      <c r="L14" s="407">
        <v>2.048</v>
      </c>
      <c r="M14" s="407"/>
      <c r="N14" s="408" t="s">
        <v>12</v>
      </c>
      <c r="O14" s="408"/>
      <c r="P14" s="408" t="s">
        <v>12</v>
      </c>
      <c r="Q14" s="407"/>
      <c r="R14" s="407">
        <v>1.0560000000000003</v>
      </c>
    </row>
    <row r="15" spans="1:18" s="71" customFormat="1" ht="11.1" customHeight="1" x14ac:dyDescent="0.2">
      <c r="A15" s="71" t="s">
        <v>27</v>
      </c>
      <c r="D15" s="407"/>
      <c r="E15" s="407"/>
      <c r="F15" s="408" t="s">
        <v>12</v>
      </c>
      <c r="G15" s="408"/>
      <c r="H15" s="407">
        <v>-3.3079999999999998</v>
      </c>
      <c r="I15" s="407"/>
      <c r="J15" s="408" t="s">
        <v>12</v>
      </c>
      <c r="K15" s="408"/>
      <c r="L15" s="408" t="s">
        <v>12</v>
      </c>
      <c r="M15" s="408"/>
      <c r="N15" s="408" t="s">
        <v>12</v>
      </c>
      <c r="O15" s="408"/>
      <c r="P15" s="408" t="s">
        <v>12</v>
      </c>
      <c r="Q15" s="407"/>
      <c r="R15" s="407">
        <v>-3.3279999999999998</v>
      </c>
    </row>
    <row r="16" spans="1:18" s="71" customFormat="1" ht="11.1" customHeight="1" x14ac:dyDescent="0.2">
      <c r="A16" s="71" t="s">
        <v>423</v>
      </c>
      <c r="D16" s="408"/>
      <c r="E16" s="408"/>
      <c r="F16" s="408" t="s">
        <v>12</v>
      </c>
      <c r="G16" s="408"/>
      <c r="H16" s="407">
        <v>-14.983000000000001</v>
      </c>
      <c r="I16" s="407"/>
      <c r="J16" s="407">
        <v>-0.97599999999999998</v>
      </c>
      <c r="K16" s="407"/>
      <c r="L16" s="407">
        <v>-7.4569999999999999</v>
      </c>
      <c r="M16" s="407"/>
      <c r="N16" s="407">
        <v>-9.9879999999999995</v>
      </c>
      <c r="O16" s="407"/>
      <c r="P16" s="408" t="s">
        <v>12</v>
      </c>
      <c r="Q16" s="407"/>
      <c r="R16" s="407">
        <v>-33.403999999999996</v>
      </c>
    </row>
    <row r="17" spans="1:18" s="71" customFormat="1" ht="11.1" hidden="1" customHeight="1" x14ac:dyDescent="0.2">
      <c r="A17" s="71" t="s">
        <v>29</v>
      </c>
      <c r="D17" s="407"/>
      <c r="E17" s="407"/>
      <c r="F17" s="408" t="s">
        <v>12</v>
      </c>
      <c r="G17" s="408"/>
      <c r="H17" s="408" t="s">
        <v>12</v>
      </c>
      <c r="I17" s="408"/>
      <c r="J17" s="408" t="s">
        <v>12</v>
      </c>
      <c r="K17" s="408"/>
      <c r="L17" s="408" t="s">
        <v>12</v>
      </c>
      <c r="M17" s="408"/>
      <c r="N17" s="408" t="s">
        <v>12</v>
      </c>
      <c r="O17" s="408"/>
      <c r="P17" s="408" t="s">
        <v>12</v>
      </c>
      <c r="Q17" s="407"/>
      <c r="R17" s="408" t="s">
        <v>12</v>
      </c>
    </row>
    <row r="18" spans="1:18" s="71" customFormat="1" ht="11.1" customHeight="1" x14ac:dyDescent="0.2">
      <c r="A18" s="72" t="s">
        <v>30</v>
      </c>
      <c r="B18" s="72"/>
      <c r="C18" s="72"/>
      <c r="D18" s="411"/>
      <c r="E18" s="411"/>
      <c r="F18" s="411">
        <v>54.880999999999993</v>
      </c>
      <c r="G18" s="411"/>
      <c r="H18" s="411">
        <v>657.09500000000003</v>
      </c>
      <c r="I18" s="411"/>
      <c r="J18" s="411">
        <v>37.858999999999995</v>
      </c>
      <c r="K18" s="411"/>
      <c r="L18" s="411">
        <v>18.953000000000003</v>
      </c>
      <c r="M18" s="411"/>
      <c r="N18" s="411">
        <v>29.219000000000008</v>
      </c>
      <c r="O18" s="411"/>
      <c r="P18" s="412" t="s">
        <v>12</v>
      </c>
      <c r="Q18" s="411"/>
      <c r="R18" s="411">
        <v>798.07099999999991</v>
      </c>
    </row>
    <row r="19" spans="1:18" s="71" customFormat="1" ht="3.6" customHeight="1" x14ac:dyDescent="0.2">
      <c r="A19" s="72"/>
      <c r="B19" s="72"/>
      <c r="C19" s="72"/>
      <c r="D19" s="411"/>
      <c r="E19" s="411"/>
      <c r="F19" s="411"/>
      <c r="G19" s="411"/>
      <c r="H19" s="411"/>
      <c r="I19" s="411"/>
      <c r="J19" s="411"/>
      <c r="K19" s="411"/>
      <c r="L19" s="411"/>
      <c r="M19" s="411"/>
      <c r="N19" s="411"/>
      <c r="O19" s="411"/>
      <c r="P19" s="411"/>
      <c r="Q19" s="411"/>
      <c r="R19" s="411"/>
    </row>
    <row r="20" spans="1:18" s="71" customFormat="1" ht="11.1" customHeight="1" x14ac:dyDescent="0.2">
      <c r="A20" s="71" t="s">
        <v>687</v>
      </c>
      <c r="C20" s="72"/>
      <c r="D20" s="411"/>
      <c r="E20" s="411"/>
      <c r="F20" s="407">
        <v>54.881</v>
      </c>
      <c r="G20" s="407"/>
      <c r="H20" s="407">
        <v>657.72400000000005</v>
      </c>
      <c r="I20" s="407"/>
      <c r="J20" s="407">
        <v>39.802999999999997</v>
      </c>
      <c r="K20" s="407"/>
      <c r="L20" s="407">
        <v>30.657</v>
      </c>
      <c r="M20" s="407"/>
      <c r="N20" s="407">
        <v>72.781000000000006</v>
      </c>
      <c r="O20" s="407"/>
      <c r="P20" s="407">
        <v>1.411</v>
      </c>
      <c r="Q20" s="407"/>
      <c r="R20" s="407">
        <v>857.25699999999995</v>
      </c>
    </row>
    <row r="21" spans="1:18" s="71" customFormat="1" ht="9.9499999999999993" customHeight="1" x14ac:dyDescent="0.2">
      <c r="A21" s="71" t="s">
        <v>688</v>
      </c>
      <c r="C21" s="72"/>
      <c r="D21" s="411"/>
      <c r="E21" s="411"/>
      <c r="F21" s="408" t="s">
        <v>12</v>
      </c>
      <c r="G21" s="408"/>
      <c r="H21" s="407">
        <v>-0.629</v>
      </c>
      <c r="I21" s="407"/>
      <c r="J21" s="407">
        <v>-1.944</v>
      </c>
      <c r="K21" s="407"/>
      <c r="L21" s="407">
        <v>-11.702999999999999</v>
      </c>
      <c r="M21" s="407"/>
      <c r="N21" s="407">
        <v>-43.563000000000002</v>
      </c>
      <c r="O21" s="407"/>
      <c r="P21" s="407">
        <v>-1.347</v>
      </c>
      <c r="Q21" s="407"/>
      <c r="R21" s="407">
        <v>-59.186</v>
      </c>
    </row>
    <row r="22" spans="1:18" s="145" customFormat="1" ht="5.25" customHeight="1" x14ac:dyDescent="0.2">
      <c r="A22" s="71"/>
      <c r="B22" s="71"/>
      <c r="C22" s="72"/>
      <c r="D22" s="407"/>
      <c r="E22" s="407"/>
      <c r="F22" s="410"/>
      <c r="G22" s="410"/>
      <c r="H22" s="410"/>
      <c r="I22" s="410"/>
      <c r="J22" s="410"/>
      <c r="K22" s="410"/>
      <c r="L22" s="410"/>
      <c r="M22" s="410"/>
      <c r="N22" s="410"/>
      <c r="O22" s="410"/>
      <c r="P22" s="410"/>
      <c r="Q22" s="410"/>
      <c r="R22" s="410"/>
    </row>
    <row r="23" spans="1:18" s="145" customFormat="1" ht="12.75" customHeight="1" x14ac:dyDescent="0.2">
      <c r="A23" s="71"/>
      <c r="B23" s="71"/>
      <c r="C23" s="72"/>
      <c r="D23" s="407"/>
      <c r="E23" s="407"/>
      <c r="F23" s="410"/>
      <c r="G23" s="410"/>
      <c r="H23" s="410"/>
      <c r="I23" s="410"/>
      <c r="J23" s="410"/>
      <c r="K23" s="410"/>
      <c r="L23" s="410"/>
      <c r="M23" s="410"/>
      <c r="N23" s="410"/>
      <c r="O23" s="410"/>
      <c r="P23" s="410"/>
      <c r="Q23" s="410"/>
      <c r="R23" s="410"/>
    </row>
    <row r="24" spans="1:18" s="145" customFormat="1" ht="33.75" x14ac:dyDescent="0.2">
      <c r="A24" s="406" t="s">
        <v>270</v>
      </c>
      <c r="B24" s="406"/>
      <c r="C24" s="406"/>
      <c r="D24" s="125"/>
      <c r="E24" s="125"/>
      <c r="F24" s="125" t="s">
        <v>15</v>
      </c>
      <c r="G24" s="125"/>
      <c r="H24" s="125" t="s">
        <v>3</v>
      </c>
      <c r="I24" s="125"/>
      <c r="J24" s="125" t="s">
        <v>19</v>
      </c>
      <c r="K24" s="125"/>
      <c r="L24" s="125" t="s">
        <v>20</v>
      </c>
      <c r="M24" s="125"/>
      <c r="N24" s="125" t="s">
        <v>685</v>
      </c>
      <c r="O24" s="125"/>
      <c r="P24" s="125" t="s">
        <v>686</v>
      </c>
      <c r="Q24" s="124"/>
      <c r="R24" s="124" t="s">
        <v>6</v>
      </c>
    </row>
    <row r="25" spans="1:18" s="145" customFormat="1" x14ac:dyDescent="0.2">
      <c r="D25" s="121"/>
      <c r="E25" s="121"/>
      <c r="F25" s="121" t="s">
        <v>1</v>
      </c>
      <c r="G25" s="121"/>
      <c r="H25" s="121" t="s">
        <v>1</v>
      </c>
      <c r="I25" s="121"/>
      <c r="J25" s="121" t="s">
        <v>1</v>
      </c>
      <c r="K25" s="121"/>
      <c r="L25" s="121" t="s">
        <v>1</v>
      </c>
      <c r="M25" s="121"/>
      <c r="N25" s="121" t="s">
        <v>1</v>
      </c>
      <c r="O25" s="121"/>
      <c r="P25" s="121" t="s">
        <v>1</v>
      </c>
      <c r="Q25" s="124"/>
      <c r="R25" s="121" t="s">
        <v>1</v>
      </c>
    </row>
    <row r="26" spans="1:18" s="145" customFormat="1" ht="14.1" customHeight="1" x14ac:dyDescent="0.2">
      <c r="A26" s="71" t="s">
        <v>281</v>
      </c>
      <c r="B26" s="71"/>
      <c r="C26" s="71"/>
      <c r="D26" s="407"/>
      <c r="E26" s="407"/>
      <c r="F26" s="408" t="s">
        <v>12</v>
      </c>
      <c r="G26" s="408"/>
      <c r="H26" s="408" t="s">
        <v>12</v>
      </c>
      <c r="I26" s="408"/>
      <c r="J26" s="408" t="s">
        <v>12</v>
      </c>
      <c r="K26" s="408"/>
      <c r="L26" s="408" t="s">
        <v>12</v>
      </c>
      <c r="M26" s="408"/>
      <c r="N26" s="408" t="s">
        <v>12</v>
      </c>
      <c r="O26" s="408"/>
      <c r="P26" s="408" t="s">
        <v>12</v>
      </c>
      <c r="Q26" s="407"/>
      <c r="R26" s="407">
        <v>0</v>
      </c>
    </row>
    <row r="27" spans="1:18" s="145" customFormat="1" ht="11.1" customHeight="1" x14ac:dyDescent="0.2">
      <c r="A27" s="71" t="s">
        <v>689</v>
      </c>
      <c r="B27" s="71"/>
      <c r="C27" s="71"/>
      <c r="D27" s="407"/>
      <c r="E27" s="407"/>
      <c r="F27" s="407">
        <v>56.350999999999999</v>
      </c>
      <c r="G27" s="407"/>
      <c r="H27" s="407">
        <v>663.702</v>
      </c>
      <c r="I27" s="407"/>
      <c r="J27" s="407">
        <v>35.485999999999997</v>
      </c>
      <c r="K27" s="407"/>
      <c r="L27" s="407">
        <v>28.664999999999999</v>
      </c>
      <c r="M27" s="407"/>
      <c r="N27" s="408" t="s">
        <v>12</v>
      </c>
      <c r="O27" s="408"/>
      <c r="P27" s="408" t="s">
        <v>12</v>
      </c>
      <c r="Q27" s="407"/>
      <c r="R27" s="407">
        <v>784.33199999999999</v>
      </c>
    </row>
    <row r="28" spans="1:18" s="145" customFormat="1" ht="11.1" customHeight="1" x14ac:dyDescent="0.2">
      <c r="A28" s="409" t="s">
        <v>690</v>
      </c>
      <c r="B28" s="409"/>
      <c r="C28" s="409"/>
      <c r="D28" s="410"/>
      <c r="E28" s="410"/>
      <c r="F28" s="410">
        <v>56.350999999999999</v>
      </c>
      <c r="G28" s="410"/>
      <c r="H28" s="410">
        <v>663.702</v>
      </c>
      <c r="I28" s="410"/>
      <c r="J28" s="410">
        <v>35.485999999999997</v>
      </c>
      <c r="K28" s="410"/>
      <c r="L28" s="410">
        <v>28.664999999999999</v>
      </c>
      <c r="M28" s="410"/>
      <c r="N28" s="408" t="s">
        <v>12</v>
      </c>
      <c r="O28" s="408"/>
      <c r="P28" s="408" t="s">
        <v>12</v>
      </c>
      <c r="Q28" s="407"/>
      <c r="R28" s="410">
        <v>784.33199999999999</v>
      </c>
    </row>
    <row r="29" spans="1:18" s="145" customFormat="1" ht="2.25" customHeight="1" x14ac:dyDescent="0.2">
      <c r="A29" s="409"/>
      <c r="B29" s="409"/>
      <c r="C29" s="409"/>
      <c r="D29" s="410"/>
      <c r="E29" s="410"/>
      <c r="F29" s="410"/>
      <c r="G29" s="410"/>
      <c r="H29" s="410"/>
      <c r="I29" s="410"/>
      <c r="J29" s="410"/>
      <c r="K29" s="410"/>
      <c r="L29" s="410"/>
      <c r="M29" s="410"/>
      <c r="N29" s="410"/>
      <c r="O29" s="410"/>
      <c r="P29" s="410"/>
      <c r="Q29" s="407"/>
      <c r="R29" s="410"/>
    </row>
    <row r="30" spans="1:18" s="145" customFormat="1" ht="9.75" customHeight="1" x14ac:dyDescent="0.2">
      <c r="A30" s="413" t="s">
        <v>284</v>
      </c>
      <c r="B30" s="413"/>
      <c r="C30" s="409"/>
      <c r="D30" s="410"/>
      <c r="E30" s="410"/>
      <c r="F30" s="410"/>
      <c r="G30" s="410"/>
      <c r="H30" s="410"/>
      <c r="I30" s="410"/>
      <c r="J30" s="410"/>
      <c r="K30" s="410"/>
      <c r="L30" s="410"/>
      <c r="M30" s="410"/>
      <c r="N30" s="410"/>
      <c r="O30" s="410"/>
      <c r="P30" s="410"/>
      <c r="Q30" s="407"/>
      <c r="R30" s="410"/>
    </row>
    <row r="31" spans="1:18" s="145" customFormat="1" ht="11.1" customHeight="1" x14ac:dyDescent="0.2">
      <c r="A31" s="71" t="s">
        <v>687</v>
      </c>
      <c r="B31" s="71"/>
      <c r="C31" s="409"/>
      <c r="D31" s="410"/>
      <c r="E31" s="410"/>
      <c r="F31" s="407">
        <v>56.350999999999999</v>
      </c>
      <c r="G31" s="407"/>
      <c r="H31" s="407">
        <v>663.702</v>
      </c>
      <c r="I31" s="407"/>
      <c r="J31" s="407">
        <v>35.485999999999997</v>
      </c>
      <c r="K31" s="407"/>
      <c r="L31" s="407">
        <v>28.664999999999999</v>
      </c>
      <c r="M31" s="407"/>
      <c r="N31" s="408" t="s">
        <v>12</v>
      </c>
      <c r="O31" s="408"/>
      <c r="P31" s="408" t="s">
        <v>12</v>
      </c>
      <c r="Q31" s="407">
        <v>0</v>
      </c>
      <c r="R31" s="407">
        <v>784.33199999999999</v>
      </c>
    </row>
    <row r="32" spans="1:18" s="145" customFormat="1" ht="11.1" customHeight="1" x14ac:dyDescent="0.2">
      <c r="A32" s="71" t="s">
        <v>688</v>
      </c>
      <c r="B32" s="71"/>
      <c r="C32" s="409"/>
      <c r="D32" s="410"/>
      <c r="E32" s="410"/>
      <c r="F32" s="408" t="s">
        <v>12</v>
      </c>
      <c r="G32" s="408"/>
      <c r="H32" s="408" t="s">
        <v>12</v>
      </c>
      <c r="I32" s="408"/>
      <c r="J32" s="408" t="s">
        <v>12</v>
      </c>
      <c r="K32" s="408"/>
      <c r="L32" s="408" t="s">
        <v>12</v>
      </c>
      <c r="M32" s="408"/>
      <c r="N32" s="408" t="s">
        <v>12</v>
      </c>
      <c r="O32" s="408"/>
      <c r="P32" s="408" t="s">
        <v>12</v>
      </c>
      <c r="Q32" s="407"/>
      <c r="R32" s="408" t="s">
        <v>12</v>
      </c>
    </row>
    <row r="33" spans="1:18" s="145" customFormat="1" ht="11.1" customHeight="1" x14ac:dyDescent="0.2">
      <c r="A33" s="409" t="s">
        <v>22</v>
      </c>
      <c r="B33" s="409"/>
      <c r="C33" s="409"/>
      <c r="D33" s="410"/>
      <c r="E33" s="410"/>
      <c r="F33" s="410">
        <v>56.350999999999999</v>
      </c>
      <c r="G33" s="410"/>
      <c r="H33" s="410">
        <v>663.702</v>
      </c>
      <c r="I33" s="410"/>
      <c r="J33" s="410">
        <v>35.485999999999997</v>
      </c>
      <c r="K33" s="410"/>
      <c r="L33" s="410">
        <v>28.664999999999999</v>
      </c>
      <c r="M33" s="410"/>
      <c r="N33" s="414" t="s">
        <v>12</v>
      </c>
      <c r="O33" s="414"/>
      <c r="P33" s="414" t="s">
        <v>12</v>
      </c>
      <c r="Q33" s="410"/>
      <c r="R33" s="410">
        <v>784.33199999999999</v>
      </c>
    </row>
    <row r="34" spans="1:18" s="145" customFormat="1" ht="3" customHeight="1" x14ac:dyDescent="0.2">
      <c r="A34" s="409"/>
      <c r="B34" s="409"/>
      <c r="C34" s="409"/>
      <c r="D34" s="410"/>
      <c r="E34" s="410"/>
      <c r="F34" s="410"/>
      <c r="G34" s="410"/>
      <c r="H34" s="410"/>
      <c r="I34" s="410"/>
      <c r="J34" s="410"/>
      <c r="K34" s="410"/>
      <c r="L34" s="410"/>
      <c r="M34" s="410"/>
      <c r="N34" s="410"/>
      <c r="O34" s="410"/>
      <c r="P34" s="410"/>
      <c r="Q34" s="407"/>
      <c r="R34" s="410"/>
    </row>
    <row r="35" spans="1:18" s="145" customFormat="1" ht="11.1" customHeight="1" x14ac:dyDescent="0.2">
      <c r="A35" s="71" t="s">
        <v>24</v>
      </c>
      <c r="B35" s="71"/>
      <c r="C35" s="71"/>
      <c r="D35" s="407"/>
      <c r="E35" s="407"/>
      <c r="F35" s="408" t="s">
        <v>12</v>
      </c>
      <c r="G35" s="408"/>
      <c r="H35" s="407">
        <v>1.6559999999999999</v>
      </c>
      <c r="I35" s="407"/>
      <c r="J35" s="407">
        <v>0.84799999999999998</v>
      </c>
      <c r="K35" s="407"/>
      <c r="L35" s="408" t="s">
        <v>12</v>
      </c>
      <c r="M35" s="408"/>
      <c r="N35" s="407">
        <v>12.862</v>
      </c>
      <c r="O35" s="407"/>
      <c r="P35" s="408" t="s">
        <v>12</v>
      </c>
      <c r="Q35" s="407"/>
      <c r="R35" s="407">
        <v>15.556000000000001</v>
      </c>
    </row>
    <row r="36" spans="1:18" s="145" customFormat="1" ht="11.1" customHeight="1" x14ac:dyDescent="0.2">
      <c r="A36" s="71" t="s">
        <v>25</v>
      </c>
      <c r="B36" s="71"/>
      <c r="C36" s="71"/>
      <c r="D36" s="407"/>
      <c r="E36" s="407"/>
      <c r="F36" s="407">
        <v>-0.7</v>
      </c>
      <c r="G36" s="407"/>
      <c r="H36" s="408" t="s">
        <v>12</v>
      </c>
      <c r="I36" s="408"/>
      <c r="J36" s="408" t="s">
        <v>12</v>
      </c>
      <c r="K36" s="408"/>
      <c r="L36" s="408" t="s">
        <v>12</v>
      </c>
      <c r="M36" s="408"/>
      <c r="N36" s="408" t="s">
        <v>12</v>
      </c>
      <c r="O36" s="408"/>
      <c r="P36" s="408" t="s">
        <v>12</v>
      </c>
      <c r="Q36" s="407"/>
      <c r="R36" s="407">
        <v>-0.7</v>
      </c>
    </row>
    <row r="37" spans="1:18" s="145" customFormat="1" ht="11.1" customHeight="1" x14ac:dyDescent="0.2">
      <c r="A37" s="71" t="s">
        <v>26</v>
      </c>
      <c r="B37" s="71"/>
      <c r="C37" s="71"/>
      <c r="D37" s="407"/>
      <c r="E37" s="407"/>
      <c r="F37" s="408" t="s">
        <v>12</v>
      </c>
      <c r="G37" s="408"/>
      <c r="H37" s="407">
        <v>1.216</v>
      </c>
      <c r="I37" s="407"/>
      <c r="J37" s="408" t="s">
        <v>12</v>
      </c>
      <c r="K37" s="408"/>
      <c r="L37" s="408" t="s">
        <v>12</v>
      </c>
      <c r="M37" s="408"/>
      <c r="N37" s="407">
        <v>27.704000000000001</v>
      </c>
      <c r="O37" s="407"/>
      <c r="P37" s="408" t="s">
        <v>12</v>
      </c>
      <c r="Q37" s="407"/>
      <c r="R37" s="407">
        <v>28.92</v>
      </c>
    </row>
    <row r="38" spans="1:18" s="145" customFormat="1" ht="11.1" customHeight="1" x14ac:dyDescent="0.2">
      <c r="A38" s="71" t="s">
        <v>27</v>
      </c>
      <c r="B38" s="71"/>
      <c r="C38" s="71"/>
      <c r="D38" s="407"/>
      <c r="E38" s="407"/>
      <c r="F38" s="407">
        <v>-0.75</v>
      </c>
      <c r="G38" s="407"/>
      <c r="H38" s="407">
        <v>-0.501</v>
      </c>
      <c r="I38" s="407"/>
      <c r="J38" s="408" t="s">
        <v>12</v>
      </c>
      <c r="K38" s="408"/>
      <c r="L38" s="408" t="s">
        <v>12</v>
      </c>
      <c r="M38" s="408"/>
      <c r="N38" s="408" t="s">
        <v>12</v>
      </c>
      <c r="O38" s="408"/>
      <c r="P38" s="408" t="s">
        <v>12</v>
      </c>
      <c r="Q38" s="407"/>
      <c r="R38" s="407">
        <v>-1.2509999999999999</v>
      </c>
    </row>
    <row r="39" spans="1:18" s="145" customFormat="1" ht="11.1" customHeight="1" x14ac:dyDescent="0.2">
      <c r="A39" s="71" t="s">
        <v>423</v>
      </c>
      <c r="B39" s="71"/>
      <c r="C39" s="71"/>
      <c r="D39" s="408"/>
      <c r="E39" s="408"/>
      <c r="F39" s="408" t="s">
        <v>12</v>
      </c>
      <c r="G39" s="408"/>
      <c r="H39" s="407">
        <v>-15.279</v>
      </c>
      <c r="I39" s="407"/>
      <c r="J39" s="407">
        <v>-0.87</v>
      </c>
      <c r="K39" s="407"/>
      <c r="L39" s="407">
        <v>-4.4930000000000003</v>
      </c>
      <c r="M39" s="407"/>
      <c r="N39" s="407">
        <v>-5.7039999999999997</v>
      </c>
      <c r="O39" s="407"/>
      <c r="P39" s="408" t="s">
        <v>12</v>
      </c>
      <c r="Q39" s="407"/>
      <c r="R39" s="407">
        <v>-26.378000000000004</v>
      </c>
    </row>
    <row r="40" spans="1:18" s="145" customFormat="1" ht="11.1" hidden="1" customHeight="1" x14ac:dyDescent="0.2">
      <c r="A40" s="71" t="s">
        <v>29</v>
      </c>
      <c r="B40" s="71"/>
      <c r="C40" s="71"/>
      <c r="D40" s="407"/>
      <c r="E40" s="407"/>
      <c r="F40" s="408" t="s">
        <v>12</v>
      </c>
      <c r="G40" s="408"/>
      <c r="H40" s="408" t="s">
        <v>12</v>
      </c>
      <c r="I40" s="408"/>
      <c r="J40" s="408" t="s">
        <v>12</v>
      </c>
      <c r="K40" s="408"/>
      <c r="L40" s="408" t="s">
        <v>12</v>
      </c>
      <c r="M40" s="408"/>
      <c r="N40" s="408" t="s">
        <v>12</v>
      </c>
      <c r="O40" s="408"/>
      <c r="P40" s="408" t="s">
        <v>12</v>
      </c>
      <c r="Q40" s="407"/>
      <c r="R40" s="408" t="s">
        <v>12</v>
      </c>
    </row>
    <row r="41" spans="1:18" s="145" customFormat="1" ht="11.1" customHeight="1" x14ac:dyDescent="0.2">
      <c r="A41" s="72" t="s">
        <v>30</v>
      </c>
      <c r="B41" s="72"/>
      <c r="C41" s="72"/>
      <c r="D41" s="411"/>
      <c r="E41" s="411"/>
      <c r="F41" s="411">
        <v>54.900999999999996</v>
      </c>
      <c r="G41" s="411"/>
      <c r="H41" s="411">
        <v>650.79399999999998</v>
      </c>
      <c r="I41" s="411"/>
      <c r="J41" s="411">
        <v>35.463999999999999</v>
      </c>
      <c r="K41" s="411"/>
      <c r="L41" s="411">
        <v>24.362000000000002</v>
      </c>
      <c r="M41" s="411"/>
      <c r="N41" s="411">
        <v>34.862000000000002</v>
      </c>
      <c r="O41" s="411"/>
      <c r="P41" s="412" t="s">
        <v>12</v>
      </c>
      <c r="Q41" s="411">
        <v>0</v>
      </c>
      <c r="R41" s="411">
        <v>800.47899999999981</v>
      </c>
    </row>
    <row r="42" spans="1:18" s="145" customFormat="1" ht="3.6" customHeight="1" x14ac:dyDescent="0.2">
      <c r="A42" s="72"/>
      <c r="B42" s="72"/>
      <c r="C42" s="72"/>
      <c r="D42" s="411"/>
      <c r="E42" s="411"/>
      <c r="F42" s="411"/>
      <c r="G42" s="411"/>
      <c r="H42" s="411"/>
      <c r="I42" s="411"/>
      <c r="J42" s="411"/>
      <c r="K42" s="411"/>
      <c r="L42" s="411"/>
      <c r="M42" s="411"/>
      <c r="N42" s="411"/>
      <c r="O42" s="411"/>
      <c r="P42" s="411"/>
      <c r="Q42" s="411"/>
      <c r="R42" s="411"/>
    </row>
    <row r="43" spans="1:18" s="145" customFormat="1" ht="9.9499999999999993" customHeight="1" x14ac:dyDescent="0.2">
      <c r="A43" s="71" t="s">
        <v>687</v>
      </c>
      <c r="B43" s="71"/>
      <c r="C43" s="72"/>
      <c r="D43" s="411"/>
      <c r="E43" s="411"/>
      <c r="F43" s="407">
        <v>54.901000000000003</v>
      </c>
      <c r="G43" s="407"/>
      <c r="H43" s="407">
        <v>666.07299999999998</v>
      </c>
      <c r="I43" s="407"/>
      <c r="J43" s="407">
        <v>36.334000000000003</v>
      </c>
      <c r="K43" s="407"/>
      <c r="L43" s="407">
        <v>28.855</v>
      </c>
      <c r="M43" s="407"/>
      <c r="N43" s="407">
        <v>68.075000000000003</v>
      </c>
      <c r="O43" s="407"/>
      <c r="P43" s="408" t="s">
        <v>12</v>
      </c>
      <c r="Q43" s="407"/>
      <c r="R43" s="407">
        <v>854.3660000000001</v>
      </c>
    </row>
    <row r="44" spans="1:18" s="145" customFormat="1" x14ac:dyDescent="0.2">
      <c r="A44" s="71" t="s">
        <v>688</v>
      </c>
      <c r="B44" s="71"/>
      <c r="C44" s="72"/>
      <c r="D44" s="411"/>
      <c r="E44" s="411"/>
      <c r="F44" s="408" t="s">
        <v>12</v>
      </c>
      <c r="G44" s="408"/>
      <c r="H44" s="407">
        <v>-15.279</v>
      </c>
      <c r="I44" s="407"/>
      <c r="J44" s="407">
        <v>-0.87</v>
      </c>
      <c r="K44" s="407"/>
      <c r="L44" s="407">
        <v>-4.4930000000000003</v>
      </c>
      <c r="M44" s="407"/>
      <c r="N44" s="407">
        <v>-33.213000000000001</v>
      </c>
      <c r="O44" s="407"/>
      <c r="P44" s="408" t="s">
        <v>12</v>
      </c>
      <c r="Q44" s="407"/>
      <c r="R44" s="407">
        <v>-53.887</v>
      </c>
    </row>
    <row r="45" spans="1:18" s="145" customFormat="1" x14ac:dyDescent="0.2">
      <c r="A45" s="71"/>
      <c r="B45" s="71"/>
      <c r="C45" s="72"/>
      <c r="D45" s="407"/>
      <c r="E45" s="407"/>
      <c r="F45" s="410"/>
      <c r="G45" s="410"/>
      <c r="H45" s="410"/>
      <c r="I45" s="410"/>
      <c r="J45" s="410"/>
      <c r="K45" s="410"/>
      <c r="L45" s="410"/>
      <c r="M45" s="410"/>
      <c r="N45" s="410"/>
      <c r="O45" s="410"/>
      <c r="P45" s="408"/>
      <c r="Q45" s="410"/>
      <c r="R45" s="410"/>
    </row>
    <row r="46" spans="1:18" s="145" customFormat="1" x14ac:dyDescent="0.2">
      <c r="A46" s="655" t="s">
        <v>794</v>
      </c>
      <c r="B46" s="655"/>
      <c r="C46" s="655"/>
      <c r="D46" s="407"/>
      <c r="E46" s="407"/>
      <c r="F46" s="410"/>
      <c r="G46" s="410"/>
      <c r="H46" s="410"/>
      <c r="I46" s="410"/>
      <c r="J46" s="410"/>
      <c r="K46" s="410"/>
      <c r="L46" s="410"/>
      <c r="M46" s="410"/>
      <c r="N46" s="410"/>
      <c r="O46" s="410"/>
      <c r="P46" s="408"/>
      <c r="Q46" s="410"/>
      <c r="R46" s="410"/>
    </row>
    <row r="47" spans="1:18" s="71" customFormat="1" x14ac:dyDescent="0.2">
      <c r="A47" s="669" t="s">
        <v>10</v>
      </c>
      <c r="B47" s="669"/>
      <c r="C47" s="669"/>
      <c r="D47" s="669"/>
      <c r="E47" s="669"/>
      <c r="F47" s="669"/>
      <c r="G47" s="669"/>
      <c r="H47" s="669"/>
      <c r="I47" s="669"/>
      <c r="J47" s="669"/>
      <c r="K47" s="669"/>
      <c r="L47" s="669"/>
      <c r="M47" s="669"/>
      <c r="N47" s="669"/>
      <c r="O47" s="669"/>
      <c r="P47" s="669"/>
      <c r="Q47" s="669"/>
      <c r="R47" s="669"/>
    </row>
    <row r="48" spans="1:18" s="71" customFormat="1" ht="3" customHeight="1" x14ac:dyDescent="0.2">
      <c r="A48" s="626"/>
      <c r="B48" s="626"/>
      <c r="C48" s="626"/>
      <c r="D48" s="626"/>
      <c r="E48" s="626"/>
      <c r="F48" s="628"/>
      <c r="G48" s="628"/>
      <c r="H48" s="628"/>
      <c r="I48" s="628"/>
      <c r="J48" s="628"/>
      <c r="K48" s="628"/>
      <c r="L48" s="628"/>
      <c r="M48" s="628"/>
      <c r="N48" s="628"/>
      <c r="O48" s="628"/>
      <c r="P48" s="628"/>
      <c r="Q48" s="628"/>
      <c r="R48" s="628"/>
    </row>
    <row r="49" spans="1:19" s="145" customFormat="1" ht="3" customHeight="1" x14ac:dyDescent="0.2">
      <c r="A49" s="627"/>
      <c r="B49" s="627"/>
      <c r="C49" s="627"/>
      <c r="D49" s="627"/>
      <c r="E49" s="627"/>
      <c r="F49" s="627"/>
      <c r="G49" s="627"/>
      <c r="H49" s="627"/>
      <c r="I49" s="627"/>
      <c r="J49" s="627"/>
      <c r="K49" s="627"/>
      <c r="L49" s="627"/>
      <c r="M49" s="627"/>
      <c r="N49" s="627"/>
      <c r="O49" s="627"/>
      <c r="P49" s="627"/>
      <c r="Q49" s="627"/>
      <c r="R49" s="627"/>
    </row>
    <row r="50" spans="1:19" s="145" customFormat="1" ht="45" x14ac:dyDescent="0.2">
      <c r="A50" s="406" t="s">
        <v>625</v>
      </c>
      <c r="B50" s="406"/>
      <c r="C50" s="406"/>
      <c r="D50" s="125" t="s">
        <v>15</v>
      </c>
      <c r="E50" s="125"/>
      <c r="F50" s="125" t="s">
        <v>3</v>
      </c>
      <c r="G50" s="125"/>
      <c r="H50" s="125" t="s">
        <v>31</v>
      </c>
      <c r="I50" s="125"/>
      <c r="J50" s="125" t="s">
        <v>19</v>
      </c>
      <c r="K50" s="125"/>
      <c r="L50" s="125" t="s">
        <v>20</v>
      </c>
      <c r="M50" s="125"/>
      <c r="N50" s="125" t="s">
        <v>685</v>
      </c>
      <c r="O50" s="125"/>
      <c r="P50" s="125" t="s">
        <v>686</v>
      </c>
      <c r="Q50" s="124"/>
      <c r="R50" s="124" t="s">
        <v>6</v>
      </c>
    </row>
    <row r="51" spans="1:19" s="145" customFormat="1" x14ac:dyDescent="0.2">
      <c r="D51" s="121" t="s">
        <v>1</v>
      </c>
      <c r="E51" s="121"/>
      <c r="F51" s="121" t="s">
        <v>1</v>
      </c>
      <c r="G51" s="121"/>
      <c r="H51" s="121" t="s">
        <v>1</v>
      </c>
      <c r="I51" s="121"/>
      <c r="J51" s="121" t="s">
        <v>1</v>
      </c>
      <c r="K51" s="121"/>
      <c r="L51" s="121" t="s">
        <v>1</v>
      </c>
      <c r="M51" s="121"/>
      <c r="N51" s="121" t="s">
        <v>1</v>
      </c>
      <c r="O51" s="121"/>
      <c r="P51" s="121" t="s">
        <v>1</v>
      </c>
      <c r="Q51" s="124"/>
      <c r="R51" s="121" t="s">
        <v>1</v>
      </c>
    </row>
    <row r="52" spans="1:19" s="145" customFormat="1" ht="6" customHeight="1" x14ac:dyDescent="0.2">
      <c r="D52" s="121"/>
      <c r="E52" s="121"/>
      <c r="H52" s="121"/>
      <c r="I52" s="121"/>
      <c r="J52" s="121"/>
      <c r="K52" s="121"/>
      <c r="L52" s="71"/>
      <c r="M52" s="71"/>
      <c r="N52" s="71"/>
      <c r="O52" s="71"/>
      <c r="P52" s="71"/>
      <c r="Q52" s="71"/>
      <c r="R52" s="71"/>
    </row>
    <row r="53" spans="1:19" s="145" customFormat="1" x14ac:dyDescent="0.2">
      <c r="A53" s="71" t="s">
        <v>22</v>
      </c>
      <c r="B53" s="71"/>
      <c r="C53" s="71"/>
      <c r="D53" s="407">
        <v>54.900999999999996</v>
      </c>
      <c r="E53" s="407"/>
      <c r="F53" s="407">
        <v>650.79399999999998</v>
      </c>
      <c r="G53" s="407"/>
      <c r="H53" s="407">
        <v>148.64699999999999</v>
      </c>
      <c r="I53" s="407"/>
      <c r="J53" s="407">
        <v>35.463999999999999</v>
      </c>
      <c r="K53" s="407"/>
      <c r="L53" s="407">
        <v>90.257999999999996</v>
      </c>
      <c r="M53" s="407"/>
      <c r="N53" s="407">
        <v>34.830000000000005</v>
      </c>
      <c r="O53" s="407"/>
      <c r="P53" s="408" t="s">
        <v>12</v>
      </c>
      <c r="Q53" s="407">
        <v>0</v>
      </c>
      <c r="R53" s="407">
        <v>1014.9899999999999</v>
      </c>
      <c r="S53" s="415"/>
    </row>
    <row r="54" spans="1:19" s="145" customFormat="1" ht="3" customHeight="1" x14ac:dyDescent="0.2">
      <c r="A54" s="71"/>
      <c r="B54" s="71"/>
      <c r="C54" s="71"/>
      <c r="D54" s="407"/>
      <c r="E54" s="407"/>
      <c r="F54" s="407"/>
      <c r="G54" s="407"/>
      <c r="H54" s="407"/>
      <c r="I54" s="407"/>
      <c r="J54" s="407"/>
      <c r="K54" s="407"/>
      <c r="L54" s="407"/>
      <c r="M54" s="407"/>
      <c r="N54" s="407"/>
      <c r="O54" s="407"/>
      <c r="P54" s="408" t="s">
        <v>12</v>
      </c>
      <c r="Q54" s="407"/>
      <c r="R54" s="407"/>
      <c r="S54" s="415"/>
    </row>
    <row r="55" spans="1:19" s="145" customFormat="1" ht="9.9499999999999993" customHeight="1" x14ac:dyDescent="0.2">
      <c r="A55" s="71" t="s">
        <v>24</v>
      </c>
      <c r="B55" s="71"/>
      <c r="C55" s="71"/>
      <c r="D55" s="408" t="s">
        <v>12</v>
      </c>
      <c r="E55" s="408"/>
      <c r="F55" s="407">
        <v>25.846</v>
      </c>
      <c r="G55" s="407"/>
      <c r="H55" s="408" t="s">
        <v>12</v>
      </c>
      <c r="I55" s="408"/>
      <c r="J55" s="408" t="s">
        <v>12</v>
      </c>
      <c r="K55" s="408"/>
      <c r="L55" s="408" t="s">
        <v>12</v>
      </c>
      <c r="M55" s="408"/>
      <c r="N55" s="407">
        <v>4.7060000000000004</v>
      </c>
      <c r="O55" s="407"/>
      <c r="P55" s="408" t="s">
        <v>12</v>
      </c>
      <c r="Q55" s="407"/>
      <c r="R55" s="407">
        <v>30.555</v>
      </c>
      <c r="S55" s="415"/>
    </row>
    <row r="56" spans="1:19" s="145" customFormat="1" ht="11.1" hidden="1" customHeight="1" x14ac:dyDescent="0.2">
      <c r="A56" s="71" t="s">
        <v>25</v>
      </c>
      <c r="B56" s="71"/>
      <c r="C56" s="71"/>
      <c r="D56" s="408" t="s">
        <v>12</v>
      </c>
      <c r="E56" s="408"/>
      <c r="F56" s="408" t="s">
        <v>12</v>
      </c>
      <c r="G56" s="408"/>
      <c r="H56" s="408" t="s">
        <v>12</v>
      </c>
      <c r="I56" s="408"/>
      <c r="J56" s="408" t="s">
        <v>12</v>
      </c>
      <c r="K56" s="408"/>
      <c r="L56" s="408" t="s">
        <v>12</v>
      </c>
      <c r="M56" s="408"/>
      <c r="N56" s="408" t="s">
        <v>12</v>
      </c>
      <c r="O56" s="408"/>
      <c r="P56" s="408" t="s">
        <v>12</v>
      </c>
      <c r="Q56" s="407"/>
      <c r="R56" s="408" t="s">
        <v>12</v>
      </c>
      <c r="S56" s="415"/>
    </row>
    <row r="57" spans="1:19" s="145" customFormat="1" ht="9.9499999999999993" customHeight="1" x14ac:dyDescent="0.2">
      <c r="A57" s="71" t="s">
        <v>26</v>
      </c>
      <c r="B57" s="71"/>
      <c r="C57" s="71"/>
      <c r="D57" s="408" t="s">
        <v>12</v>
      </c>
      <c r="E57" s="408"/>
      <c r="F57" s="407">
        <v>-0.94399999999999995</v>
      </c>
      <c r="G57" s="407"/>
      <c r="H57" s="408" t="s">
        <v>12</v>
      </c>
      <c r="I57" s="408"/>
      <c r="J57" s="407">
        <v>3.367</v>
      </c>
      <c r="K57" s="407"/>
      <c r="L57" s="407">
        <v>2.048</v>
      </c>
      <c r="M57" s="407"/>
      <c r="N57" s="408" t="s">
        <v>12</v>
      </c>
      <c r="O57" s="408"/>
      <c r="P57" s="408" t="s">
        <v>12</v>
      </c>
      <c r="Q57" s="407"/>
      <c r="R57" s="407">
        <v>4.0780000000000003</v>
      </c>
      <c r="S57" s="415"/>
    </row>
    <row r="58" spans="1:19" s="145" customFormat="1" ht="9.9499999999999993" customHeight="1" x14ac:dyDescent="0.2">
      <c r="A58" s="71" t="s">
        <v>27</v>
      </c>
      <c r="B58" s="71"/>
      <c r="C58" s="71"/>
      <c r="D58" s="408" t="s">
        <v>12</v>
      </c>
      <c r="E58" s="408"/>
      <c r="F58" s="407">
        <v>-3.3079999999999998</v>
      </c>
      <c r="G58" s="407"/>
      <c r="H58" s="408" t="s">
        <v>12</v>
      </c>
      <c r="I58" s="408"/>
      <c r="J58" s="408" t="s">
        <v>12</v>
      </c>
      <c r="K58" s="408"/>
      <c r="L58" s="408" t="s">
        <v>12</v>
      </c>
      <c r="M58" s="408"/>
      <c r="N58" s="408" t="s">
        <v>12</v>
      </c>
      <c r="O58" s="408"/>
      <c r="P58" s="408" t="s">
        <v>12</v>
      </c>
      <c r="Q58" s="407"/>
      <c r="R58" s="407">
        <v>-3.3279999999999998</v>
      </c>
      <c r="S58" s="415"/>
    </row>
    <row r="59" spans="1:19" s="145" customFormat="1" ht="9.9499999999999993" customHeight="1" x14ac:dyDescent="0.2">
      <c r="A59" s="71" t="s">
        <v>2</v>
      </c>
      <c r="B59" s="71"/>
      <c r="C59" s="71"/>
      <c r="D59" s="408" t="s">
        <v>12</v>
      </c>
      <c r="E59" s="408"/>
      <c r="F59" s="407">
        <v>-14.983000000000001</v>
      </c>
      <c r="G59" s="407"/>
      <c r="H59" s="407">
        <v>-3.226</v>
      </c>
      <c r="I59" s="407"/>
      <c r="J59" s="407">
        <v>-0.97599999999999998</v>
      </c>
      <c r="K59" s="407"/>
      <c r="L59" s="407">
        <v>-12.12</v>
      </c>
      <c r="M59" s="407"/>
      <c r="N59" s="407">
        <v>-9.9879999999999995</v>
      </c>
      <c r="O59" s="407"/>
      <c r="P59" s="408" t="s">
        <v>12</v>
      </c>
      <c r="Q59" s="407"/>
      <c r="R59" s="407">
        <v>-41.292999999999999</v>
      </c>
      <c r="S59" s="415"/>
    </row>
    <row r="60" spans="1:19" s="145" customFormat="1" ht="9.9499999999999993" customHeight="1" x14ac:dyDescent="0.2">
      <c r="A60" s="71" t="s">
        <v>28</v>
      </c>
      <c r="B60" s="71"/>
      <c r="C60" s="71"/>
      <c r="D60" s="408" t="s">
        <v>12</v>
      </c>
      <c r="E60" s="408"/>
      <c r="F60" s="408" t="s">
        <v>12</v>
      </c>
      <c r="G60" s="408"/>
      <c r="H60" s="408" t="s">
        <v>12</v>
      </c>
      <c r="I60" s="408"/>
      <c r="J60" s="408" t="s">
        <v>12</v>
      </c>
      <c r="K60" s="408"/>
      <c r="L60" s="408" t="s">
        <v>12</v>
      </c>
      <c r="M60" s="408"/>
      <c r="N60" s="408" t="s">
        <v>12</v>
      </c>
      <c r="O60" s="408"/>
      <c r="P60" s="408" t="s">
        <v>12</v>
      </c>
      <c r="Q60" s="407"/>
      <c r="R60" s="408" t="s">
        <v>12</v>
      </c>
      <c r="S60" s="415"/>
    </row>
    <row r="61" spans="1:19" s="145" customFormat="1" ht="9.9499999999999993" customHeight="1" x14ac:dyDescent="0.2">
      <c r="A61" s="71" t="s">
        <v>29</v>
      </c>
      <c r="B61" s="71"/>
      <c r="C61" s="71"/>
      <c r="D61" s="408" t="s">
        <v>12</v>
      </c>
      <c r="E61" s="408"/>
      <c r="F61" s="408" t="s">
        <v>12</v>
      </c>
      <c r="G61" s="408"/>
      <c r="H61" s="408" t="s">
        <v>12</v>
      </c>
      <c r="I61" s="408"/>
      <c r="J61" s="408" t="s">
        <v>12</v>
      </c>
      <c r="K61" s="408"/>
      <c r="L61" s="408" t="s">
        <v>12</v>
      </c>
      <c r="M61" s="408"/>
      <c r="N61" s="408" t="s">
        <v>12</v>
      </c>
      <c r="O61" s="408"/>
      <c r="P61" s="408" t="s">
        <v>12</v>
      </c>
      <c r="Q61" s="407"/>
      <c r="R61" s="408" t="s">
        <v>12</v>
      </c>
      <c r="S61" s="415"/>
    </row>
    <row r="62" spans="1:19" s="145" customFormat="1" ht="9.9499999999999993" customHeight="1" x14ac:dyDescent="0.2">
      <c r="A62" s="72" t="s">
        <v>30</v>
      </c>
      <c r="B62" s="72"/>
      <c r="C62" s="72"/>
      <c r="D62" s="411">
        <v>54.880999999999993</v>
      </c>
      <c r="E62" s="411"/>
      <c r="F62" s="411">
        <v>657.09500000000014</v>
      </c>
      <c r="G62" s="411"/>
      <c r="H62" s="411">
        <v>145.42099999999999</v>
      </c>
      <c r="I62" s="411"/>
      <c r="J62" s="411">
        <v>37.858999999999995</v>
      </c>
      <c r="K62" s="411"/>
      <c r="L62" s="411">
        <v>80.186999999999998</v>
      </c>
      <c r="M62" s="411"/>
      <c r="N62" s="411">
        <v>29.186000000000011</v>
      </c>
      <c r="O62" s="411"/>
      <c r="P62" s="408" t="s">
        <v>12</v>
      </c>
      <c r="Q62" s="411">
        <v>0</v>
      </c>
      <c r="R62" s="411">
        <v>1004.6930000000002</v>
      </c>
      <c r="S62" s="415"/>
    </row>
    <row r="63" spans="1:19" s="145" customFormat="1" ht="2.25" customHeight="1" x14ac:dyDescent="0.2">
      <c r="A63" s="72"/>
      <c r="B63" s="72"/>
      <c r="C63" s="72"/>
      <c r="D63" s="411"/>
      <c r="E63" s="411"/>
      <c r="F63" s="411"/>
      <c r="G63" s="411"/>
      <c r="H63" s="411"/>
      <c r="I63" s="411"/>
      <c r="J63" s="411"/>
      <c r="K63" s="411"/>
      <c r="L63" s="411"/>
      <c r="M63" s="411"/>
      <c r="N63" s="411"/>
      <c r="O63" s="411"/>
      <c r="P63" s="411"/>
      <c r="Q63" s="411"/>
      <c r="R63" s="411"/>
      <c r="S63" s="415"/>
    </row>
    <row r="64" spans="1:19" s="145" customFormat="1" ht="9.9499999999999993" customHeight="1" x14ac:dyDescent="0.2">
      <c r="A64" s="71" t="s">
        <v>687</v>
      </c>
      <c r="B64" s="71"/>
      <c r="C64" s="72"/>
      <c r="D64" s="407">
        <v>54.881</v>
      </c>
      <c r="E64" s="407"/>
      <c r="F64" s="407">
        <v>657.72400000000005</v>
      </c>
      <c r="G64" s="407"/>
      <c r="H64" s="407">
        <v>169.73699999999999</v>
      </c>
      <c r="I64" s="407"/>
      <c r="J64" s="407">
        <v>39.802999999999997</v>
      </c>
      <c r="K64" s="407"/>
      <c r="L64" s="407">
        <v>128.43700000000001</v>
      </c>
      <c r="M64" s="407"/>
      <c r="N64" s="407">
        <v>72.781000000000006</v>
      </c>
      <c r="O64" s="407"/>
      <c r="P64" s="407">
        <v>1.411</v>
      </c>
      <c r="Q64" s="407"/>
      <c r="R64" s="407">
        <v>1124.7739999999999</v>
      </c>
      <c r="S64" s="415"/>
    </row>
    <row r="65" spans="1:19" s="145" customFormat="1" ht="9.9499999999999993" customHeight="1" x14ac:dyDescent="0.2">
      <c r="A65" s="71" t="s">
        <v>688</v>
      </c>
      <c r="B65" s="71"/>
      <c r="C65" s="72"/>
      <c r="D65" s="408" t="s">
        <v>12</v>
      </c>
      <c r="E65" s="408"/>
      <c r="F65" s="407">
        <v>-0.629</v>
      </c>
      <c r="G65" s="407"/>
      <c r="H65" s="407">
        <v>-24.315999999999999</v>
      </c>
      <c r="I65" s="407"/>
      <c r="J65" s="407">
        <v>-1.944</v>
      </c>
      <c r="K65" s="407"/>
      <c r="L65" s="407">
        <v>-48.25</v>
      </c>
      <c r="M65" s="407"/>
      <c r="N65" s="407">
        <v>-43.563000000000002</v>
      </c>
      <c r="O65" s="407"/>
      <c r="P65" s="407">
        <v>-1.347</v>
      </c>
      <c r="Q65" s="407"/>
      <c r="R65" s="407">
        <v>-120.04899999999999</v>
      </c>
      <c r="S65" s="415"/>
    </row>
    <row r="66" spans="1:19" s="145" customFormat="1" ht="6" customHeight="1" x14ac:dyDescent="0.2">
      <c r="A66" s="71"/>
      <c r="B66" s="71"/>
      <c r="C66" s="72"/>
      <c r="D66" s="407"/>
      <c r="E66" s="407"/>
      <c r="F66" s="410"/>
      <c r="G66" s="410"/>
      <c r="H66" s="410"/>
      <c r="I66" s="410"/>
      <c r="J66" s="410"/>
      <c r="K66" s="410"/>
      <c r="L66" s="410"/>
      <c r="M66" s="410"/>
      <c r="N66" s="410"/>
      <c r="O66" s="410"/>
      <c r="P66" s="410"/>
      <c r="Q66" s="410"/>
      <c r="R66" s="410"/>
      <c r="S66" s="415"/>
    </row>
    <row r="67" spans="1:19" s="145" customFormat="1" ht="8.25" customHeight="1" x14ac:dyDescent="0.2">
      <c r="D67" s="121"/>
      <c r="E67" s="121"/>
      <c r="F67" s="121"/>
      <c r="G67" s="121"/>
      <c r="H67" s="121"/>
      <c r="I67" s="121"/>
      <c r="J67" s="121"/>
      <c r="K67" s="121"/>
      <c r="L67" s="71"/>
      <c r="M67" s="71"/>
      <c r="N67" s="71"/>
      <c r="O67" s="71"/>
      <c r="P67" s="71"/>
      <c r="Q67" s="71"/>
      <c r="R67" s="71"/>
    </row>
    <row r="68" spans="1:19" s="145" customFormat="1" ht="45" x14ac:dyDescent="0.2">
      <c r="A68" s="406" t="s">
        <v>270</v>
      </c>
      <c r="B68" s="406"/>
      <c r="C68" s="406"/>
      <c r="D68" s="125" t="s">
        <v>15</v>
      </c>
      <c r="E68" s="125"/>
      <c r="F68" s="125" t="s">
        <v>3</v>
      </c>
      <c r="G68" s="125"/>
      <c r="H68" s="125" t="s">
        <v>31</v>
      </c>
      <c r="I68" s="125"/>
      <c r="J68" s="125" t="s">
        <v>19</v>
      </c>
      <c r="K68" s="125"/>
      <c r="L68" s="125" t="s">
        <v>20</v>
      </c>
      <c r="M68" s="125"/>
      <c r="N68" s="125" t="s">
        <v>685</v>
      </c>
      <c r="O68" s="125"/>
      <c r="P68" s="125" t="s">
        <v>686</v>
      </c>
      <c r="Q68" s="124"/>
      <c r="R68" s="124" t="s">
        <v>6</v>
      </c>
    </row>
    <row r="69" spans="1:19" s="145" customFormat="1" x14ac:dyDescent="0.2">
      <c r="D69" s="121" t="s">
        <v>1</v>
      </c>
      <c r="E69" s="121"/>
      <c r="F69" s="121" t="s">
        <v>1</v>
      </c>
      <c r="G69" s="121"/>
      <c r="H69" s="121" t="s">
        <v>1</v>
      </c>
      <c r="I69" s="121"/>
      <c r="J69" s="121" t="s">
        <v>1</v>
      </c>
      <c r="K69" s="121"/>
      <c r="L69" s="121" t="s">
        <v>1</v>
      </c>
      <c r="M69" s="121"/>
      <c r="N69" s="121" t="s">
        <v>1</v>
      </c>
      <c r="O69" s="121"/>
      <c r="P69" s="121" t="s">
        <v>1</v>
      </c>
      <c r="Q69" s="124"/>
      <c r="R69" s="121" t="s">
        <v>1</v>
      </c>
    </row>
    <row r="70" spans="1:19" s="145" customFormat="1" ht="3" customHeight="1" x14ac:dyDescent="0.2">
      <c r="D70" s="121"/>
      <c r="E70" s="121"/>
      <c r="H70" s="121"/>
      <c r="I70" s="121"/>
      <c r="J70" s="121"/>
      <c r="K70" s="121"/>
      <c r="L70" s="71"/>
      <c r="M70" s="71"/>
      <c r="N70" s="71"/>
      <c r="O70" s="71"/>
      <c r="P70" s="71"/>
      <c r="Q70" s="71"/>
      <c r="R70" s="71"/>
    </row>
    <row r="71" spans="1:19" s="145" customFormat="1" ht="10.5" customHeight="1" x14ac:dyDescent="0.2">
      <c r="A71" s="71" t="s">
        <v>281</v>
      </c>
      <c r="B71" s="71"/>
      <c r="C71" s="71"/>
      <c r="D71" s="408" t="s">
        <v>12</v>
      </c>
      <c r="E71" s="408"/>
      <c r="F71" s="408" t="s">
        <v>12</v>
      </c>
      <c r="G71" s="408"/>
      <c r="H71" s="408" t="s">
        <v>12</v>
      </c>
      <c r="I71" s="408"/>
      <c r="J71" s="408" t="s">
        <v>12</v>
      </c>
      <c r="K71" s="408"/>
      <c r="L71" s="408" t="s">
        <v>12</v>
      </c>
      <c r="M71" s="408"/>
      <c r="N71" s="408" t="s">
        <v>12</v>
      </c>
      <c r="O71" s="408"/>
      <c r="P71" s="408" t="s">
        <v>12</v>
      </c>
      <c r="Q71" s="407"/>
      <c r="R71" s="408" t="s">
        <v>12</v>
      </c>
    </row>
    <row r="72" spans="1:19" s="145" customFormat="1" x14ac:dyDescent="0.2">
      <c r="A72" s="71" t="s">
        <v>689</v>
      </c>
      <c r="B72" s="71"/>
      <c r="C72" s="71"/>
      <c r="D72" s="407">
        <v>56.350999999999999</v>
      </c>
      <c r="E72" s="407"/>
      <c r="F72" s="407">
        <v>663.702</v>
      </c>
      <c r="G72" s="407"/>
      <c r="H72" s="407">
        <v>151.87299999999999</v>
      </c>
      <c r="I72" s="407"/>
      <c r="J72" s="407">
        <v>35.485999999999997</v>
      </c>
      <c r="K72" s="407"/>
      <c r="L72" s="407">
        <v>99.25</v>
      </c>
      <c r="M72" s="407"/>
      <c r="N72" s="408" t="s">
        <v>12</v>
      </c>
      <c r="O72" s="408"/>
      <c r="P72" s="408" t="s">
        <v>12</v>
      </c>
      <c r="Q72" s="407"/>
      <c r="R72" s="407">
        <v>1006.79</v>
      </c>
    </row>
    <row r="73" spans="1:19" s="145" customFormat="1" ht="12" customHeight="1" x14ac:dyDescent="0.2">
      <c r="A73" s="409" t="s">
        <v>690</v>
      </c>
      <c r="B73" s="409"/>
      <c r="C73" s="409"/>
      <c r="D73" s="410">
        <v>56.350999999999999</v>
      </c>
      <c r="E73" s="410"/>
      <c r="F73" s="410">
        <v>663.702</v>
      </c>
      <c r="G73" s="410"/>
      <c r="H73" s="410">
        <v>151.87299999999999</v>
      </c>
      <c r="I73" s="410"/>
      <c r="J73" s="410">
        <v>35.485999999999997</v>
      </c>
      <c r="K73" s="410"/>
      <c r="L73" s="410">
        <v>99.25</v>
      </c>
      <c r="M73" s="410"/>
      <c r="N73" s="414" t="s">
        <v>12</v>
      </c>
      <c r="O73" s="414"/>
      <c r="P73" s="414" t="s">
        <v>12</v>
      </c>
      <c r="Q73" s="410"/>
      <c r="R73" s="410">
        <v>1006.79</v>
      </c>
    </row>
    <row r="74" spans="1:19" s="145" customFormat="1" ht="3" customHeight="1" x14ac:dyDescent="0.2">
      <c r="A74" s="409"/>
      <c r="B74" s="409"/>
      <c r="C74" s="71"/>
      <c r="D74" s="407"/>
      <c r="E74" s="407"/>
      <c r="F74" s="407"/>
      <c r="G74" s="407"/>
      <c r="H74" s="407"/>
      <c r="I74" s="407"/>
      <c r="J74" s="407"/>
      <c r="K74" s="407"/>
      <c r="L74" s="407"/>
      <c r="M74" s="407"/>
      <c r="N74" s="407"/>
      <c r="O74" s="407"/>
      <c r="P74" s="407"/>
      <c r="Q74" s="407"/>
      <c r="R74" s="407"/>
    </row>
    <row r="75" spans="1:19" s="145" customFormat="1" ht="9.9499999999999993" customHeight="1" x14ac:dyDescent="0.2">
      <c r="A75" s="413" t="s">
        <v>284</v>
      </c>
      <c r="B75" s="413"/>
      <c r="C75" s="71"/>
      <c r="D75" s="407"/>
      <c r="E75" s="407"/>
      <c r="F75" s="407"/>
      <c r="G75" s="407"/>
      <c r="H75" s="407"/>
      <c r="I75" s="407"/>
      <c r="J75" s="407"/>
      <c r="K75" s="407"/>
      <c r="L75" s="407"/>
      <c r="M75" s="407"/>
      <c r="N75" s="407"/>
      <c r="O75" s="407"/>
      <c r="P75" s="407"/>
      <c r="Q75" s="407"/>
      <c r="R75" s="407"/>
    </row>
    <row r="76" spans="1:19" s="145" customFormat="1" ht="9.9499999999999993" customHeight="1" x14ac:dyDescent="0.2">
      <c r="A76" s="71" t="s">
        <v>687</v>
      </c>
      <c r="B76" s="71"/>
      <c r="C76" s="71"/>
      <c r="D76" s="407">
        <v>56.350999999999999</v>
      </c>
      <c r="E76" s="407"/>
      <c r="F76" s="407">
        <v>663.702</v>
      </c>
      <c r="G76" s="407"/>
      <c r="H76" s="407">
        <v>169.73699999999999</v>
      </c>
      <c r="I76" s="407"/>
      <c r="J76" s="407">
        <v>35.485999999999997</v>
      </c>
      <c r="K76" s="407"/>
      <c r="L76" s="407">
        <v>126.44499999999999</v>
      </c>
      <c r="M76" s="407"/>
      <c r="N76" s="408" t="s">
        <v>12</v>
      </c>
      <c r="O76" s="408"/>
      <c r="P76" s="408" t="s">
        <v>12</v>
      </c>
      <c r="Q76" s="407"/>
      <c r="R76" s="407">
        <v>1051.8489999999999</v>
      </c>
    </row>
    <row r="77" spans="1:19" s="145" customFormat="1" ht="9.9499999999999993" customHeight="1" x14ac:dyDescent="0.2">
      <c r="A77" s="71" t="s">
        <v>688</v>
      </c>
      <c r="B77" s="71"/>
      <c r="C77" s="71"/>
      <c r="D77" s="408" t="s">
        <v>12</v>
      </c>
      <c r="E77" s="408"/>
      <c r="F77" s="408" t="s">
        <v>12</v>
      </c>
      <c r="G77" s="408"/>
      <c r="H77" s="407">
        <v>-17.864000000000001</v>
      </c>
      <c r="I77" s="407"/>
      <c r="J77" s="408" t="s">
        <v>12</v>
      </c>
      <c r="K77" s="408"/>
      <c r="L77" s="407">
        <v>-27.195</v>
      </c>
      <c r="M77" s="407"/>
      <c r="N77" s="408" t="s">
        <v>12</v>
      </c>
      <c r="O77" s="408"/>
      <c r="P77" s="408" t="s">
        <v>12</v>
      </c>
      <c r="Q77" s="407"/>
      <c r="R77" s="407">
        <v>-45.058999999999997</v>
      </c>
    </row>
    <row r="78" spans="1:19" s="145" customFormat="1" ht="9.9499999999999993" customHeight="1" x14ac:dyDescent="0.2">
      <c r="A78" s="409" t="s">
        <v>22</v>
      </c>
      <c r="B78" s="409"/>
      <c r="C78" s="71"/>
      <c r="D78" s="410">
        <v>56.350999999999999</v>
      </c>
      <c r="E78" s="410"/>
      <c r="F78" s="410">
        <v>663.702</v>
      </c>
      <c r="G78" s="410"/>
      <c r="H78" s="410">
        <v>151.87299999999999</v>
      </c>
      <c r="I78" s="410"/>
      <c r="J78" s="410">
        <v>35.485999999999997</v>
      </c>
      <c r="K78" s="410"/>
      <c r="L78" s="410">
        <v>99.25</v>
      </c>
      <c r="M78" s="410"/>
      <c r="N78" s="414" t="s">
        <v>12</v>
      </c>
      <c r="O78" s="414"/>
      <c r="P78" s="414" t="s">
        <v>12</v>
      </c>
      <c r="Q78" s="407"/>
      <c r="R78" s="410">
        <v>1006.79</v>
      </c>
    </row>
    <row r="79" spans="1:19" s="145" customFormat="1" ht="2.25" customHeight="1" x14ac:dyDescent="0.2">
      <c r="A79" s="409"/>
      <c r="B79" s="409"/>
      <c r="C79" s="71"/>
      <c r="D79" s="407"/>
      <c r="E79" s="407"/>
      <c r="F79" s="407"/>
      <c r="G79" s="407"/>
      <c r="H79" s="407"/>
      <c r="I79" s="407"/>
      <c r="J79" s="407"/>
      <c r="K79" s="407"/>
      <c r="L79" s="407"/>
      <c r="M79" s="407"/>
      <c r="N79" s="407"/>
      <c r="O79" s="407"/>
      <c r="P79" s="407"/>
      <c r="Q79" s="407"/>
      <c r="R79" s="407"/>
    </row>
    <row r="80" spans="1:19" s="145" customFormat="1" ht="9.9499999999999993" customHeight="1" x14ac:dyDescent="0.2">
      <c r="A80" s="71" t="s">
        <v>24</v>
      </c>
      <c r="B80" s="71"/>
      <c r="C80" s="71"/>
      <c r="D80" s="408" t="s">
        <v>12</v>
      </c>
      <c r="E80" s="408"/>
      <c r="F80" s="407">
        <v>1.6559999999999999</v>
      </c>
      <c r="G80" s="407"/>
      <c r="H80" s="408" t="s">
        <v>12</v>
      </c>
      <c r="I80" s="408"/>
      <c r="J80" s="407">
        <v>0.84799999999999998</v>
      </c>
      <c r="K80" s="407"/>
      <c r="L80" s="408" t="s">
        <v>12</v>
      </c>
      <c r="M80" s="408"/>
      <c r="N80" s="407">
        <v>12.862</v>
      </c>
      <c r="O80" s="407"/>
      <c r="P80" s="408" t="s">
        <v>12</v>
      </c>
      <c r="Q80" s="407"/>
      <c r="R80" s="407">
        <v>15.556000000000001</v>
      </c>
    </row>
    <row r="81" spans="1:18" s="145" customFormat="1" ht="9.9499999999999993" customHeight="1" x14ac:dyDescent="0.2">
      <c r="A81" s="71" t="s">
        <v>25</v>
      </c>
      <c r="B81" s="71"/>
      <c r="C81" s="71"/>
      <c r="D81" s="407">
        <v>-0.7</v>
      </c>
      <c r="E81" s="407"/>
      <c r="F81" s="408" t="s">
        <v>12</v>
      </c>
      <c r="G81" s="408"/>
      <c r="H81" s="408" t="s">
        <v>12</v>
      </c>
      <c r="I81" s="408"/>
      <c r="J81" s="408" t="s">
        <v>12</v>
      </c>
      <c r="K81" s="408"/>
      <c r="L81" s="408" t="s">
        <v>12</v>
      </c>
      <c r="M81" s="408"/>
      <c r="N81" s="408" t="s">
        <v>12</v>
      </c>
      <c r="O81" s="408"/>
      <c r="P81" s="408" t="s">
        <v>12</v>
      </c>
      <c r="Q81" s="407"/>
      <c r="R81" s="407">
        <v>-0.7</v>
      </c>
    </row>
    <row r="82" spans="1:18" s="145" customFormat="1" ht="9.9499999999999993" customHeight="1" x14ac:dyDescent="0.2">
      <c r="A82" s="71" t="s">
        <v>26</v>
      </c>
      <c r="B82" s="71"/>
      <c r="C82" s="71"/>
      <c r="D82" s="408" t="s">
        <v>12</v>
      </c>
      <c r="E82" s="408"/>
      <c r="F82" s="407">
        <v>1.216</v>
      </c>
      <c r="G82" s="407"/>
      <c r="H82" s="408" t="s">
        <v>12</v>
      </c>
      <c r="I82" s="408"/>
      <c r="J82" s="408" t="s">
        <v>12</v>
      </c>
      <c r="K82" s="408"/>
      <c r="L82" s="408" t="s">
        <v>12</v>
      </c>
      <c r="M82" s="408"/>
      <c r="N82" s="407">
        <v>27.704000000000001</v>
      </c>
      <c r="O82" s="407"/>
      <c r="P82" s="407"/>
      <c r="Q82" s="407"/>
      <c r="R82" s="407">
        <v>28.92</v>
      </c>
    </row>
    <row r="83" spans="1:18" s="145" customFormat="1" ht="9.9499999999999993" customHeight="1" x14ac:dyDescent="0.2">
      <c r="A83" s="71" t="s">
        <v>27</v>
      </c>
      <c r="B83" s="71"/>
      <c r="C83" s="72"/>
      <c r="D83" s="407">
        <v>-0.75</v>
      </c>
      <c r="E83" s="407"/>
      <c r="F83" s="407">
        <v>-0.501</v>
      </c>
      <c r="G83" s="407"/>
      <c r="H83" s="408" t="s">
        <v>12</v>
      </c>
      <c r="I83" s="408"/>
      <c r="J83" s="408" t="s">
        <v>12</v>
      </c>
      <c r="K83" s="408"/>
      <c r="L83" s="408" t="s">
        <v>12</v>
      </c>
      <c r="M83" s="408"/>
      <c r="N83" s="407"/>
      <c r="O83" s="407"/>
      <c r="P83" s="407"/>
      <c r="Q83" s="407"/>
      <c r="R83" s="407">
        <v>-1.2509999999999999</v>
      </c>
    </row>
    <row r="84" spans="1:18" s="145" customFormat="1" ht="9.9499999999999993" customHeight="1" x14ac:dyDescent="0.2">
      <c r="A84" s="71" t="s">
        <v>423</v>
      </c>
      <c r="B84" s="71"/>
      <c r="D84" s="408" t="s">
        <v>12</v>
      </c>
      <c r="E84" s="408"/>
      <c r="F84" s="416">
        <v>-15.279</v>
      </c>
      <c r="G84" s="416"/>
      <c r="H84" s="416">
        <v>-3.226</v>
      </c>
      <c r="I84" s="416"/>
      <c r="J84" s="416">
        <v>-0.87</v>
      </c>
      <c r="K84" s="416"/>
      <c r="L84" s="416">
        <v>-9.1820000000000004</v>
      </c>
      <c r="M84" s="416"/>
      <c r="N84" s="416">
        <v>-5.7359999999999998</v>
      </c>
      <c r="O84" s="416"/>
      <c r="P84" s="408" t="s">
        <v>12</v>
      </c>
      <c r="Q84" s="416"/>
      <c r="R84" s="407">
        <v>-34.324999999999996</v>
      </c>
    </row>
    <row r="85" spans="1:18" s="145" customFormat="1" ht="9.9499999999999993" customHeight="1" x14ac:dyDescent="0.2">
      <c r="A85" s="71" t="s">
        <v>29</v>
      </c>
      <c r="B85" s="71"/>
      <c r="D85" s="408" t="s">
        <v>12</v>
      </c>
      <c r="E85" s="408"/>
      <c r="F85" s="408" t="s">
        <v>12</v>
      </c>
      <c r="G85" s="408"/>
      <c r="H85" s="408" t="s">
        <v>12</v>
      </c>
      <c r="I85" s="408"/>
      <c r="J85" s="408" t="s">
        <v>12</v>
      </c>
      <c r="K85" s="408"/>
      <c r="L85" s="408" t="s">
        <v>12</v>
      </c>
      <c r="M85" s="408"/>
      <c r="N85" s="408" t="s">
        <v>12</v>
      </c>
      <c r="O85" s="408"/>
      <c r="P85" s="408" t="s">
        <v>12</v>
      </c>
      <c r="R85" s="408" t="s">
        <v>12</v>
      </c>
    </row>
    <row r="86" spans="1:18" s="145" customFormat="1" ht="9.9499999999999993" customHeight="1" x14ac:dyDescent="0.2">
      <c r="A86" s="72" t="s">
        <v>30</v>
      </c>
      <c r="B86" s="72"/>
      <c r="D86" s="411">
        <v>54.900999999999996</v>
      </c>
      <c r="E86" s="411"/>
      <c r="F86" s="411">
        <v>650.79399999999998</v>
      </c>
      <c r="G86" s="411"/>
      <c r="H86" s="411">
        <v>148.64699999999999</v>
      </c>
      <c r="I86" s="411"/>
      <c r="J86" s="411">
        <v>35.463999999999999</v>
      </c>
      <c r="K86" s="411"/>
      <c r="L86" s="411">
        <v>90.257999999999996</v>
      </c>
      <c r="M86" s="411"/>
      <c r="N86" s="411">
        <v>34.830000000000005</v>
      </c>
      <c r="O86" s="411"/>
      <c r="P86" s="412" t="s">
        <v>12</v>
      </c>
      <c r="Q86" s="407">
        <v>0</v>
      </c>
      <c r="R86" s="411">
        <v>1014.9899999999999</v>
      </c>
    </row>
    <row r="87" spans="1:18" s="145" customFormat="1" ht="2.25" customHeight="1" x14ac:dyDescent="0.2">
      <c r="A87" s="72"/>
      <c r="B87" s="72"/>
    </row>
    <row r="88" spans="1:18" s="145" customFormat="1" ht="9.9499999999999993" customHeight="1" x14ac:dyDescent="0.2">
      <c r="A88" s="71" t="s">
        <v>687</v>
      </c>
      <c r="B88" s="71"/>
      <c r="D88" s="407">
        <v>54.901000000000003</v>
      </c>
      <c r="E88" s="407"/>
      <c r="F88" s="407">
        <v>666.07299999999998</v>
      </c>
      <c r="G88" s="407"/>
      <c r="H88" s="407">
        <v>169.73699999999999</v>
      </c>
      <c r="I88" s="407"/>
      <c r="J88" s="407">
        <v>36.334000000000003</v>
      </c>
      <c r="K88" s="407"/>
      <c r="L88" s="407">
        <v>126.63500000000001</v>
      </c>
      <c r="M88" s="407"/>
      <c r="N88" s="407">
        <v>68.075000000000003</v>
      </c>
      <c r="O88" s="407"/>
      <c r="P88" s="408" t="s">
        <v>12</v>
      </c>
      <c r="Q88" s="407"/>
      <c r="R88" s="407">
        <v>1121.8829999999998</v>
      </c>
    </row>
    <row r="89" spans="1:18" s="145" customFormat="1" ht="9.9499999999999993" customHeight="1" x14ac:dyDescent="0.2">
      <c r="A89" s="71" t="s">
        <v>688</v>
      </c>
      <c r="B89" s="71"/>
      <c r="D89" s="408" t="s">
        <v>12</v>
      </c>
      <c r="E89" s="408"/>
      <c r="F89" s="407">
        <v>-15.279</v>
      </c>
      <c r="G89" s="407"/>
      <c r="H89" s="407">
        <v>-21.09</v>
      </c>
      <c r="I89" s="407"/>
      <c r="J89" s="407">
        <v>-0.87</v>
      </c>
      <c r="K89" s="407"/>
      <c r="L89" s="407">
        <v>-36.377000000000002</v>
      </c>
      <c r="M89" s="407"/>
      <c r="N89" s="407">
        <v>-33.213000000000001</v>
      </c>
      <c r="O89" s="407"/>
      <c r="P89" s="408" t="s">
        <v>12</v>
      </c>
      <c r="Q89" s="407"/>
      <c r="R89" s="407">
        <v>-106.861</v>
      </c>
    </row>
    <row r="91" spans="1:18" s="145" customFormat="1" x14ac:dyDescent="0.2">
      <c r="A91" s="655" t="s">
        <v>794</v>
      </c>
      <c r="B91" s="655"/>
      <c r="C91" s="655"/>
      <c r="D91" s="407"/>
      <c r="E91" s="407"/>
      <c r="F91" s="410"/>
      <c r="G91" s="410"/>
      <c r="H91" s="410"/>
      <c r="I91" s="410"/>
      <c r="J91" s="410"/>
      <c r="K91" s="410"/>
      <c r="L91" s="410"/>
      <c r="M91" s="410"/>
      <c r="N91" s="410"/>
      <c r="O91" s="410"/>
      <c r="P91" s="408"/>
      <c r="Q91" s="410"/>
      <c r="R91" s="410"/>
    </row>
  </sheetData>
  <mergeCells count="5">
    <mergeCell ref="A91:C91"/>
    <mergeCell ref="A2:R2"/>
    <mergeCell ref="A4:R4"/>
    <mergeCell ref="A47:R47"/>
    <mergeCell ref="A46:C4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8EC49-1258-4766-84B9-2794875F4124}">
  <sheetPr>
    <pageSetUpPr fitToPage="1"/>
  </sheetPr>
  <dimension ref="A1:G80"/>
  <sheetViews>
    <sheetView showGridLines="0" topLeftCell="A68" zoomScale="160" zoomScaleNormal="160" workbookViewId="0">
      <selection activeCell="A63" sqref="A63"/>
    </sheetView>
  </sheetViews>
  <sheetFormatPr defaultColWidth="9.140625" defaultRowHeight="12.75" x14ac:dyDescent="0.2"/>
  <cols>
    <col min="1" max="1" width="45.140625" style="1" customWidth="1"/>
    <col min="2" max="2" width="9.7109375" style="1" customWidth="1"/>
    <col min="3" max="3" width="2.7109375" style="1" customWidth="1"/>
    <col min="4" max="4" width="9.7109375" style="1" customWidth="1"/>
    <col min="5" max="5" width="2.7109375" style="1" customWidth="1"/>
    <col min="6" max="6" width="9.7109375" style="1" customWidth="1"/>
    <col min="7" max="16384" width="9.140625" style="1"/>
  </cols>
  <sheetData>
    <row r="1" spans="1:6" ht="17.25" customHeight="1" x14ac:dyDescent="0.2">
      <c r="A1" s="618" t="s">
        <v>379</v>
      </c>
    </row>
    <row r="2" spans="1:6" ht="17.25" customHeight="1" x14ac:dyDescent="0.25">
      <c r="A2" s="650" t="s">
        <v>795</v>
      </c>
      <c r="B2" s="650"/>
      <c r="C2" s="650"/>
      <c r="D2" s="650"/>
      <c r="E2" s="650"/>
      <c r="F2" s="650"/>
    </row>
    <row r="3" spans="1:6" ht="17.25" customHeight="1" x14ac:dyDescent="0.2"/>
    <row r="4" spans="1:6" x14ac:dyDescent="0.2">
      <c r="A4" s="673" t="s">
        <v>0</v>
      </c>
      <c r="B4" s="673"/>
      <c r="C4" s="673"/>
      <c r="D4" s="673"/>
      <c r="E4" s="673"/>
      <c r="F4" s="673"/>
    </row>
    <row r="5" spans="1:6" ht="3" customHeight="1" x14ac:dyDescent="0.2">
      <c r="A5" s="299"/>
      <c r="B5" s="299"/>
      <c r="C5" s="299"/>
      <c r="D5" s="299"/>
      <c r="E5" s="299"/>
      <c r="F5" s="299"/>
    </row>
    <row r="6" spans="1:6" ht="6.95" customHeight="1" x14ac:dyDescent="0.2">
      <c r="A6" s="299"/>
      <c r="B6" s="299"/>
      <c r="C6" s="299"/>
      <c r="D6" s="299"/>
      <c r="E6" s="299"/>
      <c r="F6" s="299"/>
    </row>
    <row r="7" spans="1:6" x14ac:dyDescent="0.2">
      <c r="D7" s="304">
        <v>2021</v>
      </c>
      <c r="E7" s="304"/>
      <c r="F7" s="304">
        <v>2020</v>
      </c>
    </row>
    <row r="8" spans="1:6" x14ac:dyDescent="0.2">
      <c r="D8" s="304" t="s">
        <v>1</v>
      </c>
      <c r="E8" s="304"/>
      <c r="F8" s="304" t="s">
        <v>1</v>
      </c>
    </row>
    <row r="9" spans="1:6" ht="3" customHeight="1" x14ac:dyDescent="0.2">
      <c r="D9" s="304"/>
      <c r="E9" s="304"/>
      <c r="F9" s="304"/>
    </row>
    <row r="10" spans="1:6" s="6" customFormat="1" ht="14.25" x14ac:dyDescent="0.2">
      <c r="A10" s="6" t="s">
        <v>249</v>
      </c>
      <c r="C10" s="13"/>
      <c r="D10" s="418">
        <v>49.2</v>
      </c>
      <c r="E10" s="295"/>
      <c r="F10" s="418">
        <v>105.297</v>
      </c>
    </row>
    <row r="11" spans="1:6" s="6" customFormat="1" ht="11.25" x14ac:dyDescent="0.2">
      <c r="A11" s="6" t="s">
        <v>241</v>
      </c>
      <c r="D11" s="418">
        <v>4.6639999999999997</v>
      </c>
      <c r="E11" s="295"/>
      <c r="F11" s="418">
        <v>3.6419999999999999</v>
      </c>
    </row>
    <row r="12" spans="1:6" s="6" customFormat="1" ht="3" customHeight="1" x14ac:dyDescent="0.2">
      <c r="D12" s="46"/>
      <c r="E12" s="295"/>
      <c r="F12" s="46"/>
    </row>
    <row r="13" spans="1:6" s="10" customFormat="1" ht="11.25" customHeight="1" x14ac:dyDescent="0.2">
      <c r="A13" s="29" t="s">
        <v>242</v>
      </c>
      <c r="B13" s="29"/>
      <c r="C13" s="29"/>
      <c r="D13" s="419">
        <v>53.864000000000004</v>
      </c>
      <c r="E13" s="419"/>
      <c r="F13" s="419">
        <v>108.93899999999999</v>
      </c>
    </row>
    <row r="14" spans="1:6" s="10" customFormat="1" ht="11.25" customHeight="1" x14ac:dyDescent="0.2">
      <c r="A14" s="29"/>
      <c r="B14" s="39"/>
      <c r="C14" s="29"/>
      <c r="D14" s="291"/>
      <c r="E14" s="103"/>
      <c r="F14" s="291"/>
    </row>
    <row r="16" spans="1:6" x14ac:dyDescent="0.2">
      <c r="A16" s="10" t="s">
        <v>243</v>
      </c>
    </row>
    <row r="17" spans="1:6" ht="32.25" customHeight="1" x14ac:dyDescent="0.2">
      <c r="A17" s="671" t="s">
        <v>244</v>
      </c>
      <c r="B17" s="671"/>
      <c r="C17" s="671"/>
      <c r="D17" s="671"/>
      <c r="E17" s="671"/>
      <c r="F17" s="671"/>
    </row>
    <row r="18" spans="1:6" ht="3" customHeight="1" x14ac:dyDescent="0.2">
      <c r="A18" s="301"/>
      <c r="B18" s="301"/>
      <c r="C18" s="301"/>
      <c r="D18" s="301"/>
      <c r="E18" s="301"/>
      <c r="F18" s="301"/>
    </row>
    <row r="19" spans="1:6" s="6" customFormat="1" ht="22.5" x14ac:dyDescent="0.2">
      <c r="A19" s="91">
        <v>44377</v>
      </c>
      <c r="B19" s="31" t="s">
        <v>245</v>
      </c>
      <c r="C19" s="25"/>
      <c r="D19" s="31" t="s">
        <v>246</v>
      </c>
      <c r="E19" s="25"/>
      <c r="F19" s="25" t="s">
        <v>6</v>
      </c>
    </row>
    <row r="20" spans="1:6" s="6" customFormat="1" ht="13.5" customHeight="1" x14ac:dyDescent="0.2">
      <c r="B20" s="25" t="s">
        <v>1</v>
      </c>
      <c r="C20" s="25"/>
      <c r="D20" s="25" t="s">
        <v>1</v>
      </c>
      <c r="E20" s="25"/>
      <c r="F20" s="25" t="s">
        <v>1</v>
      </c>
    </row>
    <row r="21" spans="1:6" s="6" customFormat="1" ht="11.25" x14ac:dyDescent="0.2">
      <c r="A21" s="3" t="s">
        <v>22</v>
      </c>
      <c r="B21" s="153">
        <v>105.297</v>
      </c>
      <c r="C21" s="153"/>
      <c r="D21" s="153">
        <v>3.6419999999999999</v>
      </c>
      <c r="E21" s="153"/>
      <c r="F21" s="153">
        <v>108.93899999999999</v>
      </c>
    </row>
    <row r="22" spans="1:6" s="6" customFormat="1" ht="11.25" x14ac:dyDescent="0.2">
      <c r="A22" s="6" t="s">
        <v>310</v>
      </c>
      <c r="B22" s="153" t="s">
        <v>12</v>
      </c>
      <c r="C22" s="153"/>
      <c r="D22" s="153" t="s">
        <v>12</v>
      </c>
      <c r="E22" s="153"/>
      <c r="F22" s="153" t="s">
        <v>12</v>
      </c>
    </row>
    <row r="23" spans="1:6" s="6" customFormat="1" ht="11.25" x14ac:dyDescent="0.2">
      <c r="A23" s="6" t="s">
        <v>247</v>
      </c>
      <c r="B23" s="153">
        <v>-56.097000000000001</v>
      </c>
      <c r="C23" s="153"/>
      <c r="D23" s="153">
        <v>0.81399999999999995</v>
      </c>
      <c r="E23" s="153"/>
      <c r="F23" s="153">
        <v>-55.283000000000001</v>
      </c>
    </row>
    <row r="24" spans="1:6" s="6" customFormat="1" ht="11.25" x14ac:dyDescent="0.2">
      <c r="A24" s="6" t="s">
        <v>248</v>
      </c>
      <c r="B24" s="153" t="s">
        <v>12</v>
      </c>
      <c r="C24" s="153"/>
      <c r="D24" s="153" t="s">
        <v>12</v>
      </c>
      <c r="E24" s="153"/>
      <c r="F24" s="153" t="s">
        <v>12</v>
      </c>
    </row>
    <row r="25" spans="1:6" s="6" customFormat="1" ht="11.25" x14ac:dyDescent="0.2">
      <c r="A25" s="6" t="s">
        <v>29</v>
      </c>
      <c r="B25" s="153" t="s">
        <v>12</v>
      </c>
      <c r="C25" s="153"/>
      <c r="D25" s="153" t="s">
        <v>12</v>
      </c>
      <c r="E25" s="153"/>
      <c r="F25" s="153" t="s">
        <v>12</v>
      </c>
    </row>
    <row r="26" spans="1:6" s="6" customFormat="1" ht="4.5" customHeight="1" x14ac:dyDescent="0.2">
      <c r="B26" s="153"/>
      <c r="C26" s="153"/>
      <c r="D26" s="153"/>
      <c r="E26" s="153"/>
      <c r="F26" s="153"/>
    </row>
    <row r="27" spans="1:6" s="29" customFormat="1" ht="11.25" x14ac:dyDescent="0.2">
      <c r="A27" s="29" t="s">
        <v>30</v>
      </c>
      <c r="B27" s="420">
        <v>49.199999999999996</v>
      </c>
      <c r="C27" s="420"/>
      <c r="D27" s="420">
        <v>4.6639999999999997</v>
      </c>
      <c r="E27" s="420"/>
      <c r="F27" s="420">
        <v>53.863999999999997</v>
      </c>
    </row>
    <row r="28" spans="1:6" s="29" customFormat="1" ht="11.25" x14ac:dyDescent="0.2">
      <c r="B28" s="100"/>
      <c r="D28" s="292"/>
      <c r="F28" s="292"/>
    </row>
    <row r="29" spans="1:6" s="6" customFormat="1" ht="24" customHeight="1" x14ac:dyDescent="0.2">
      <c r="A29" s="91">
        <v>44012</v>
      </c>
      <c r="B29" s="31" t="s">
        <v>245</v>
      </c>
      <c r="C29" s="25"/>
      <c r="D29" s="31" t="s">
        <v>246</v>
      </c>
      <c r="E29" s="25"/>
      <c r="F29" s="25" t="s">
        <v>6</v>
      </c>
    </row>
    <row r="30" spans="1:6" s="6" customFormat="1" ht="11.25" x14ac:dyDescent="0.2">
      <c r="B30" s="25" t="s">
        <v>1</v>
      </c>
      <c r="C30" s="25"/>
      <c r="D30" s="25" t="s">
        <v>1</v>
      </c>
      <c r="E30" s="25"/>
      <c r="F30" s="25" t="s">
        <v>1</v>
      </c>
    </row>
    <row r="31" spans="1:6" s="6" customFormat="1" ht="11.25" x14ac:dyDescent="0.2">
      <c r="A31" s="3" t="s">
        <v>22</v>
      </c>
      <c r="B31" s="153" t="s">
        <v>12</v>
      </c>
      <c r="C31" s="153"/>
      <c r="D31" s="153">
        <v>3</v>
      </c>
      <c r="E31" s="153"/>
      <c r="F31" s="153">
        <v>3</v>
      </c>
    </row>
    <row r="32" spans="1:6" s="6" customFormat="1" ht="11.25" x14ac:dyDescent="0.2">
      <c r="A32" s="6" t="s">
        <v>247</v>
      </c>
      <c r="B32" s="153">
        <v>134</v>
      </c>
      <c r="C32" s="153"/>
      <c r="D32" s="153" t="s">
        <v>12</v>
      </c>
      <c r="E32" s="153"/>
      <c r="F32" s="153">
        <v>134</v>
      </c>
    </row>
    <row r="33" spans="1:6" s="6" customFormat="1" ht="11.25" x14ac:dyDescent="0.2">
      <c r="A33" s="6" t="s">
        <v>248</v>
      </c>
      <c r="B33" s="153">
        <v>-29</v>
      </c>
      <c r="C33" s="153"/>
      <c r="D33" s="153">
        <v>1</v>
      </c>
      <c r="E33" s="153"/>
      <c r="F33" s="153">
        <v>-28</v>
      </c>
    </row>
    <row r="34" spans="1:6" s="6" customFormat="1" ht="11.25" x14ac:dyDescent="0.2">
      <c r="A34" s="6" t="s">
        <v>29</v>
      </c>
      <c r="B34" s="153" t="s">
        <v>12</v>
      </c>
      <c r="C34" s="153"/>
      <c r="D34" s="153" t="s">
        <v>12</v>
      </c>
      <c r="E34" s="153"/>
      <c r="F34" s="153" t="s">
        <v>12</v>
      </c>
    </row>
    <row r="35" spans="1:6" s="6" customFormat="1" ht="3" customHeight="1" x14ac:dyDescent="0.2">
      <c r="B35" s="421"/>
      <c r="C35" s="46"/>
      <c r="D35" s="46"/>
      <c r="E35" s="46"/>
      <c r="F35" s="422">
        <v>0</v>
      </c>
    </row>
    <row r="36" spans="1:6" s="29" customFormat="1" ht="11.25" x14ac:dyDescent="0.2">
      <c r="A36" s="29" t="s">
        <v>30</v>
      </c>
      <c r="B36" s="420">
        <v>105</v>
      </c>
      <c r="C36" s="420"/>
      <c r="D36" s="420">
        <v>4</v>
      </c>
      <c r="E36" s="420"/>
      <c r="F36" s="420">
        <v>109</v>
      </c>
    </row>
    <row r="37" spans="1:6" s="29" customFormat="1" ht="3" customHeight="1" x14ac:dyDescent="0.2">
      <c r="B37" s="100">
        <f>B32+B33</f>
        <v>105</v>
      </c>
      <c r="D37" s="101">
        <f>SUM(D31:D36)</f>
        <v>8</v>
      </c>
      <c r="F37" s="101">
        <f>SUM(F31:F36)</f>
        <v>218</v>
      </c>
    </row>
    <row r="38" spans="1:6" s="29" customFormat="1" x14ac:dyDescent="0.2">
      <c r="A38" s="671" t="s">
        <v>691</v>
      </c>
      <c r="B38" s="672"/>
      <c r="C38" s="672"/>
      <c r="D38" s="672"/>
      <c r="E38" s="672"/>
      <c r="F38" s="672"/>
    </row>
    <row r="39" spans="1:6" s="29" customFormat="1" x14ac:dyDescent="0.2">
      <c r="A39" s="301"/>
      <c r="B39" s="302"/>
      <c r="C39" s="302"/>
      <c r="D39" s="302"/>
      <c r="E39" s="302"/>
      <c r="F39" s="302"/>
    </row>
    <row r="40" spans="1:6" s="29" customFormat="1" ht="11.25" x14ac:dyDescent="0.2">
      <c r="A40" s="9"/>
      <c r="B40" s="100"/>
      <c r="C40" s="9"/>
      <c r="D40" s="629"/>
      <c r="E40" s="9"/>
      <c r="F40" s="629"/>
    </row>
    <row r="41" spans="1:6" s="29" customFormat="1" ht="3" customHeight="1" x14ac:dyDescent="0.2">
      <c r="A41" s="9"/>
      <c r="B41" s="100"/>
      <c r="C41" s="9"/>
      <c r="D41" s="629"/>
      <c r="E41" s="9"/>
      <c r="F41" s="629"/>
    </row>
    <row r="42" spans="1:6" s="6" customFormat="1" x14ac:dyDescent="0.2">
      <c r="A42" s="649" t="s">
        <v>10</v>
      </c>
      <c r="B42" s="649"/>
      <c r="C42" s="649"/>
      <c r="D42" s="649"/>
      <c r="E42" s="649"/>
      <c r="F42" s="649"/>
    </row>
    <row r="43" spans="1:6" s="6" customFormat="1" ht="3" customHeight="1" x14ac:dyDescent="0.2">
      <c r="A43" s="299"/>
      <c r="B43" s="299"/>
      <c r="C43" s="299"/>
      <c r="D43" s="299"/>
    </row>
    <row r="44" spans="1:6" s="6" customFormat="1" x14ac:dyDescent="0.2">
      <c r="A44" s="1"/>
      <c r="B44" s="1"/>
      <c r="C44" s="1"/>
      <c r="D44" s="304">
        <v>2021</v>
      </c>
      <c r="E44" s="304"/>
      <c r="F44" s="304">
        <v>2020</v>
      </c>
    </row>
    <row r="45" spans="1:6" s="6" customFormat="1" x14ac:dyDescent="0.2">
      <c r="A45" s="1"/>
      <c r="B45" s="1"/>
      <c r="C45" s="1"/>
      <c r="D45" s="304" t="s">
        <v>1</v>
      </c>
      <c r="E45" s="304"/>
      <c r="F45" s="304" t="s">
        <v>1</v>
      </c>
    </row>
    <row r="46" spans="1:6" s="6" customFormat="1" ht="3" customHeight="1" x14ac:dyDescent="0.2">
      <c r="A46" s="1"/>
      <c r="B46" s="1"/>
      <c r="C46" s="1"/>
      <c r="D46" s="17"/>
      <c r="E46" s="17"/>
      <c r="F46" s="17"/>
    </row>
    <row r="47" spans="1:6" s="6" customFormat="1" ht="14.25" x14ac:dyDescent="0.2">
      <c r="A47" s="6" t="s">
        <v>249</v>
      </c>
      <c r="D47" s="13">
        <v>259</v>
      </c>
      <c r="E47" s="13"/>
      <c r="F47" s="13">
        <v>313.82600000000002</v>
      </c>
    </row>
    <row r="48" spans="1:6" s="6" customFormat="1" ht="11.25" x14ac:dyDescent="0.2">
      <c r="A48" s="6" t="s">
        <v>241</v>
      </c>
      <c r="D48" s="13">
        <v>4.6639999999999997</v>
      </c>
      <c r="E48" s="13"/>
      <c r="F48" s="13">
        <v>3.6419999999999999</v>
      </c>
    </row>
    <row r="49" spans="1:7" s="6" customFormat="1" ht="3" customHeight="1" x14ac:dyDescent="0.2">
      <c r="E49" s="304"/>
    </row>
    <row r="50" spans="1:7" s="10" customFormat="1" ht="11.25" customHeight="1" x14ac:dyDescent="0.2">
      <c r="A50" s="29" t="s">
        <v>242</v>
      </c>
      <c r="B50" s="29"/>
      <c r="C50" s="29"/>
      <c r="D50" s="103">
        <v>263.66399999999999</v>
      </c>
      <c r="E50" s="103"/>
      <c r="F50" s="103">
        <v>317.46800000000002</v>
      </c>
    </row>
    <row r="51" spans="1:7" s="10" customFormat="1" ht="11.25" customHeight="1" x14ac:dyDescent="0.2">
      <c r="B51" s="39"/>
      <c r="C51" s="29"/>
      <c r="D51" s="291"/>
      <c r="E51" s="103"/>
      <c r="F51" s="291"/>
    </row>
    <row r="52" spans="1:7" s="10" customFormat="1" ht="11.25" customHeight="1" x14ac:dyDescent="0.2">
      <c r="A52" s="32"/>
      <c r="B52" s="29"/>
      <c r="C52" s="29"/>
      <c r="D52" s="103"/>
      <c r="E52" s="103"/>
      <c r="F52" s="293"/>
    </row>
    <row r="53" spans="1:7" s="10" customFormat="1" ht="5.25" customHeight="1" x14ac:dyDescent="0.2">
      <c r="A53" s="653"/>
      <c r="B53" s="674"/>
      <c r="C53" s="674"/>
      <c r="D53" s="674"/>
      <c r="E53" s="674"/>
      <c r="F53" s="674"/>
    </row>
    <row r="55" spans="1:7" x14ac:dyDescent="0.2">
      <c r="A55" s="10" t="s">
        <v>243</v>
      </c>
    </row>
    <row r="56" spans="1:7" ht="32.25" customHeight="1" x14ac:dyDescent="0.2">
      <c r="A56" s="671" t="s">
        <v>244</v>
      </c>
      <c r="B56" s="672"/>
      <c r="C56" s="672"/>
      <c r="D56" s="672"/>
      <c r="E56" s="672"/>
      <c r="F56" s="672"/>
    </row>
    <row r="57" spans="1:7" ht="3" customHeight="1" x14ac:dyDescent="0.2">
      <c r="B57" s="6"/>
      <c r="D57" s="6"/>
    </row>
    <row r="58" spans="1:7" ht="22.5" x14ac:dyDescent="0.2">
      <c r="A58" s="91">
        <v>44377</v>
      </c>
      <c r="B58" s="31" t="s">
        <v>245</v>
      </c>
      <c r="C58" s="25"/>
      <c r="D58" s="31" t="s">
        <v>246</v>
      </c>
      <c r="E58" s="25"/>
      <c r="F58" s="25" t="s">
        <v>6</v>
      </c>
    </row>
    <row r="59" spans="1:7" x14ac:dyDescent="0.2">
      <c r="A59" s="6"/>
      <c r="B59" s="294" t="s">
        <v>1</v>
      </c>
      <c r="C59" s="25"/>
      <c r="D59" s="25" t="s">
        <v>1</v>
      </c>
      <c r="E59" s="25"/>
      <c r="F59" s="25" t="s">
        <v>1</v>
      </c>
    </row>
    <row r="60" spans="1:7" x14ac:dyDescent="0.2">
      <c r="A60" s="3" t="s">
        <v>22</v>
      </c>
      <c r="B60" s="153">
        <v>313.82600000000002</v>
      </c>
      <c r="C60" s="153"/>
      <c r="D60" s="153">
        <v>3.6419999999999999</v>
      </c>
      <c r="E60" s="153"/>
      <c r="F60" s="153">
        <v>317.46800000000002</v>
      </c>
    </row>
    <row r="61" spans="1:7" x14ac:dyDescent="0.2">
      <c r="A61" s="6" t="s">
        <v>247</v>
      </c>
      <c r="B61" s="153">
        <v>-51.151000000000003</v>
      </c>
      <c r="C61" s="153"/>
      <c r="D61" s="153">
        <v>0.81399999999999995</v>
      </c>
      <c r="E61" s="153"/>
      <c r="F61" s="153">
        <v>-50.337000000000003</v>
      </c>
    </row>
    <row r="62" spans="1:7" x14ac:dyDescent="0.2">
      <c r="A62" s="6" t="s">
        <v>248</v>
      </c>
      <c r="B62" s="153">
        <v>5.242</v>
      </c>
      <c r="C62" s="153"/>
      <c r="D62" s="153" t="s">
        <v>12</v>
      </c>
      <c r="E62" s="153"/>
      <c r="F62" s="153">
        <v>5.4720000000000004</v>
      </c>
    </row>
    <row r="63" spans="1:7" x14ac:dyDescent="0.2">
      <c r="A63" s="6" t="s">
        <v>29</v>
      </c>
      <c r="B63" s="153">
        <v>-9.0069999999999997</v>
      </c>
      <c r="C63" s="153"/>
      <c r="D63" s="153" t="s">
        <v>12</v>
      </c>
      <c r="E63" s="153"/>
      <c r="F63" s="153">
        <v>-9</v>
      </c>
      <c r="G63" s="295"/>
    </row>
    <row r="64" spans="1:7" ht="3" customHeight="1" x14ac:dyDescent="0.2">
      <c r="A64" s="6"/>
      <c r="B64" s="153"/>
      <c r="C64" s="153"/>
      <c r="D64" s="153"/>
      <c r="E64" s="153"/>
      <c r="F64" s="153">
        <v>0</v>
      </c>
    </row>
    <row r="65" spans="1:6" x14ac:dyDescent="0.2">
      <c r="A65" s="29" t="s">
        <v>30</v>
      </c>
      <c r="B65" s="420">
        <v>258.91000000000003</v>
      </c>
      <c r="C65" s="420"/>
      <c r="D65" s="420">
        <v>4.6639999999999997</v>
      </c>
      <c r="E65" s="420"/>
      <c r="F65" s="420">
        <v>263.60300000000001</v>
      </c>
    </row>
    <row r="66" spans="1:6" x14ac:dyDescent="0.2">
      <c r="B66" s="6"/>
      <c r="D66" s="6"/>
    </row>
    <row r="67" spans="1:6" ht="22.5" x14ac:dyDescent="0.2">
      <c r="A67" s="91">
        <v>44012</v>
      </c>
      <c r="B67" s="31" t="s">
        <v>245</v>
      </c>
      <c r="C67" s="25"/>
      <c r="D67" s="31" t="s">
        <v>246</v>
      </c>
      <c r="E67" s="25"/>
      <c r="F67" s="25" t="s">
        <v>6</v>
      </c>
    </row>
    <row r="68" spans="1:6" x14ac:dyDescent="0.2">
      <c r="A68" s="6"/>
      <c r="B68" s="25" t="s">
        <v>1</v>
      </c>
      <c r="C68" s="25"/>
      <c r="D68" s="25" t="s">
        <v>1</v>
      </c>
      <c r="E68" s="25"/>
      <c r="F68" s="25" t="s">
        <v>1</v>
      </c>
    </row>
    <row r="69" spans="1:6" x14ac:dyDescent="0.2">
      <c r="A69" s="3" t="s">
        <v>22</v>
      </c>
      <c r="B69" s="153">
        <v>341.86700000000002</v>
      </c>
      <c r="C69" s="153"/>
      <c r="D69" s="153">
        <v>3.3580000000000001</v>
      </c>
      <c r="E69" s="153"/>
      <c r="F69" s="153">
        <v>345.22500000000002</v>
      </c>
    </row>
    <row r="70" spans="1:6" x14ac:dyDescent="0.2">
      <c r="A70" s="6" t="s">
        <v>247</v>
      </c>
      <c r="B70" s="153">
        <v>-33.192999999999998</v>
      </c>
      <c r="C70" s="153"/>
      <c r="D70" s="153">
        <v>0.53300000000000003</v>
      </c>
      <c r="E70" s="153"/>
      <c r="F70" s="153">
        <v>-32.659999999999997</v>
      </c>
    </row>
    <row r="71" spans="1:6" x14ac:dyDescent="0.2">
      <c r="A71" s="6" t="s">
        <v>248</v>
      </c>
      <c r="B71" s="153">
        <v>6.0540000000000003</v>
      </c>
      <c r="C71" s="153"/>
      <c r="D71" s="153" t="s">
        <v>12</v>
      </c>
      <c r="E71" s="153"/>
      <c r="F71" s="153">
        <v>6.0920000000000005</v>
      </c>
    </row>
    <row r="72" spans="1:6" x14ac:dyDescent="0.2">
      <c r="A72" s="6" t="s">
        <v>29</v>
      </c>
      <c r="B72" s="153">
        <v>-0.90200000000000002</v>
      </c>
      <c r="C72" s="153"/>
      <c r="D72" s="153" t="s">
        <v>12</v>
      </c>
      <c r="E72" s="153"/>
      <c r="F72" s="153">
        <v>-1.1890000000000001</v>
      </c>
    </row>
    <row r="73" spans="1:6" ht="3" customHeight="1" x14ac:dyDescent="0.2">
      <c r="A73" s="6"/>
      <c r="B73" s="118"/>
      <c r="C73" s="40"/>
      <c r="D73" s="40"/>
      <c r="E73" s="40"/>
      <c r="F73" s="118">
        <v>0</v>
      </c>
    </row>
    <row r="74" spans="1:6" x14ac:dyDescent="0.2">
      <c r="A74" s="29" t="s">
        <v>30</v>
      </c>
      <c r="B74" s="45">
        <v>313.82600000000002</v>
      </c>
      <c r="C74" s="40"/>
      <c r="D74" s="45">
        <v>3.6419999999999999</v>
      </c>
      <c r="E74" s="40"/>
      <c r="F74" s="45">
        <v>317.46800000000002</v>
      </c>
    </row>
    <row r="75" spans="1:6" ht="3" customHeight="1" x14ac:dyDescent="0.2"/>
    <row r="76" spans="1:6" s="29" customFormat="1" x14ac:dyDescent="0.2">
      <c r="A76" s="671" t="s">
        <v>691</v>
      </c>
      <c r="B76" s="672"/>
      <c r="C76" s="672"/>
      <c r="D76" s="672"/>
      <c r="E76" s="672"/>
      <c r="F76" s="672"/>
    </row>
    <row r="78" spans="1:6" x14ac:dyDescent="0.2">
      <c r="A78" s="656" t="s">
        <v>797</v>
      </c>
      <c r="B78" s="656"/>
      <c r="C78" s="656"/>
      <c r="D78" s="656"/>
      <c r="E78" s="656"/>
      <c r="F78" s="656"/>
    </row>
    <row r="79" spans="1:6" ht="31.5" customHeight="1" x14ac:dyDescent="0.2">
      <c r="A79" s="670" t="s">
        <v>798</v>
      </c>
      <c r="B79" s="670"/>
      <c r="C79" s="670"/>
      <c r="D79" s="670"/>
      <c r="E79" s="670"/>
      <c r="F79" s="670"/>
    </row>
    <row r="80" spans="1:6" x14ac:dyDescent="0.2">
      <c r="A80" s="569" t="s">
        <v>796</v>
      </c>
      <c r="B80" s="6"/>
      <c r="C80" s="6"/>
      <c r="D80" s="6"/>
      <c r="E80" s="6"/>
      <c r="F80" s="6"/>
    </row>
  </sheetData>
  <mergeCells count="10">
    <mergeCell ref="A78:F78"/>
    <mergeCell ref="A79:F79"/>
    <mergeCell ref="A56:F56"/>
    <mergeCell ref="A76:F76"/>
    <mergeCell ref="A2:F2"/>
    <mergeCell ref="A4:F4"/>
    <mergeCell ref="A17:F17"/>
    <mergeCell ref="A38:F38"/>
    <mergeCell ref="A42:F42"/>
    <mergeCell ref="A53:F53"/>
  </mergeCell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03D90-FBFB-4DF7-A880-4955CF61DE99}">
  <dimension ref="A1:D37"/>
  <sheetViews>
    <sheetView showGridLines="0" workbookViewId="0">
      <selection activeCell="D30" sqref="D30"/>
    </sheetView>
  </sheetViews>
  <sheetFormatPr defaultColWidth="8.7109375" defaultRowHeight="12.75" x14ac:dyDescent="0.2"/>
  <cols>
    <col min="1" max="1" width="57.7109375" style="1" customWidth="1"/>
    <col min="2" max="2" width="9.7109375" style="1" customWidth="1"/>
    <col min="3" max="3" width="2.42578125" style="1" customWidth="1"/>
    <col min="4" max="4" width="9.7109375" style="1" customWidth="1"/>
    <col min="5" max="16384" width="8.7109375" style="117"/>
  </cols>
  <sheetData>
    <row r="1" spans="1:4" ht="17.25" customHeight="1" x14ac:dyDescent="0.2">
      <c r="A1" s="618" t="s">
        <v>381</v>
      </c>
    </row>
    <row r="2" spans="1:4" s="303" customFormat="1" ht="17.25" customHeight="1" x14ac:dyDescent="0.25">
      <c r="A2" s="650" t="s">
        <v>692</v>
      </c>
      <c r="B2" s="650"/>
      <c r="C2" s="650"/>
      <c r="D2" s="650"/>
    </row>
    <row r="3" spans="1:4" s="303" customFormat="1" ht="17.25" customHeight="1" x14ac:dyDescent="0.2">
      <c r="A3" s="1"/>
      <c r="B3" s="1"/>
      <c r="C3" s="1"/>
      <c r="D3" s="1"/>
    </row>
    <row r="4" spans="1:4" s="303" customFormat="1" x14ac:dyDescent="0.2">
      <c r="A4" s="673" t="s">
        <v>0</v>
      </c>
      <c r="B4" s="673"/>
      <c r="C4" s="673"/>
      <c r="D4" s="673"/>
    </row>
    <row r="5" spans="1:4" s="303" customFormat="1" ht="6" customHeight="1" x14ac:dyDescent="0.2">
      <c r="A5" s="321"/>
      <c r="B5" s="321"/>
      <c r="C5" s="321"/>
      <c r="D5" s="321"/>
    </row>
    <row r="6" spans="1:4" s="303" customFormat="1" x14ac:dyDescent="0.2">
      <c r="A6" s="299"/>
      <c r="B6" s="299"/>
      <c r="C6" s="299"/>
      <c r="D6" s="304"/>
    </row>
    <row r="7" spans="1:4" s="303" customFormat="1" x14ac:dyDescent="0.2">
      <c r="A7" s="1"/>
      <c r="B7" s="304">
        <v>2021</v>
      </c>
      <c r="C7" s="675"/>
      <c r="D7" s="304">
        <v>2020</v>
      </c>
    </row>
    <row r="8" spans="1:4" s="303" customFormat="1" x14ac:dyDescent="0.2">
      <c r="A8" s="1"/>
      <c r="B8" s="304" t="s">
        <v>1</v>
      </c>
      <c r="C8" s="675"/>
      <c r="D8" s="304" t="s">
        <v>1</v>
      </c>
    </row>
    <row r="9" spans="1:4" s="303" customFormat="1" x14ac:dyDescent="0.2">
      <c r="A9" s="1"/>
      <c r="B9" s="304"/>
      <c r="C9" s="304"/>
      <c r="D9" s="304"/>
    </row>
    <row r="10" spans="1:4" s="303" customFormat="1" x14ac:dyDescent="0.2">
      <c r="A10" s="34" t="s">
        <v>47</v>
      </c>
      <c r="B10" s="304"/>
      <c r="C10" s="304"/>
      <c r="D10" s="304"/>
    </row>
    <row r="11" spans="1:4" s="303" customFormat="1" x14ac:dyDescent="0.2">
      <c r="A11" s="35" t="s">
        <v>48</v>
      </c>
      <c r="B11" s="14">
        <v>160.85499999999999</v>
      </c>
      <c r="C11" s="304"/>
      <c r="D11" s="14">
        <v>98.304000000000002</v>
      </c>
    </row>
    <row r="12" spans="1:4" s="303" customFormat="1" x14ac:dyDescent="0.2">
      <c r="A12" s="35" t="s">
        <v>29</v>
      </c>
      <c r="B12" s="14">
        <v>17.672999999999998</v>
      </c>
      <c r="C12" s="304"/>
      <c r="D12" s="14">
        <v>10.090999999999999</v>
      </c>
    </row>
    <row r="13" spans="1:4" s="303" customFormat="1" x14ac:dyDescent="0.2">
      <c r="A13" s="34" t="s">
        <v>49</v>
      </c>
      <c r="B13" s="36">
        <v>178.52799999999999</v>
      </c>
      <c r="C13" s="304"/>
      <c r="D13" s="36">
        <v>108.395</v>
      </c>
    </row>
    <row r="14" spans="1:4" s="303" customFormat="1" ht="3" customHeight="1" x14ac:dyDescent="0.2">
      <c r="A14" s="37"/>
      <c r="B14" s="304"/>
      <c r="C14" s="304"/>
      <c r="D14" s="304"/>
    </row>
    <row r="15" spans="1:4" s="303" customFormat="1" x14ac:dyDescent="0.2">
      <c r="A15" s="29" t="s">
        <v>50</v>
      </c>
      <c r="B15" s="38">
        <v>178.52799999999999</v>
      </c>
      <c r="C15" s="103"/>
      <c r="D15" s="38">
        <v>108.395</v>
      </c>
    </row>
    <row r="16" spans="1:4" s="303" customFormat="1" x14ac:dyDescent="0.2">
      <c r="A16" s="630"/>
      <c r="B16" s="11"/>
      <c r="C16" s="11"/>
      <c r="D16" s="11"/>
    </row>
    <row r="17" spans="1:4" s="303" customFormat="1" ht="6" customHeight="1" x14ac:dyDescent="0.2">
      <c r="A17" s="630"/>
      <c r="B17" s="11"/>
      <c r="C17" s="11"/>
      <c r="D17" s="11"/>
    </row>
    <row r="18" spans="1:4" s="303" customFormat="1" x14ac:dyDescent="0.2">
      <c r="A18" s="673" t="s">
        <v>10</v>
      </c>
      <c r="B18" s="673"/>
      <c r="C18" s="673"/>
      <c r="D18" s="673"/>
    </row>
    <row r="19" spans="1:4" s="303" customFormat="1" ht="6" customHeight="1" x14ac:dyDescent="0.2">
      <c r="A19" s="321"/>
      <c r="B19" s="321"/>
      <c r="C19" s="321"/>
      <c r="D19" s="321"/>
    </row>
    <row r="20" spans="1:4" s="303" customFormat="1" ht="6" customHeight="1" x14ac:dyDescent="0.2">
      <c r="A20" s="321"/>
      <c r="B20" s="321"/>
      <c r="C20" s="321"/>
      <c r="D20" s="321"/>
    </row>
    <row r="21" spans="1:4" s="303" customFormat="1" x14ac:dyDescent="0.2">
      <c r="A21" s="1"/>
      <c r="B21" s="304">
        <v>2021</v>
      </c>
      <c r="C21" s="675"/>
      <c r="D21" s="304">
        <v>2020</v>
      </c>
    </row>
    <row r="22" spans="1:4" s="303" customFormat="1" x14ac:dyDescent="0.2">
      <c r="A22" s="1"/>
      <c r="B22" s="304" t="s">
        <v>1</v>
      </c>
      <c r="C22" s="675"/>
      <c r="D22" s="304" t="s">
        <v>1</v>
      </c>
    </row>
    <row r="23" spans="1:4" s="303" customFormat="1" x14ac:dyDescent="0.2">
      <c r="A23" s="1"/>
      <c r="B23" s="12"/>
      <c r="C23" s="12"/>
      <c r="D23" s="12"/>
    </row>
    <row r="24" spans="1:4" s="303" customFormat="1" x14ac:dyDescent="0.2">
      <c r="A24" s="3" t="s">
        <v>51</v>
      </c>
      <c r="B24" s="304"/>
      <c r="C24" s="304"/>
      <c r="D24" s="304"/>
    </row>
    <row r="25" spans="1:4" s="303" customFormat="1" x14ac:dyDescent="0.2">
      <c r="A25" s="35" t="s">
        <v>52</v>
      </c>
      <c r="B25" s="14">
        <v>1565.759</v>
      </c>
      <c r="C25" s="304"/>
      <c r="D25" s="14">
        <v>1808.9349999999999</v>
      </c>
    </row>
    <row r="26" spans="1:4" s="303" customFormat="1" x14ac:dyDescent="0.2">
      <c r="A26" s="34" t="s">
        <v>53</v>
      </c>
      <c r="B26" s="36">
        <v>1565.759</v>
      </c>
      <c r="C26" s="304"/>
      <c r="D26" s="36">
        <v>1808.9349999999999</v>
      </c>
    </row>
    <row r="27" spans="1:4" s="303" customFormat="1" ht="6.75" customHeight="1" x14ac:dyDescent="0.2">
      <c r="A27" s="37"/>
      <c r="B27" s="118"/>
      <c r="C27" s="304"/>
      <c r="D27" s="118"/>
    </row>
    <row r="28" spans="1:4" s="303" customFormat="1" x14ac:dyDescent="0.2">
      <c r="A28" s="34" t="s">
        <v>47</v>
      </c>
      <c r="B28" s="118"/>
      <c r="C28" s="304"/>
      <c r="D28" s="118"/>
    </row>
    <row r="29" spans="1:4" s="303" customFormat="1" x14ac:dyDescent="0.2">
      <c r="A29" s="35" t="s">
        <v>54</v>
      </c>
      <c r="B29" s="14">
        <v>5592.02</v>
      </c>
      <c r="C29" s="304"/>
      <c r="D29" s="14">
        <v>5982.4430000000002</v>
      </c>
    </row>
    <row r="30" spans="1:4" s="303" customFormat="1" x14ac:dyDescent="0.2">
      <c r="A30" s="35" t="s">
        <v>55</v>
      </c>
      <c r="B30" s="14">
        <v>99.337000000000003</v>
      </c>
      <c r="C30" s="304"/>
      <c r="D30" s="14">
        <v>123.51900000000001</v>
      </c>
    </row>
    <row r="31" spans="1:4" s="303" customFormat="1" x14ac:dyDescent="0.2">
      <c r="A31" s="35" t="s">
        <v>48</v>
      </c>
      <c r="B31" s="14">
        <v>373.67099999999999</v>
      </c>
      <c r="C31" s="304"/>
      <c r="D31" s="14">
        <v>294.58</v>
      </c>
    </row>
    <row r="32" spans="1:4" s="303" customFormat="1" x14ac:dyDescent="0.2">
      <c r="A32" s="35" t="s">
        <v>29</v>
      </c>
      <c r="B32" s="14">
        <v>38.627000000000002</v>
      </c>
      <c r="C32" s="304"/>
      <c r="D32" s="14">
        <v>32.844000000000001</v>
      </c>
    </row>
    <row r="33" spans="1:4" s="303" customFormat="1" x14ac:dyDescent="0.2">
      <c r="A33" s="34" t="s">
        <v>49</v>
      </c>
      <c r="B33" s="36">
        <v>6103.6550000000007</v>
      </c>
      <c r="C33" s="304"/>
      <c r="D33" s="36">
        <v>6433.3860000000004</v>
      </c>
    </row>
    <row r="34" spans="1:4" s="303" customFormat="1" ht="3" customHeight="1" x14ac:dyDescent="0.2">
      <c r="A34" s="37"/>
      <c r="B34" s="304"/>
      <c r="C34" s="304"/>
      <c r="D34" s="304"/>
    </row>
    <row r="35" spans="1:4" s="303" customFormat="1" x14ac:dyDescent="0.2">
      <c r="A35" s="29" t="s">
        <v>50</v>
      </c>
      <c r="B35" s="119">
        <v>7669.4140000000007</v>
      </c>
      <c r="C35" s="103"/>
      <c r="D35" s="119">
        <v>8242.3209999999999</v>
      </c>
    </row>
    <row r="37" spans="1:4" x14ac:dyDescent="0.2">
      <c r="A37" s="569" t="s">
        <v>384</v>
      </c>
    </row>
  </sheetData>
  <mergeCells count="5">
    <mergeCell ref="A2:D2"/>
    <mergeCell ref="A4:D4"/>
    <mergeCell ref="C7:C8"/>
    <mergeCell ref="A18:D18"/>
    <mergeCell ref="C21:C22"/>
  </mergeCells>
  <conditionalFormatting sqref="B16:C17">
    <cfRule type="cellIs" dxfId="6" priority="3" stopIfTrue="1" operator="equal">
      <formula>"OK"</formula>
    </cfRule>
    <cfRule type="cellIs" dxfId="5" priority="4" stopIfTrue="1" operator="equal">
      <formula>"CHECK"</formula>
    </cfRule>
  </conditionalFormatting>
  <conditionalFormatting sqref="D16:D17">
    <cfRule type="cellIs" dxfId="4" priority="1" stopIfTrue="1" operator="equal">
      <formula>"OK"</formula>
    </cfRule>
    <cfRule type="cellIs" dxfId="3" priority="2" stopIfTrue="1" operator="equal">
      <formula>"CHECK"</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52C74-C2B3-4B91-91F6-D466FE20B552}">
  <sheetPr codeName="Sheet9">
    <pageSetUpPr fitToPage="1"/>
  </sheetPr>
  <dimension ref="A1:I119"/>
  <sheetViews>
    <sheetView showGridLines="0" zoomScaleNormal="100" workbookViewId="0">
      <selection activeCell="A2" sqref="A2:I2"/>
    </sheetView>
  </sheetViews>
  <sheetFormatPr defaultColWidth="9.140625" defaultRowHeight="12.75" x14ac:dyDescent="0.2"/>
  <cols>
    <col min="1" max="1" width="36.7109375" style="1" customWidth="1"/>
    <col min="2" max="2" width="2.7109375" style="1" customWidth="1"/>
    <col min="3" max="4" width="9" style="1" bestFit="1" customWidth="1"/>
    <col min="5" max="6" width="14.5703125" style="1" customWidth="1"/>
    <col min="7" max="7" width="9.7109375" style="1" customWidth="1"/>
    <col min="8" max="8" width="2.7109375" style="1" customWidth="1"/>
    <col min="9" max="9" width="9.7109375" style="1" customWidth="1"/>
    <col min="10" max="16384" width="9.140625" style="1"/>
  </cols>
  <sheetData>
    <row r="1" spans="1:9" ht="17.25" customHeight="1" x14ac:dyDescent="0.2">
      <c r="A1" s="618" t="s">
        <v>380</v>
      </c>
    </row>
    <row r="2" spans="1:9" ht="17.25" customHeight="1" x14ac:dyDescent="0.25">
      <c r="A2" s="650" t="s">
        <v>799</v>
      </c>
      <c r="B2" s="650"/>
      <c r="C2" s="650"/>
      <c r="D2" s="650"/>
      <c r="E2" s="650"/>
      <c r="F2" s="650"/>
      <c r="G2" s="650"/>
      <c r="H2" s="650"/>
      <c r="I2" s="650"/>
    </row>
    <row r="3" spans="1:9" ht="17.25" customHeight="1" x14ac:dyDescent="0.2"/>
    <row r="4" spans="1:9" x14ac:dyDescent="0.2">
      <c r="A4" s="649" t="s">
        <v>0</v>
      </c>
      <c r="B4" s="649"/>
      <c r="C4" s="649"/>
      <c r="D4" s="649"/>
      <c r="E4" s="649"/>
      <c r="F4" s="649"/>
      <c r="G4" s="649"/>
      <c r="H4" s="649"/>
      <c r="I4" s="649"/>
    </row>
    <row r="5" spans="1:9" ht="3" customHeight="1" x14ac:dyDescent="0.2">
      <c r="A5" s="306"/>
      <c r="B5" s="306"/>
      <c r="C5" s="306"/>
      <c r="D5" s="306"/>
      <c r="E5" s="306"/>
      <c r="F5" s="306"/>
      <c r="G5" s="306"/>
      <c r="H5" s="306"/>
      <c r="I5" s="306"/>
    </row>
    <row r="6" spans="1:9" x14ac:dyDescent="0.2">
      <c r="G6" s="308">
        <v>2021</v>
      </c>
      <c r="H6" s="308"/>
      <c r="I6" s="308">
        <v>2020</v>
      </c>
    </row>
    <row r="7" spans="1:9" x14ac:dyDescent="0.2">
      <c r="G7" s="308" t="s">
        <v>1</v>
      </c>
      <c r="H7" s="308"/>
      <c r="I7" s="308" t="s">
        <v>1</v>
      </c>
    </row>
    <row r="8" spans="1:9" s="6" customFormat="1" ht="3" customHeight="1" x14ac:dyDescent="0.2">
      <c r="G8" s="308"/>
      <c r="H8" s="308"/>
      <c r="I8" s="308"/>
    </row>
    <row r="9" spans="1:9" s="6" customFormat="1" ht="11.25" x14ac:dyDescent="0.2">
      <c r="A9" s="6" t="s">
        <v>33</v>
      </c>
      <c r="G9" s="436">
        <v>1336.048</v>
      </c>
      <c r="H9" s="436"/>
      <c r="I9" s="436">
        <v>1238.4380000000001</v>
      </c>
    </row>
    <row r="10" spans="1:9" s="6" customFormat="1" ht="11.25" x14ac:dyDescent="0.2">
      <c r="A10" s="6" t="s">
        <v>289</v>
      </c>
      <c r="G10" s="7">
        <v>-947.21699999999998</v>
      </c>
      <c r="H10" s="308"/>
      <c r="I10" s="7">
        <v>-864.48900000000003</v>
      </c>
    </row>
    <row r="11" spans="1:9" s="6" customFormat="1" ht="11.25" x14ac:dyDescent="0.2">
      <c r="A11" s="3" t="s">
        <v>6</v>
      </c>
      <c r="G11" s="8">
        <v>388.83100000000002</v>
      </c>
      <c r="H11" s="308"/>
      <c r="I11" s="8">
        <v>373.94900000000007</v>
      </c>
    </row>
    <row r="12" spans="1:9" s="6" customFormat="1" ht="6" customHeight="1" x14ac:dyDescent="0.2">
      <c r="A12" s="3"/>
      <c r="G12" s="7"/>
      <c r="H12" s="308"/>
      <c r="I12" s="7"/>
    </row>
    <row r="13" spans="1:9" s="6" customFormat="1" ht="11.25" x14ac:dyDescent="0.2">
      <c r="A13" s="6" t="s">
        <v>34</v>
      </c>
      <c r="G13" s="7">
        <v>97.253</v>
      </c>
      <c r="H13" s="308"/>
      <c r="I13" s="7">
        <v>109.95099999999999</v>
      </c>
    </row>
    <row r="14" spans="1:9" s="6" customFormat="1" ht="6" customHeight="1" x14ac:dyDescent="0.2">
      <c r="A14" s="3"/>
      <c r="G14" s="7"/>
      <c r="H14" s="308"/>
      <c r="I14" s="7"/>
    </row>
    <row r="15" spans="1:9" s="6" customFormat="1" ht="11.25" x14ac:dyDescent="0.2">
      <c r="A15" s="6" t="s">
        <v>288</v>
      </c>
      <c r="G15" s="7" t="s">
        <v>12</v>
      </c>
      <c r="H15" s="308"/>
      <c r="I15" s="7" t="s">
        <v>12</v>
      </c>
    </row>
    <row r="16" spans="1:9" s="6" customFormat="1" ht="11.25" x14ac:dyDescent="0.2">
      <c r="A16" s="6" t="s">
        <v>289</v>
      </c>
      <c r="G16" s="7" t="s">
        <v>12</v>
      </c>
      <c r="H16" s="308"/>
      <c r="I16" s="7" t="s">
        <v>12</v>
      </c>
    </row>
    <row r="17" spans="1:9" s="6" customFormat="1" ht="11.25" x14ac:dyDescent="0.2">
      <c r="A17" s="3" t="s">
        <v>6</v>
      </c>
      <c r="G17" s="8" t="s">
        <v>12</v>
      </c>
      <c r="H17" s="308"/>
      <c r="I17" s="8" t="s">
        <v>12</v>
      </c>
    </row>
    <row r="18" spans="1:9" s="6" customFormat="1" ht="11.25" x14ac:dyDescent="0.2">
      <c r="A18" s="3"/>
      <c r="G18" s="7"/>
      <c r="H18" s="308"/>
      <c r="I18" s="7"/>
    </row>
    <row r="19" spans="1:9" s="6" customFormat="1" ht="11.25" x14ac:dyDescent="0.2">
      <c r="A19" s="6" t="s">
        <v>29</v>
      </c>
      <c r="G19" s="7">
        <v>186.21100000000001</v>
      </c>
      <c r="H19" s="308"/>
      <c r="I19" s="7">
        <v>160.172</v>
      </c>
    </row>
    <row r="20" spans="1:9" s="6" customFormat="1" ht="11.25" x14ac:dyDescent="0.2">
      <c r="A20" s="6" t="s">
        <v>289</v>
      </c>
      <c r="G20" s="7">
        <v>-85.926000000000002</v>
      </c>
      <c r="H20" s="308"/>
      <c r="I20" s="7">
        <v>-76.507000000000005</v>
      </c>
    </row>
    <row r="21" spans="1:9" s="6" customFormat="1" ht="11.25" x14ac:dyDescent="0.2">
      <c r="A21" s="3" t="s">
        <v>6</v>
      </c>
      <c r="G21" s="8">
        <v>100.28500000000001</v>
      </c>
      <c r="H21" s="308"/>
      <c r="I21" s="8">
        <v>83.664999999999992</v>
      </c>
    </row>
    <row r="22" spans="1:9" s="6" customFormat="1" ht="6" customHeight="1" x14ac:dyDescent="0.2">
      <c r="A22" s="3"/>
      <c r="G22" s="7"/>
      <c r="H22" s="308"/>
      <c r="I22" s="7"/>
    </row>
    <row r="23" spans="1:9" s="10" customFormat="1" ht="11.25" customHeight="1" x14ac:dyDescent="0.2">
      <c r="A23" s="29" t="s">
        <v>35</v>
      </c>
      <c r="B23" s="29"/>
      <c r="C23" s="29"/>
      <c r="D23" s="29"/>
      <c r="E23" s="29"/>
      <c r="F23" s="29"/>
      <c r="G23" s="103">
        <v>586.36900000000003</v>
      </c>
      <c r="H23" s="103"/>
      <c r="I23" s="437">
        <v>567.56500000000005</v>
      </c>
    </row>
    <row r="24" spans="1:9" s="10" customFormat="1" ht="11.25" customHeight="1" x14ac:dyDescent="0.2">
      <c r="A24" s="29"/>
      <c r="B24" s="29"/>
      <c r="C24" s="29"/>
      <c r="D24" s="29"/>
      <c r="E24" s="29"/>
      <c r="F24" s="29"/>
      <c r="G24" s="103"/>
      <c r="H24" s="103"/>
      <c r="I24" s="103"/>
    </row>
    <row r="25" spans="1:9" ht="15.75" x14ac:dyDescent="0.25">
      <c r="A25" s="22" t="s">
        <v>36</v>
      </c>
      <c r="B25" s="22"/>
      <c r="C25" s="22"/>
      <c r="D25" s="22"/>
    </row>
    <row r="26" spans="1:9" ht="3" customHeight="1" x14ac:dyDescent="0.2"/>
    <row r="27" spans="1:9" s="6" customFormat="1" ht="30.75" customHeight="1" x14ac:dyDescent="0.2">
      <c r="A27" s="112" t="s">
        <v>625</v>
      </c>
      <c r="D27" s="23" t="s">
        <v>37</v>
      </c>
      <c r="E27" s="23" t="s">
        <v>38</v>
      </c>
      <c r="F27" s="23" t="s">
        <v>693</v>
      </c>
      <c r="G27" s="23" t="s">
        <v>29</v>
      </c>
      <c r="H27" s="24"/>
      <c r="I27" s="24" t="s">
        <v>6</v>
      </c>
    </row>
    <row r="28" spans="1:9" s="6" customFormat="1" ht="11.25" x14ac:dyDescent="0.2">
      <c r="D28" s="25" t="s">
        <v>1</v>
      </c>
      <c r="E28" s="25" t="s">
        <v>1</v>
      </c>
      <c r="G28" s="25" t="s">
        <v>1</v>
      </c>
      <c r="H28" s="25"/>
      <c r="I28" s="25" t="s">
        <v>1</v>
      </c>
    </row>
    <row r="29" spans="1:9" s="6" customFormat="1" ht="11.25" x14ac:dyDescent="0.2">
      <c r="A29" s="6" t="s">
        <v>22</v>
      </c>
      <c r="D29" s="28">
        <v>373.84900000000005</v>
      </c>
      <c r="E29" s="28">
        <v>110.10200000000003</v>
      </c>
      <c r="F29" s="27" t="s">
        <v>12</v>
      </c>
      <c r="G29" s="28">
        <v>83.664999999999992</v>
      </c>
      <c r="H29" s="28"/>
      <c r="I29" s="28">
        <v>567.5649999999996</v>
      </c>
    </row>
    <row r="30" spans="1:9" s="6" customFormat="1" ht="11.25" x14ac:dyDescent="0.2">
      <c r="A30" s="6" t="s">
        <v>24</v>
      </c>
      <c r="D30" s="28">
        <v>47.258000000000003</v>
      </c>
      <c r="E30" s="28">
        <v>59.899000000000001</v>
      </c>
      <c r="F30" s="27" t="s">
        <v>12</v>
      </c>
      <c r="G30" s="28">
        <v>13.54</v>
      </c>
      <c r="H30" s="28"/>
      <c r="I30" s="28">
        <v>120.697</v>
      </c>
    </row>
    <row r="31" spans="1:9" s="6" customFormat="1" ht="11.25" hidden="1" x14ac:dyDescent="0.2">
      <c r="A31" s="6" t="s">
        <v>23</v>
      </c>
      <c r="D31" s="28">
        <v>0</v>
      </c>
      <c r="E31" s="28">
        <v>0</v>
      </c>
      <c r="F31" s="27" t="s">
        <v>12</v>
      </c>
      <c r="G31" s="28">
        <v>0</v>
      </c>
      <c r="H31" s="28"/>
      <c r="I31" s="28">
        <v>0</v>
      </c>
    </row>
    <row r="32" spans="1:9" s="6" customFormat="1" ht="11.25" x14ac:dyDescent="0.2">
      <c r="A32" s="6" t="s">
        <v>25</v>
      </c>
      <c r="D32" s="28">
        <v>-13.286</v>
      </c>
      <c r="E32" s="27" t="s">
        <v>12</v>
      </c>
      <c r="F32" s="27" t="s">
        <v>12</v>
      </c>
      <c r="G32" s="28">
        <v>-3.2970000000000002</v>
      </c>
      <c r="H32" s="28"/>
      <c r="I32" s="28">
        <v>-16.582999999999998</v>
      </c>
    </row>
    <row r="33" spans="1:9" s="6" customFormat="1" ht="11.25" x14ac:dyDescent="0.2">
      <c r="A33" s="6" t="s">
        <v>26</v>
      </c>
      <c r="D33" s="28">
        <v>64.231999999999999</v>
      </c>
      <c r="E33" s="28">
        <v>-71.884</v>
      </c>
      <c r="F33" s="27" t="s">
        <v>12</v>
      </c>
      <c r="G33" s="28">
        <v>15.775</v>
      </c>
      <c r="H33" s="28"/>
      <c r="I33" s="28">
        <v>8.1229999999999993</v>
      </c>
    </row>
    <row r="34" spans="1:9" s="6" customFormat="1" ht="11.25" x14ac:dyDescent="0.2">
      <c r="A34" s="6" t="s">
        <v>7</v>
      </c>
      <c r="D34" s="28">
        <v>-94.084000000000003</v>
      </c>
      <c r="E34" s="27" t="s">
        <v>12</v>
      </c>
      <c r="F34" s="27" t="s">
        <v>12</v>
      </c>
      <c r="G34" s="28">
        <v>-9.4169999999999998</v>
      </c>
      <c r="H34" s="28"/>
      <c r="I34" s="28">
        <v>-103.501</v>
      </c>
    </row>
    <row r="35" spans="1:9" s="6" customFormat="1" ht="11.25" x14ac:dyDescent="0.2">
      <c r="A35" s="6" t="s">
        <v>39</v>
      </c>
      <c r="D35" s="28">
        <v>9.5289999999999999</v>
      </c>
      <c r="E35" s="27" t="s">
        <v>12</v>
      </c>
      <c r="F35" s="27" t="s">
        <v>12</v>
      </c>
      <c r="G35" s="27" t="s">
        <v>12</v>
      </c>
      <c r="H35" s="28"/>
      <c r="I35" s="28">
        <v>9.5419999999999998</v>
      </c>
    </row>
    <row r="36" spans="1:9" s="6" customFormat="1" ht="11.25" x14ac:dyDescent="0.2">
      <c r="A36" s="6" t="s">
        <v>29</v>
      </c>
      <c r="D36" s="28">
        <v>1.2330000000000001</v>
      </c>
      <c r="E36" s="28">
        <v>-0.71299999999999997</v>
      </c>
      <c r="F36" s="27" t="s">
        <v>12</v>
      </c>
      <c r="G36" s="27" t="s">
        <v>12</v>
      </c>
      <c r="H36" s="28"/>
      <c r="I36" s="28">
        <v>0.52600000000000013</v>
      </c>
    </row>
    <row r="37" spans="1:9" s="6" customFormat="1" ht="3" customHeight="1" x14ac:dyDescent="0.2">
      <c r="D37" s="28"/>
      <c r="E37" s="28"/>
      <c r="G37" s="28"/>
      <c r="I37" s="28"/>
    </row>
    <row r="38" spans="1:9" s="29" customFormat="1" ht="11.25" x14ac:dyDescent="0.2">
      <c r="A38" s="29" t="s">
        <v>30</v>
      </c>
      <c r="D38" s="101">
        <v>388.73099999999999</v>
      </c>
      <c r="E38" s="101">
        <v>97.404000000000039</v>
      </c>
      <c r="F38" s="120" t="s">
        <v>12</v>
      </c>
      <c r="G38" s="101">
        <v>100.285</v>
      </c>
      <c r="I38" s="101">
        <v>586.36899999999969</v>
      </c>
    </row>
    <row r="39" spans="1:9" s="29" customFormat="1" ht="11.25" x14ac:dyDescent="0.2">
      <c r="D39" s="101"/>
      <c r="E39" s="101"/>
      <c r="F39" s="101"/>
      <c r="G39" s="101"/>
      <c r="I39" s="101"/>
    </row>
    <row r="40" spans="1:9" s="29" customFormat="1" ht="11.25" x14ac:dyDescent="0.2">
      <c r="D40" s="101"/>
      <c r="E40" s="101"/>
      <c r="F40" s="101"/>
      <c r="G40" s="101"/>
      <c r="I40" s="101"/>
    </row>
    <row r="41" spans="1:9" s="29" customFormat="1" ht="11.25" x14ac:dyDescent="0.2">
      <c r="D41" s="101"/>
      <c r="E41" s="101"/>
      <c r="F41" s="101"/>
      <c r="G41" s="101"/>
      <c r="I41" s="101"/>
    </row>
    <row r="42" spans="1:9" s="29" customFormat="1" ht="11.25" x14ac:dyDescent="0.2">
      <c r="D42" s="101"/>
      <c r="E42" s="101"/>
      <c r="F42" s="101"/>
      <c r="G42" s="101"/>
      <c r="I42" s="101"/>
    </row>
    <row r="43" spans="1:9" s="29" customFormat="1" ht="22.5" x14ac:dyDescent="0.2">
      <c r="A43" s="112" t="s">
        <v>270</v>
      </c>
      <c r="B43" s="6"/>
      <c r="C43" s="6"/>
      <c r="D43" s="23" t="s">
        <v>37</v>
      </c>
      <c r="E43" s="23" t="s">
        <v>38</v>
      </c>
      <c r="F43" s="23" t="s">
        <v>693</v>
      </c>
      <c r="G43" s="23" t="s">
        <v>29</v>
      </c>
      <c r="H43" s="24"/>
      <c r="I43" s="24" t="s">
        <v>6</v>
      </c>
    </row>
    <row r="44" spans="1:9" s="29" customFormat="1" ht="11.25" x14ac:dyDescent="0.2">
      <c r="A44" s="6"/>
      <c r="B44" s="6"/>
      <c r="C44" s="6"/>
      <c r="D44" s="25" t="s">
        <v>1</v>
      </c>
      <c r="E44" s="25" t="s">
        <v>1</v>
      </c>
      <c r="F44" s="6"/>
      <c r="G44" s="25" t="s">
        <v>1</v>
      </c>
      <c r="H44" s="25"/>
      <c r="I44" s="25" t="s">
        <v>1</v>
      </c>
    </row>
    <row r="45" spans="1:9" s="29" customFormat="1" ht="11.25" x14ac:dyDescent="0.2">
      <c r="A45" s="6" t="s">
        <v>22</v>
      </c>
      <c r="B45" s="6"/>
      <c r="C45" s="6"/>
      <c r="D45" s="28">
        <v>446.476</v>
      </c>
      <c r="E45" s="28">
        <v>93.102000000000032</v>
      </c>
      <c r="F45" s="27" t="s">
        <v>12</v>
      </c>
      <c r="G45" s="28">
        <v>86.736000000000004</v>
      </c>
      <c r="H45" s="28"/>
      <c r="I45" s="28">
        <v>626.26299999999981</v>
      </c>
    </row>
    <row r="46" spans="1:9" s="29" customFormat="1" ht="11.25" x14ac:dyDescent="0.2">
      <c r="A46" s="6" t="s">
        <v>627</v>
      </c>
      <c r="B46" s="6"/>
      <c r="C46" s="6"/>
      <c r="D46" s="27" t="s">
        <v>12</v>
      </c>
      <c r="E46" s="27" t="s">
        <v>12</v>
      </c>
      <c r="F46" s="27" t="s">
        <v>12</v>
      </c>
      <c r="G46" s="27" t="s">
        <v>12</v>
      </c>
      <c r="H46" s="28"/>
      <c r="I46" s="27" t="s">
        <v>12</v>
      </c>
    </row>
    <row r="47" spans="1:9" s="29" customFormat="1" ht="11.25" x14ac:dyDescent="0.2">
      <c r="A47" s="3" t="s">
        <v>271</v>
      </c>
      <c r="B47" s="6"/>
      <c r="C47" s="6"/>
      <c r="D47" s="30">
        <v>446.34800000000001</v>
      </c>
      <c r="E47" s="30">
        <v>93.102000000000032</v>
      </c>
      <c r="F47" s="26" t="s">
        <v>12</v>
      </c>
      <c r="G47" s="30">
        <v>86.736000000000004</v>
      </c>
      <c r="H47" s="30"/>
      <c r="I47" s="30">
        <v>626.13499999999976</v>
      </c>
    </row>
    <row r="48" spans="1:9" s="29" customFormat="1" ht="3.95" customHeight="1" x14ac:dyDescent="0.2">
      <c r="B48" s="6"/>
      <c r="C48" s="6"/>
      <c r="D48" s="28"/>
      <c r="E48" s="28"/>
      <c r="F48" s="6"/>
      <c r="G48" s="28"/>
      <c r="H48" s="28"/>
      <c r="I48" s="28"/>
    </row>
    <row r="49" spans="1:9" s="29" customFormat="1" ht="11.25" x14ac:dyDescent="0.2">
      <c r="A49" s="6" t="s">
        <v>24</v>
      </c>
      <c r="B49" s="6"/>
      <c r="C49" s="6"/>
      <c r="D49" s="28">
        <v>19.928000000000001</v>
      </c>
      <c r="E49" s="28">
        <v>76.287000000000006</v>
      </c>
      <c r="F49" s="27" t="s">
        <v>12</v>
      </c>
      <c r="G49" s="28">
        <v>4.3620000000000001</v>
      </c>
      <c r="H49" s="28"/>
      <c r="I49" s="28">
        <v>100.577</v>
      </c>
    </row>
    <row r="50" spans="1:9" s="29" customFormat="1" ht="11.25" hidden="1" x14ac:dyDescent="0.2">
      <c r="A50" s="6" t="s">
        <v>23</v>
      </c>
      <c r="B50" s="6"/>
      <c r="C50" s="6"/>
      <c r="D50" s="28">
        <v>0</v>
      </c>
      <c r="E50" s="28">
        <v>0</v>
      </c>
      <c r="F50" s="27" t="s">
        <v>12</v>
      </c>
      <c r="G50" s="28">
        <v>0</v>
      </c>
      <c r="H50" s="28"/>
      <c r="I50" s="28">
        <v>0</v>
      </c>
    </row>
    <row r="51" spans="1:9" s="29" customFormat="1" ht="11.25" x14ac:dyDescent="0.2">
      <c r="A51" s="6" t="s">
        <v>25</v>
      </c>
      <c r="B51" s="6"/>
      <c r="C51" s="6"/>
      <c r="D51" s="28">
        <v>-10.532</v>
      </c>
      <c r="E51" s="28">
        <v>-13.217000000000001</v>
      </c>
      <c r="F51" s="27" t="s">
        <v>12</v>
      </c>
      <c r="G51" s="28">
        <v>-3.081</v>
      </c>
      <c r="H51" s="28"/>
      <c r="I51" s="28">
        <v>-26.830000000000002</v>
      </c>
    </row>
    <row r="52" spans="1:9" s="29" customFormat="1" ht="11.25" x14ac:dyDescent="0.2">
      <c r="A52" s="6" t="s">
        <v>26</v>
      </c>
      <c r="B52" s="6"/>
      <c r="C52" s="6"/>
      <c r="D52" s="28">
        <v>12.624000000000001</v>
      </c>
      <c r="E52" s="28">
        <v>-45.021999999999998</v>
      </c>
      <c r="F52" s="27" t="s">
        <v>12</v>
      </c>
      <c r="G52" s="28">
        <v>5.8369999999999997</v>
      </c>
      <c r="H52" s="28"/>
      <c r="I52" s="28">
        <v>-26.560999999999996</v>
      </c>
    </row>
    <row r="53" spans="1:9" s="29" customFormat="1" ht="11.25" x14ac:dyDescent="0.2">
      <c r="A53" s="6" t="s">
        <v>7</v>
      </c>
      <c r="B53" s="6"/>
      <c r="C53" s="6"/>
      <c r="D53" s="28">
        <v>-94.914000000000001</v>
      </c>
      <c r="E53" s="27" t="s">
        <v>12</v>
      </c>
      <c r="F53" s="27" t="s">
        <v>12</v>
      </c>
      <c r="G53" s="28">
        <v>-8.82</v>
      </c>
      <c r="H53" s="28"/>
      <c r="I53" s="28">
        <v>-103.73400000000001</v>
      </c>
    </row>
    <row r="54" spans="1:9" s="29" customFormat="1" ht="11.25" x14ac:dyDescent="0.2">
      <c r="A54" s="6" t="s">
        <v>39</v>
      </c>
      <c r="B54" s="6"/>
      <c r="C54" s="6"/>
      <c r="D54" s="28">
        <v>10.209</v>
      </c>
      <c r="E54" s="27" t="s">
        <v>12</v>
      </c>
      <c r="F54" s="27" t="s">
        <v>12</v>
      </c>
      <c r="G54" s="28">
        <v>0.64200000000000002</v>
      </c>
      <c r="H54" s="28"/>
      <c r="I54" s="28">
        <v>10.850999999999999</v>
      </c>
    </row>
    <row r="55" spans="1:9" s="29" customFormat="1" ht="11.25" x14ac:dyDescent="0.2">
      <c r="A55" s="6" t="s">
        <v>29</v>
      </c>
      <c r="B55" s="6"/>
      <c r="C55" s="6"/>
      <c r="D55" s="28">
        <v>-9.8140000000000001</v>
      </c>
      <c r="E55" s="28">
        <v>-1.048</v>
      </c>
      <c r="F55" s="27" t="s">
        <v>12</v>
      </c>
      <c r="G55" s="28">
        <v>-2.0110000000000001</v>
      </c>
      <c r="H55" s="28"/>
      <c r="I55" s="28">
        <v>-12.873000000000001</v>
      </c>
    </row>
    <row r="56" spans="1:9" s="29" customFormat="1" ht="4.5" customHeight="1" x14ac:dyDescent="0.2">
      <c r="A56" s="6"/>
      <c r="B56" s="6"/>
      <c r="C56" s="6"/>
      <c r="D56" s="28"/>
      <c r="E56" s="28"/>
      <c r="F56" s="6"/>
      <c r="G56" s="28"/>
      <c r="H56" s="6"/>
      <c r="I56" s="28"/>
    </row>
    <row r="57" spans="1:9" s="29" customFormat="1" ht="11.25" x14ac:dyDescent="0.2">
      <c r="A57" s="29" t="s">
        <v>30</v>
      </c>
      <c r="D57" s="101">
        <v>373.84900000000005</v>
      </c>
      <c r="E57" s="101">
        <v>110.10200000000003</v>
      </c>
      <c r="F57" s="120" t="s">
        <v>12</v>
      </c>
      <c r="G57" s="101">
        <v>83.664999999999992</v>
      </c>
      <c r="I57" s="101">
        <v>567.5649999999996</v>
      </c>
    </row>
    <row r="58" spans="1:9" s="29" customFormat="1" ht="11.25" x14ac:dyDescent="0.2">
      <c r="D58" s="101"/>
      <c r="E58" s="101"/>
      <c r="F58" s="101"/>
      <c r="G58" s="101"/>
      <c r="I58" s="101"/>
    </row>
    <row r="59" spans="1:9" s="29" customFormat="1" ht="11.25" x14ac:dyDescent="0.2">
      <c r="D59" s="101"/>
      <c r="E59" s="101"/>
      <c r="F59" s="101"/>
      <c r="G59" s="101"/>
      <c r="I59" s="101"/>
    </row>
    <row r="60" spans="1:9" s="29" customFormat="1" ht="11.25" x14ac:dyDescent="0.2">
      <c r="A60" s="9"/>
      <c r="B60" s="9"/>
      <c r="C60" s="9"/>
      <c r="D60" s="631"/>
      <c r="E60" s="631"/>
      <c r="F60" s="631"/>
      <c r="G60" s="631"/>
      <c r="H60" s="9"/>
      <c r="I60" s="631"/>
    </row>
    <row r="61" spans="1:9" s="6" customFormat="1" ht="3" customHeight="1" x14ac:dyDescent="0.2">
      <c r="A61" s="11"/>
      <c r="B61" s="11"/>
      <c r="C61" s="11"/>
      <c r="D61" s="11"/>
      <c r="E61" s="11"/>
      <c r="F61" s="11"/>
      <c r="G61" s="11"/>
      <c r="H61" s="11"/>
      <c r="I61" s="11"/>
    </row>
    <row r="62" spans="1:9" s="6" customFormat="1" x14ac:dyDescent="0.2">
      <c r="A62" s="673" t="s">
        <v>10</v>
      </c>
      <c r="B62" s="673"/>
      <c r="C62" s="673"/>
      <c r="D62" s="673"/>
      <c r="E62" s="673"/>
      <c r="F62" s="673"/>
      <c r="G62" s="673"/>
      <c r="H62" s="673"/>
      <c r="I62" s="673"/>
    </row>
    <row r="63" spans="1:9" s="6" customFormat="1" ht="3" customHeight="1" x14ac:dyDescent="0.2">
      <c r="A63" s="306"/>
      <c r="B63" s="306"/>
      <c r="C63" s="306"/>
      <c r="D63" s="306"/>
      <c r="E63" s="306"/>
      <c r="F63" s="306"/>
      <c r="G63" s="306"/>
    </row>
    <row r="64" spans="1:9" s="6" customFormat="1" x14ac:dyDescent="0.2">
      <c r="A64" s="1"/>
      <c r="B64" s="1"/>
      <c r="C64" s="1"/>
      <c r="D64" s="1"/>
      <c r="E64" s="1"/>
      <c r="F64" s="1"/>
      <c r="G64" s="308">
        <v>2021</v>
      </c>
      <c r="H64" s="308"/>
      <c r="I64" s="308">
        <v>2020</v>
      </c>
    </row>
    <row r="65" spans="1:9" s="6" customFormat="1" x14ac:dyDescent="0.2">
      <c r="A65" s="1"/>
      <c r="B65" s="1"/>
      <c r="C65" s="1"/>
      <c r="D65" s="1"/>
      <c r="E65" s="1"/>
      <c r="F65" s="1"/>
      <c r="G65" s="308" t="s">
        <v>1</v>
      </c>
      <c r="H65" s="308"/>
      <c r="I65" s="308" t="s">
        <v>1</v>
      </c>
    </row>
    <row r="66" spans="1:9" s="6" customFormat="1" ht="3" customHeight="1" x14ac:dyDescent="0.2">
      <c r="A66" s="1"/>
      <c r="B66" s="1"/>
      <c r="C66" s="1"/>
      <c r="D66" s="1"/>
      <c r="E66" s="1"/>
      <c r="F66" s="1"/>
      <c r="G66" s="17"/>
      <c r="H66" s="17"/>
      <c r="I66" s="17"/>
    </row>
    <row r="67" spans="1:9" s="6" customFormat="1" ht="11.25" x14ac:dyDescent="0.2">
      <c r="A67" s="6" t="s">
        <v>33</v>
      </c>
      <c r="G67" s="21">
        <v>2879.5770000000002</v>
      </c>
      <c r="H67" s="21"/>
      <c r="I67" s="21">
        <v>2638.9180000000001</v>
      </c>
    </row>
    <row r="68" spans="1:9" s="6" customFormat="1" ht="11.25" x14ac:dyDescent="0.2">
      <c r="A68" s="6" t="s">
        <v>694</v>
      </c>
      <c r="G68" s="21">
        <v>-2105.395</v>
      </c>
      <c r="H68" s="21"/>
      <c r="I68" s="21">
        <v>-1917.8430000000001</v>
      </c>
    </row>
    <row r="69" spans="1:9" s="6" customFormat="1" ht="11.25" x14ac:dyDescent="0.2">
      <c r="A69" s="3" t="s">
        <v>6</v>
      </c>
      <c r="G69" s="8">
        <v>774.18200000000024</v>
      </c>
      <c r="H69" s="308"/>
      <c r="I69" s="8">
        <v>721.07500000000005</v>
      </c>
    </row>
    <row r="70" spans="1:9" s="6" customFormat="1" ht="6" customHeight="1" x14ac:dyDescent="0.2">
      <c r="A70" s="3"/>
      <c r="G70" s="7"/>
      <c r="H70" s="308"/>
      <c r="I70" s="7"/>
    </row>
    <row r="71" spans="1:9" s="6" customFormat="1" ht="11.25" x14ac:dyDescent="0.2">
      <c r="A71" s="6" t="s">
        <v>34</v>
      </c>
      <c r="G71" s="7">
        <v>134.239</v>
      </c>
      <c r="H71" s="308"/>
      <c r="I71" s="7">
        <v>131.495</v>
      </c>
    </row>
    <row r="72" spans="1:9" s="6" customFormat="1" ht="6" customHeight="1" x14ac:dyDescent="0.2">
      <c r="G72" s="7"/>
      <c r="H72" s="308"/>
      <c r="I72" s="7"/>
    </row>
    <row r="73" spans="1:9" s="6" customFormat="1" ht="11.25" x14ac:dyDescent="0.2">
      <c r="A73" s="6" t="s">
        <v>288</v>
      </c>
      <c r="G73" s="7" t="s">
        <v>12</v>
      </c>
      <c r="H73" s="308"/>
      <c r="I73" s="7" t="s">
        <v>12</v>
      </c>
    </row>
    <row r="74" spans="1:9" s="6" customFormat="1" ht="11.25" x14ac:dyDescent="0.2">
      <c r="A74" s="6" t="s">
        <v>289</v>
      </c>
      <c r="G74" s="7" t="s">
        <v>12</v>
      </c>
      <c r="H74" s="308"/>
      <c r="I74" s="7" t="s">
        <v>12</v>
      </c>
    </row>
    <row r="75" spans="1:9" s="6" customFormat="1" ht="11.25" x14ac:dyDescent="0.2">
      <c r="A75" s="3" t="s">
        <v>6</v>
      </c>
      <c r="G75" s="8" t="s">
        <v>12</v>
      </c>
      <c r="H75" s="308"/>
      <c r="I75" s="8" t="s">
        <v>12</v>
      </c>
    </row>
    <row r="76" spans="1:9" s="6" customFormat="1" ht="6" customHeight="1" x14ac:dyDescent="0.2">
      <c r="G76" s="7"/>
      <c r="H76" s="308"/>
      <c r="I76" s="7"/>
    </row>
    <row r="77" spans="1:9" s="6" customFormat="1" ht="11.25" x14ac:dyDescent="0.2">
      <c r="A77" s="6" t="s">
        <v>40</v>
      </c>
      <c r="G77" s="7">
        <v>30.843</v>
      </c>
      <c r="H77" s="308"/>
      <c r="I77" s="7">
        <v>23.33</v>
      </c>
    </row>
    <row r="78" spans="1:9" s="6" customFormat="1" ht="6" customHeight="1" x14ac:dyDescent="0.2">
      <c r="A78" s="3"/>
      <c r="G78" s="7"/>
      <c r="H78" s="308"/>
      <c r="I78" s="7"/>
    </row>
    <row r="79" spans="1:9" s="6" customFormat="1" ht="11.25" x14ac:dyDescent="0.2">
      <c r="A79" s="6" t="s">
        <v>29</v>
      </c>
      <c r="G79" s="7">
        <v>291.80900000000003</v>
      </c>
      <c r="H79" s="308"/>
      <c r="I79" s="7">
        <v>260.75200000000001</v>
      </c>
    </row>
    <row r="80" spans="1:9" s="6" customFormat="1" ht="11.25" x14ac:dyDescent="0.2">
      <c r="A80" s="6" t="s">
        <v>289</v>
      </c>
      <c r="G80" s="7">
        <v>-134.30600000000001</v>
      </c>
      <c r="H80" s="308"/>
      <c r="I80" s="7">
        <v>-117.21899999999999</v>
      </c>
    </row>
    <row r="81" spans="1:9" s="6" customFormat="1" ht="11.25" x14ac:dyDescent="0.2">
      <c r="A81" s="3" t="s">
        <v>6</v>
      </c>
      <c r="G81" s="8">
        <v>157.50300000000001</v>
      </c>
      <c r="H81" s="308"/>
      <c r="I81" s="8">
        <v>143.53300000000002</v>
      </c>
    </row>
    <row r="82" spans="1:9" s="6" customFormat="1" ht="6" customHeight="1" x14ac:dyDescent="0.2">
      <c r="A82" s="3"/>
      <c r="G82" s="7"/>
      <c r="H82" s="308"/>
      <c r="I82" s="7"/>
    </row>
    <row r="83" spans="1:9" s="10" customFormat="1" ht="11.25" customHeight="1" x14ac:dyDescent="0.2">
      <c r="A83" s="29" t="s">
        <v>35</v>
      </c>
      <c r="B83" s="29"/>
      <c r="C83" s="29"/>
      <c r="D83" s="29"/>
      <c r="E83" s="29"/>
      <c r="F83" s="29"/>
      <c r="G83" s="103">
        <v>1096.7670000000003</v>
      </c>
      <c r="H83" s="103"/>
      <c r="I83" s="103">
        <v>1019.433</v>
      </c>
    </row>
    <row r="84" spans="1:9" s="10" customFormat="1" ht="11.25" customHeight="1" x14ac:dyDescent="0.2">
      <c r="A84" s="29"/>
      <c r="B84" s="29"/>
      <c r="C84" s="29"/>
      <c r="D84" s="29"/>
      <c r="E84" s="29"/>
      <c r="F84" s="29"/>
      <c r="G84" s="103"/>
      <c r="H84" s="103"/>
      <c r="I84" s="103"/>
    </row>
    <row r="85" spans="1:9" ht="15.75" x14ac:dyDescent="0.25">
      <c r="A85" s="22" t="s">
        <v>36</v>
      </c>
      <c r="B85" s="22"/>
      <c r="C85" s="22"/>
      <c r="D85" s="22"/>
    </row>
    <row r="86" spans="1:9" ht="3" customHeight="1" x14ac:dyDescent="0.2"/>
    <row r="87" spans="1:9" s="6" customFormat="1" ht="35.25" customHeight="1" x14ac:dyDescent="0.2">
      <c r="A87" s="112" t="s">
        <v>625</v>
      </c>
      <c r="C87" s="23" t="s">
        <v>37</v>
      </c>
      <c r="D87" s="23" t="s">
        <v>38</v>
      </c>
      <c r="E87" s="23" t="s">
        <v>693</v>
      </c>
      <c r="F87" s="23" t="s">
        <v>41</v>
      </c>
      <c r="G87" s="23" t="s">
        <v>29</v>
      </c>
      <c r="H87" s="24"/>
      <c r="I87" s="24" t="s">
        <v>6</v>
      </c>
    </row>
    <row r="88" spans="1:9" s="6" customFormat="1" ht="11.25" x14ac:dyDescent="0.2">
      <c r="C88" s="25" t="s">
        <v>1</v>
      </c>
      <c r="D88" s="25" t="s">
        <v>1</v>
      </c>
      <c r="F88" s="25" t="s">
        <v>1</v>
      </c>
      <c r="G88" s="25" t="s">
        <v>1</v>
      </c>
      <c r="H88" s="25"/>
      <c r="I88" s="25" t="s">
        <v>1</v>
      </c>
    </row>
    <row r="89" spans="1:9" s="6" customFormat="1" ht="11.25" x14ac:dyDescent="0.2">
      <c r="A89" s="6" t="s">
        <v>22</v>
      </c>
      <c r="C89" s="28">
        <v>720.92399999999998</v>
      </c>
      <c r="D89" s="28">
        <v>131.495</v>
      </c>
      <c r="E89" s="27" t="s">
        <v>12</v>
      </c>
      <c r="F89" s="28">
        <v>23.33</v>
      </c>
      <c r="G89" s="28">
        <v>143.53299999999999</v>
      </c>
      <c r="H89" s="28"/>
      <c r="I89" s="41">
        <v>1019.4330000000001</v>
      </c>
    </row>
    <row r="90" spans="1:9" s="6" customFormat="1" ht="11.25" x14ac:dyDescent="0.2">
      <c r="A90" s="6" t="s">
        <v>24</v>
      </c>
      <c r="C90" s="28">
        <v>62.406999999999996</v>
      </c>
      <c r="D90" s="28">
        <v>77.828999999999994</v>
      </c>
      <c r="E90" s="27" t="s">
        <v>12</v>
      </c>
      <c r="F90" s="28">
        <v>159.08500000000001</v>
      </c>
      <c r="G90" s="28">
        <v>13.54</v>
      </c>
      <c r="H90" s="28"/>
      <c r="I90" s="28">
        <v>312.86100000000005</v>
      </c>
    </row>
    <row r="91" spans="1:9" s="6" customFormat="1" ht="9.6" hidden="1" customHeight="1" x14ac:dyDescent="0.2">
      <c r="A91" s="6" t="s">
        <v>23</v>
      </c>
      <c r="C91" s="28">
        <v>0</v>
      </c>
      <c r="D91" s="28">
        <v>0</v>
      </c>
      <c r="E91" s="27" t="s">
        <v>12</v>
      </c>
      <c r="F91" s="28">
        <v>0</v>
      </c>
      <c r="G91" s="28">
        <v>0</v>
      </c>
      <c r="H91" s="28"/>
      <c r="I91" s="28">
        <v>0</v>
      </c>
    </row>
    <row r="92" spans="1:9" s="6" customFormat="1" ht="11.25" x14ac:dyDescent="0.2">
      <c r="A92" s="6" t="s">
        <v>25</v>
      </c>
      <c r="C92" s="28">
        <v>-19.295000000000002</v>
      </c>
      <c r="D92" s="27" t="s">
        <v>12</v>
      </c>
      <c r="E92" s="27" t="s">
        <v>12</v>
      </c>
      <c r="F92" s="28">
        <v>-151.572</v>
      </c>
      <c r="G92" s="28">
        <v>-3.2970000000000002</v>
      </c>
      <c r="H92" s="28"/>
      <c r="I92" s="28">
        <v>-174.17</v>
      </c>
    </row>
    <row r="93" spans="1:9" s="6" customFormat="1" ht="11.25" x14ac:dyDescent="0.2">
      <c r="A93" s="6" t="s">
        <v>26</v>
      </c>
      <c r="C93" s="28">
        <v>197.56100000000001</v>
      </c>
      <c r="D93" s="28">
        <v>-74.366</v>
      </c>
      <c r="E93" s="27" t="s">
        <v>12</v>
      </c>
      <c r="F93" s="27" t="s">
        <v>12</v>
      </c>
      <c r="G93" s="28">
        <v>22.274000000000001</v>
      </c>
      <c r="H93" s="28"/>
      <c r="I93" s="28">
        <v>145.46899999999999</v>
      </c>
    </row>
    <row r="94" spans="1:9" s="6" customFormat="1" ht="11.25" x14ac:dyDescent="0.2">
      <c r="A94" s="6" t="s">
        <v>28</v>
      </c>
      <c r="C94" s="28">
        <v>-2.57</v>
      </c>
      <c r="D94" s="27" t="s">
        <v>12</v>
      </c>
      <c r="E94" s="27" t="s">
        <v>12</v>
      </c>
      <c r="F94" s="27" t="s">
        <v>12</v>
      </c>
      <c r="G94" s="27" t="s">
        <v>12</v>
      </c>
      <c r="H94" s="28"/>
      <c r="I94" s="28">
        <v>-2.57</v>
      </c>
    </row>
    <row r="95" spans="1:9" s="6" customFormat="1" ht="11.25" x14ac:dyDescent="0.2">
      <c r="A95" s="6" t="s">
        <v>7</v>
      </c>
      <c r="C95" s="28">
        <v>-201.53100000000001</v>
      </c>
      <c r="D95" s="27" t="s">
        <v>12</v>
      </c>
      <c r="E95" s="27" t="s">
        <v>12</v>
      </c>
      <c r="F95" s="27" t="s">
        <v>12</v>
      </c>
      <c r="G95" s="28">
        <v>-18.565999999999999</v>
      </c>
      <c r="H95" s="28"/>
      <c r="I95" s="28">
        <v>-220.09700000000001</v>
      </c>
    </row>
    <row r="96" spans="1:9" s="6" customFormat="1" ht="11.25" x14ac:dyDescent="0.2">
      <c r="A96" s="6" t="s">
        <v>39</v>
      </c>
      <c r="C96" s="28">
        <v>16.081</v>
      </c>
      <c r="D96" s="27" t="s">
        <v>12</v>
      </c>
      <c r="E96" s="27" t="s">
        <v>12</v>
      </c>
      <c r="F96" s="27" t="s">
        <v>12</v>
      </c>
      <c r="G96" s="27" t="s">
        <v>12</v>
      </c>
      <c r="H96" s="28"/>
      <c r="I96" s="28">
        <v>16.094000000000001</v>
      </c>
    </row>
    <row r="97" spans="1:9" s="6" customFormat="1" ht="11.25" x14ac:dyDescent="0.2">
      <c r="A97" s="6" t="s">
        <v>29</v>
      </c>
      <c r="C97" s="27" t="s">
        <v>12</v>
      </c>
      <c r="D97" s="28">
        <v>-0.71299999999999997</v>
      </c>
      <c r="E97" s="27" t="s">
        <v>12</v>
      </c>
      <c r="F97" s="27" t="s">
        <v>12</v>
      </c>
      <c r="G97" s="27" t="s">
        <v>12</v>
      </c>
      <c r="H97" s="28"/>
      <c r="I97" s="27" t="s">
        <v>12</v>
      </c>
    </row>
    <row r="98" spans="1:9" s="6" customFormat="1" ht="3" customHeight="1" x14ac:dyDescent="0.2"/>
    <row r="99" spans="1:9" s="29" customFormat="1" ht="11.25" x14ac:dyDescent="0.2">
      <c r="A99" s="29" t="s">
        <v>30</v>
      </c>
      <c r="C99" s="101">
        <v>774.03100000000006</v>
      </c>
      <c r="D99" s="101">
        <v>134.239</v>
      </c>
      <c r="E99" s="120" t="s">
        <v>12</v>
      </c>
      <c r="F99" s="101">
        <v>30.843000000000018</v>
      </c>
      <c r="G99" s="101">
        <v>157.50299999999999</v>
      </c>
      <c r="I99" s="56">
        <v>1096.7670000000003</v>
      </c>
    </row>
    <row r="103" spans="1:9" s="6" customFormat="1" ht="35.25" customHeight="1" x14ac:dyDescent="0.2">
      <c r="A103" s="112" t="s">
        <v>270</v>
      </c>
      <c r="C103" s="23" t="s">
        <v>37</v>
      </c>
      <c r="D103" s="23" t="s">
        <v>38</v>
      </c>
      <c r="E103" s="23" t="s">
        <v>693</v>
      </c>
      <c r="F103" s="23" t="s">
        <v>41</v>
      </c>
      <c r="G103" s="23" t="s">
        <v>29</v>
      </c>
      <c r="H103" s="24"/>
      <c r="I103" s="24" t="s">
        <v>6</v>
      </c>
    </row>
    <row r="104" spans="1:9" s="6" customFormat="1" ht="11.25" x14ac:dyDescent="0.2">
      <c r="C104" s="25" t="s">
        <v>1</v>
      </c>
      <c r="D104" s="25" t="s">
        <v>1</v>
      </c>
      <c r="F104" s="25" t="s">
        <v>1</v>
      </c>
      <c r="G104" s="25" t="s">
        <v>1</v>
      </c>
      <c r="H104" s="25"/>
      <c r="I104" s="25" t="s">
        <v>1</v>
      </c>
    </row>
    <row r="105" spans="1:9" s="6" customFormat="1" ht="11.25" x14ac:dyDescent="0.2">
      <c r="A105" s="6" t="s">
        <v>22</v>
      </c>
      <c r="C105" s="28">
        <v>747.77</v>
      </c>
      <c r="D105" s="28">
        <v>109.98</v>
      </c>
      <c r="E105" s="27" t="s">
        <v>12</v>
      </c>
      <c r="F105" s="28">
        <v>31.167000000000002</v>
      </c>
      <c r="G105" s="28">
        <v>139.309</v>
      </c>
      <c r="H105" s="28"/>
      <c r="I105" s="41">
        <v>1028.377</v>
      </c>
    </row>
    <row r="106" spans="1:9" s="6" customFormat="1" ht="11.25" x14ac:dyDescent="0.2">
      <c r="A106" s="6" t="s">
        <v>627</v>
      </c>
      <c r="C106" s="27" t="s">
        <v>12</v>
      </c>
      <c r="D106" s="27" t="s">
        <v>12</v>
      </c>
      <c r="E106" s="27" t="s">
        <v>12</v>
      </c>
      <c r="F106" s="27" t="s">
        <v>12</v>
      </c>
      <c r="G106" s="27" t="s">
        <v>12</v>
      </c>
      <c r="H106" s="27"/>
      <c r="I106" s="59" t="s">
        <v>12</v>
      </c>
    </row>
    <row r="107" spans="1:9" s="6" customFormat="1" ht="11.25" x14ac:dyDescent="0.2">
      <c r="A107" s="3" t="s">
        <v>271</v>
      </c>
      <c r="C107" s="30">
        <v>747.64199999999994</v>
      </c>
      <c r="D107" s="30">
        <v>109.98</v>
      </c>
      <c r="E107" s="26" t="s">
        <v>12</v>
      </c>
      <c r="F107" s="30">
        <v>31.167000000000002</v>
      </c>
      <c r="G107" s="30">
        <v>139.309</v>
      </c>
      <c r="H107" s="30"/>
      <c r="I107" s="83">
        <v>1028.249</v>
      </c>
    </row>
    <row r="108" spans="1:9" s="6" customFormat="1" ht="5.0999999999999996" customHeight="1" x14ac:dyDescent="0.2">
      <c r="C108" s="28"/>
      <c r="D108" s="28"/>
      <c r="E108" s="28"/>
      <c r="F108" s="28"/>
      <c r="G108" s="28"/>
      <c r="H108" s="28"/>
      <c r="I108" s="41"/>
    </row>
    <row r="109" spans="1:9" s="6" customFormat="1" ht="11.25" x14ac:dyDescent="0.2">
      <c r="A109" s="6" t="s">
        <v>24</v>
      </c>
      <c r="C109" s="28">
        <v>37.277000000000001</v>
      </c>
      <c r="D109" s="28">
        <v>85.533000000000001</v>
      </c>
      <c r="E109" s="27" t="s">
        <v>12</v>
      </c>
      <c r="F109" s="28">
        <v>117.18899999999999</v>
      </c>
      <c r="G109" s="28">
        <v>4.3840000000000003</v>
      </c>
      <c r="H109" s="28"/>
      <c r="I109" s="41">
        <v>244.38299999999998</v>
      </c>
    </row>
    <row r="110" spans="1:9" s="6" customFormat="1" ht="11.25" hidden="1" x14ac:dyDescent="0.2">
      <c r="A110" s="6" t="s">
        <v>23</v>
      </c>
      <c r="C110" s="27" t="s">
        <v>12</v>
      </c>
      <c r="D110" s="27" t="s">
        <v>12</v>
      </c>
      <c r="E110" s="27" t="s">
        <v>12</v>
      </c>
      <c r="F110" s="27" t="s">
        <v>12</v>
      </c>
      <c r="G110" s="27" t="s">
        <v>12</v>
      </c>
      <c r="H110" s="27" t="s">
        <v>12</v>
      </c>
      <c r="I110" s="59" t="s">
        <v>12</v>
      </c>
    </row>
    <row r="111" spans="1:9" s="6" customFormat="1" ht="11.25" x14ac:dyDescent="0.2">
      <c r="A111" s="6" t="s">
        <v>25</v>
      </c>
      <c r="C111" s="28">
        <v>-11.835000000000001</v>
      </c>
      <c r="D111" s="28">
        <v>-13.257999999999999</v>
      </c>
      <c r="E111" s="27" t="s">
        <v>12</v>
      </c>
      <c r="F111" s="28">
        <v>-125.026</v>
      </c>
      <c r="G111" s="28">
        <v>-3.081</v>
      </c>
      <c r="H111" s="28"/>
      <c r="I111" s="41">
        <v>-153.19999999999999</v>
      </c>
    </row>
    <row r="112" spans="1:9" s="6" customFormat="1" ht="11.25" x14ac:dyDescent="0.2">
      <c r="A112" s="6" t="s">
        <v>26</v>
      </c>
      <c r="C112" s="28">
        <v>136.245</v>
      </c>
      <c r="D112" s="28">
        <v>-49.712000000000003</v>
      </c>
      <c r="E112" s="27" t="s">
        <v>12</v>
      </c>
      <c r="F112" s="27" t="s">
        <v>12</v>
      </c>
      <c r="G112" s="28">
        <v>27.611999999999998</v>
      </c>
      <c r="H112" s="28"/>
      <c r="I112" s="41">
        <v>114.145</v>
      </c>
    </row>
    <row r="113" spans="1:9" s="6" customFormat="1" ht="11.25" x14ac:dyDescent="0.2">
      <c r="A113" s="6" t="s">
        <v>7</v>
      </c>
      <c r="C113" s="28">
        <v>-192.82900000000001</v>
      </c>
      <c r="D113" s="27" t="s">
        <v>12</v>
      </c>
      <c r="E113" s="27" t="s">
        <v>12</v>
      </c>
      <c r="F113" s="27" t="s">
        <v>12</v>
      </c>
      <c r="G113" s="28">
        <v>-23.786000000000001</v>
      </c>
      <c r="H113" s="28"/>
      <c r="I113" s="41">
        <v>-216.61500000000001</v>
      </c>
    </row>
    <row r="114" spans="1:9" s="29" customFormat="1" ht="9.9499999999999993" customHeight="1" x14ac:dyDescent="0.2">
      <c r="A114" s="6" t="s">
        <v>39</v>
      </c>
      <c r="B114" s="6"/>
      <c r="C114" s="28">
        <v>14.286</v>
      </c>
      <c r="D114" s="27" t="s">
        <v>12</v>
      </c>
      <c r="E114" s="27" t="s">
        <v>12</v>
      </c>
      <c r="F114" s="27" t="s">
        <v>12</v>
      </c>
      <c r="G114" s="28">
        <v>0.64400000000000002</v>
      </c>
      <c r="H114" s="28"/>
      <c r="I114" s="41">
        <v>14.93</v>
      </c>
    </row>
    <row r="115" spans="1:9" ht="9.9499999999999993" customHeight="1" x14ac:dyDescent="0.2">
      <c r="A115" s="6" t="s">
        <v>29</v>
      </c>
      <c r="B115" s="6"/>
      <c r="C115" s="28">
        <v>-9.8620000000000001</v>
      </c>
      <c r="D115" s="28">
        <v>-1.048</v>
      </c>
      <c r="E115" s="27" t="s">
        <v>12</v>
      </c>
      <c r="F115" s="27" t="s">
        <v>12</v>
      </c>
      <c r="G115" s="28">
        <v>-1.5489999999999999</v>
      </c>
      <c r="H115" s="28"/>
      <c r="I115" s="41">
        <v>-12.459</v>
      </c>
    </row>
    <row r="116" spans="1:9" ht="3.6" customHeight="1" x14ac:dyDescent="0.2">
      <c r="A116" s="6"/>
      <c r="B116" s="6"/>
      <c r="C116" s="6"/>
      <c r="D116" s="6"/>
      <c r="E116" s="6"/>
      <c r="F116" s="6"/>
      <c r="G116" s="6"/>
      <c r="H116" s="6"/>
      <c r="I116" s="41"/>
    </row>
    <row r="117" spans="1:9" x14ac:dyDescent="0.2">
      <c r="A117" s="29" t="s">
        <v>30</v>
      </c>
      <c r="B117" s="29"/>
      <c r="C117" s="101">
        <v>720.92399999999998</v>
      </c>
      <c r="D117" s="101">
        <v>131.495</v>
      </c>
      <c r="E117" s="120" t="s">
        <v>12</v>
      </c>
      <c r="F117" s="101">
        <v>23.33</v>
      </c>
      <c r="G117" s="101">
        <v>143.53299999999999</v>
      </c>
      <c r="H117" s="29"/>
      <c r="I117" s="56">
        <v>1019.4330000000001</v>
      </c>
    </row>
    <row r="119" spans="1:9" x14ac:dyDescent="0.2">
      <c r="A119" s="569" t="s">
        <v>385</v>
      </c>
    </row>
  </sheetData>
  <mergeCells count="3">
    <mergeCell ref="A2:I2"/>
    <mergeCell ref="A4:I4"/>
    <mergeCell ref="A62:I62"/>
  </mergeCells>
  <pageMargins left="0.35433070866141736" right="0.35433070866141736" top="0.74803149606299213" bottom="0.39370078740157483" header="0.27559055118110237" footer="0.23622047244094491"/>
  <pageSetup paperSize="9" fitToHeight="4" orientation="portrait" r:id="rId1"/>
  <headerFooter alignWithMargins="0">
    <oddHeader xml:space="preserve">&amp;CNote 18 - Intangible Assets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91F2E-951F-44CD-9A7A-505B8838AE00}">
  <dimension ref="A1:K90"/>
  <sheetViews>
    <sheetView showGridLines="0" tabSelected="1" topLeftCell="A49" zoomScaleNormal="100" workbookViewId="0">
      <selection activeCell="J59" sqref="J59:K59"/>
    </sheetView>
  </sheetViews>
  <sheetFormatPr defaultColWidth="9.140625" defaultRowHeight="12.75" x14ac:dyDescent="0.2"/>
  <cols>
    <col min="1" max="1" width="45.28515625" style="1" bestFit="1" customWidth="1"/>
    <col min="2" max="2" width="9.7109375" style="1" customWidth="1"/>
    <col min="3" max="3" width="2.7109375" style="1" customWidth="1"/>
    <col min="4" max="4" width="9.7109375" style="1" customWidth="1"/>
    <col min="5" max="5" width="2.7109375" style="1" customWidth="1"/>
    <col min="6" max="6" width="11.7109375" style="1" customWidth="1"/>
    <col min="7" max="16384" width="9.140625" style="1"/>
  </cols>
  <sheetData>
    <row r="1" spans="1:7" ht="17.25" customHeight="1" x14ac:dyDescent="0.2">
      <c r="A1" s="618" t="s">
        <v>382</v>
      </c>
    </row>
    <row r="2" spans="1:7" s="145" customFormat="1" ht="17.25" customHeight="1" x14ac:dyDescent="0.25">
      <c r="A2" s="668" t="s">
        <v>800</v>
      </c>
      <c r="B2" s="668"/>
      <c r="C2" s="668"/>
      <c r="D2" s="668"/>
      <c r="E2" s="668"/>
      <c r="F2" s="668"/>
    </row>
    <row r="3" spans="1:7" s="145" customFormat="1" ht="17.25" customHeight="1" x14ac:dyDescent="0.2"/>
    <row r="4" spans="1:7" s="145" customFormat="1" x14ac:dyDescent="0.2">
      <c r="A4" s="669" t="s">
        <v>0</v>
      </c>
      <c r="B4" s="669"/>
      <c r="C4" s="669"/>
      <c r="D4" s="669"/>
      <c r="E4" s="669"/>
      <c r="F4" s="669"/>
    </row>
    <row r="5" spans="1:7" s="145" customFormat="1" ht="3" customHeight="1" x14ac:dyDescent="0.2">
      <c r="A5" s="405"/>
      <c r="B5" s="405"/>
      <c r="C5" s="405"/>
      <c r="D5" s="405"/>
      <c r="E5" s="405"/>
      <c r="F5" s="405"/>
    </row>
    <row r="6" spans="1:7" s="145" customFormat="1" x14ac:dyDescent="0.2">
      <c r="D6" s="121">
        <v>2021</v>
      </c>
      <c r="E6" s="121"/>
      <c r="F6" s="121">
        <v>2020</v>
      </c>
    </row>
    <row r="7" spans="1:7" s="145" customFormat="1" x14ac:dyDescent="0.2">
      <c r="D7" s="121" t="s">
        <v>1</v>
      </c>
      <c r="E7" s="121"/>
      <c r="F7" s="121" t="s">
        <v>1</v>
      </c>
    </row>
    <row r="8" spans="1:7" s="145" customFormat="1" ht="3" customHeight="1" x14ac:dyDescent="0.2">
      <c r="D8" s="121"/>
      <c r="E8" s="121"/>
      <c r="F8" s="121"/>
    </row>
    <row r="9" spans="1:7" s="71" customFormat="1" ht="11.25" x14ac:dyDescent="0.2">
      <c r="A9" s="71" t="s">
        <v>15</v>
      </c>
      <c r="D9" s="438">
        <v>54.154000000000003</v>
      </c>
      <c r="E9" s="121"/>
      <c r="F9" s="438">
        <v>16.556999999999999</v>
      </c>
    </row>
    <row r="10" spans="1:7" s="71" customFormat="1" ht="11.25" x14ac:dyDescent="0.2">
      <c r="A10" s="71" t="s">
        <v>29</v>
      </c>
      <c r="D10" s="438">
        <v>52.46</v>
      </c>
      <c r="E10" s="121"/>
      <c r="F10" s="438">
        <v>4.7439999999999998</v>
      </c>
    </row>
    <row r="11" spans="1:7" s="71" customFormat="1" ht="3" customHeight="1" x14ac:dyDescent="0.2">
      <c r="D11" s="121"/>
      <c r="E11" s="121"/>
      <c r="F11" s="121"/>
    </row>
    <row r="12" spans="1:7" s="439" customFormat="1" ht="11.25" customHeight="1" x14ac:dyDescent="0.2">
      <c r="A12" s="72" t="s">
        <v>695</v>
      </c>
      <c r="B12" s="72"/>
      <c r="C12" s="72"/>
      <c r="D12" s="123">
        <v>106.614</v>
      </c>
      <c r="E12" s="123"/>
      <c r="F12" s="123">
        <v>21.300999999999998</v>
      </c>
    </row>
    <row r="13" spans="1:7" s="439" customFormat="1" ht="11.25" customHeight="1" x14ac:dyDescent="0.2">
      <c r="A13" s="72"/>
      <c r="B13" s="72"/>
      <c r="C13" s="72"/>
      <c r="D13" s="123"/>
      <c r="E13" s="123"/>
      <c r="F13" s="123"/>
    </row>
    <row r="14" spans="1:7" s="439" customFormat="1" ht="51.75" customHeight="1" x14ac:dyDescent="0.2">
      <c r="A14" s="676" t="s">
        <v>696</v>
      </c>
      <c r="B14" s="676"/>
      <c r="C14" s="676"/>
      <c r="D14" s="676"/>
      <c r="E14" s="676"/>
      <c r="F14" s="676"/>
      <c r="G14" s="440"/>
    </row>
    <row r="15" spans="1:7" s="145" customFormat="1" ht="7.5" customHeight="1" x14ac:dyDescent="0.2">
      <c r="A15" s="441"/>
      <c r="B15" s="441"/>
      <c r="C15" s="441"/>
      <c r="D15" s="441"/>
      <c r="E15" s="441"/>
      <c r="F15" s="441"/>
    </row>
    <row r="16" spans="1:7" s="145" customFormat="1" ht="15.75" x14ac:dyDescent="0.25">
      <c r="A16" s="442" t="s">
        <v>697</v>
      </c>
    </row>
    <row r="17" spans="1:8" s="145" customFormat="1" ht="28.5" customHeight="1" x14ac:dyDescent="0.2">
      <c r="A17" s="677" t="s">
        <v>365</v>
      </c>
      <c r="B17" s="678"/>
      <c r="C17" s="678"/>
      <c r="D17" s="678"/>
      <c r="E17" s="678"/>
      <c r="F17" s="678"/>
      <c r="H17" s="439"/>
    </row>
    <row r="18" spans="1:8" s="145" customFormat="1" ht="3" customHeight="1" x14ac:dyDescent="0.2"/>
    <row r="19" spans="1:8" s="71" customFormat="1" ht="11.25" x14ac:dyDescent="0.2">
      <c r="A19" s="443" t="s">
        <v>625</v>
      </c>
      <c r="B19" s="444" t="s">
        <v>15</v>
      </c>
      <c r="C19" s="445"/>
      <c r="D19" s="444" t="s">
        <v>29</v>
      </c>
      <c r="E19" s="445"/>
      <c r="F19" s="445" t="s">
        <v>6</v>
      </c>
    </row>
    <row r="20" spans="1:8" s="71" customFormat="1" ht="11.25" x14ac:dyDescent="0.2">
      <c r="B20" s="445" t="s">
        <v>1</v>
      </c>
      <c r="C20" s="445"/>
      <c r="D20" s="445" t="s">
        <v>1</v>
      </c>
      <c r="E20" s="445"/>
      <c r="F20" s="445" t="s">
        <v>1</v>
      </c>
    </row>
    <row r="21" spans="1:8" s="71" customFormat="1" ht="11.25" x14ac:dyDescent="0.2">
      <c r="A21" s="71" t="s">
        <v>22</v>
      </c>
      <c r="B21" s="438">
        <v>16.556999999999999</v>
      </c>
      <c r="C21" s="438"/>
      <c r="D21" s="438">
        <v>4.7439999999999998</v>
      </c>
      <c r="E21" s="438"/>
      <c r="F21" s="438">
        <v>21.300999999999998</v>
      </c>
    </row>
    <row r="22" spans="1:8" s="71" customFormat="1" ht="11.25" x14ac:dyDescent="0.2">
      <c r="A22" s="71" t="s">
        <v>42</v>
      </c>
      <c r="B22" s="438">
        <v>34.838999999999999</v>
      </c>
      <c r="C22" s="438"/>
      <c r="D22" s="438">
        <v>21.754000000000001</v>
      </c>
      <c r="E22" s="438"/>
      <c r="F22" s="438">
        <v>56.593000000000004</v>
      </c>
    </row>
    <row r="23" spans="1:8" s="71" customFormat="1" ht="11.25" hidden="1" x14ac:dyDescent="0.2">
      <c r="A23" s="71" t="s">
        <v>43</v>
      </c>
      <c r="B23" s="438">
        <v>-0.11700000000000001</v>
      </c>
      <c r="C23" s="416"/>
      <c r="D23" s="446">
        <v>-8.0000000000000002E-3</v>
      </c>
      <c r="E23" s="416"/>
      <c r="F23" s="438">
        <v>-0.125</v>
      </c>
    </row>
    <row r="24" spans="1:8" s="71" customFormat="1" ht="11.25" hidden="1" x14ac:dyDescent="0.2">
      <c r="A24" s="71" t="s">
        <v>24</v>
      </c>
      <c r="B24" s="446">
        <v>0</v>
      </c>
      <c r="C24" s="416"/>
      <c r="D24" s="446">
        <v>0</v>
      </c>
      <c r="E24" s="416"/>
      <c r="F24" s="438">
        <v>0</v>
      </c>
    </row>
    <row r="25" spans="1:8" s="71" customFormat="1" ht="11.25" x14ac:dyDescent="0.2">
      <c r="A25" s="71" t="s">
        <v>44</v>
      </c>
      <c r="B25" s="438">
        <v>-5.8280000000000003</v>
      </c>
      <c r="C25" s="416"/>
      <c r="D25" s="446" t="s">
        <v>12</v>
      </c>
      <c r="E25" s="416"/>
      <c r="F25" s="438">
        <v>-6.0100000000000007</v>
      </c>
    </row>
    <row r="26" spans="1:8" s="71" customFormat="1" ht="11.25" hidden="1" x14ac:dyDescent="0.2">
      <c r="A26" s="71" t="s">
        <v>698</v>
      </c>
      <c r="B26" s="438">
        <v>0</v>
      </c>
      <c r="C26" s="416"/>
      <c r="D26" s="438">
        <v>0</v>
      </c>
      <c r="E26" s="416"/>
      <c r="F26" s="438">
        <v>0</v>
      </c>
    </row>
    <row r="27" spans="1:8" s="71" customFormat="1" ht="11.25" hidden="1" x14ac:dyDescent="0.2">
      <c r="A27" s="71" t="s">
        <v>2</v>
      </c>
      <c r="B27" s="438">
        <v>0</v>
      </c>
      <c r="C27" s="416"/>
      <c r="D27" s="438">
        <v>0</v>
      </c>
      <c r="E27" s="416"/>
      <c r="F27" s="438">
        <v>0</v>
      </c>
    </row>
    <row r="28" spans="1:8" s="71" customFormat="1" ht="11.25" hidden="1" x14ac:dyDescent="0.2">
      <c r="A28" s="71" t="s">
        <v>28</v>
      </c>
      <c r="B28" s="438">
        <v>0</v>
      </c>
      <c r="C28" s="416"/>
      <c r="D28" s="438">
        <v>-0.38200000000000001</v>
      </c>
      <c r="E28" s="416"/>
      <c r="F28" s="438">
        <v>-0.38200000000000001</v>
      </c>
    </row>
    <row r="29" spans="1:8" s="71" customFormat="1" ht="11.25" x14ac:dyDescent="0.2">
      <c r="A29" s="71" t="s">
        <v>45</v>
      </c>
      <c r="B29" s="446">
        <v>8.7029999999999994</v>
      </c>
      <c r="C29" s="416"/>
      <c r="D29" s="446">
        <v>26.533999999999999</v>
      </c>
      <c r="E29" s="416"/>
      <c r="F29" s="438">
        <v>35.236999999999995</v>
      </c>
    </row>
    <row r="30" spans="1:8" s="71" customFormat="1" ht="3" customHeight="1" x14ac:dyDescent="0.2">
      <c r="B30" s="416"/>
      <c r="C30" s="416"/>
      <c r="D30" s="416"/>
      <c r="E30" s="416"/>
      <c r="F30" s="416"/>
    </row>
    <row r="31" spans="1:8" s="72" customFormat="1" ht="11.25" x14ac:dyDescent="0.2">
      <c r="A31" s="72" t="s">
        <v>30</v>
      </c>
      <c r="B31" s="447">
        <v>54.153999999999996</v>
      </c>
      <c r="C31" s="448"/>
      <c r="D31" s="447">
        <v>52.46</v>
      </c>
      <c r="E31" s="448"/>
      <c r="F31" s="447">
        <v>106.61399999999999</v>
      </c>
    </row>
    <row r="32" spans="1:8" s="72" customFormat="1" ht="11.25" x14ac:dyDescent="0.2">
      <c r="B32" s="447"/>
      <c r="C32" s="448"/>
      <c r="D32" s="447"/>
      <c r="E32" s="448"/>
      <c r="F32" s="447"/>
    </row>
    <row r="33" spans="1:10" s="72" customFormat="1" ht="11.25" x14ac:dyDescent="0.2">
      <c r="A33" s="443" t="s">
        <v>270</v>
      </c>
      <c r="B33" s="444" t="s">
        <v>15</v>
      </c>
      <c r="C33" s="445"/>
      <c r="D33" s="444" t="s">
        <v>29</v>
      </c>
      <c r="E33" s="445"/>
      <c r="F33" s="445" t="s">
        <v>6</v>
      </c>
    </row>
    <row r="34" spans="1:10" s="72" customFormat="1" ht="11.25" x14ac:dyDescent="0.2">
      <c r="A34" s="71"/>
      <c r="B34" s="445" t="s">
        <v>1</v>
      </c>
      <c r="C34" s="445"/>
      <c r="D34" s="445" t="s">
        <v>1</v>
      </c>
      <c r="E34" s="445"/>
      <c r="F34" s="445" t="s">
        <v>1</v>
      </c>
    </row>
    <row r="35" spans="1:10" s="72" customFormat="1" ht="11.25" x14ac:dyDescent="0.2">
      <c r="A35" s="71" t="s">
        <v>22</v>
      </c>
      <c r="B35" s="446">
        <v>29.661999999999999</v>
      </c>
      <c r="C35" s="446"/>
      <c r="D35" s="446">
        <v>13.387</v>
      </c>
      <c r="E35" s="446"/>
      <c r="F35" s="446">
        <v>43.048999999999999</v>
      </c>
      <c r="H35" s="449"/>
      <c r="I35" s="449"/>
      <c r="J35" s="449"/>
    </row>
    <row r="36" spans="1:10" s="72" customFormat="1" ht="11.25" x14ac:dyDescent="0.2">
      <c r="A36" s="71" t="s">
        <v>42</v>
      </c>
      <c r="B36" s="446">
        <v>-9.5530000000000008</v>
      </c>
      <c r="C36" s="450"/>
      <c r="D36" s="446">
        <v>-7.0789999999999997</v>
      </c>
      <c r="E36" s="450"/>
      <c r="F36" s="446">
        <v>-16.632000000000001</v>
      </c>
      <c r="H36" s="449"/>
      <c r="I36" s="449"/>
      <c r="J36" s="449"/>
    </row>
    <row r="37" spans="1:10" s="72" customFormat="1" ht="11.25" x14ac:dyDescent="0.2">
      <c r="A37" s="71" t="s">
        <v>43</v>
      </c>
      <c r="B37" s="446" t="s">
        <v>12</v>
      </c>
      <c r="C37" s="450"/>
      <c r="D37" s="446">
        <v>-0.95</v>
      </c>
      <c r="E37" s="450"/>
      <c r="F37" s="446">
        <v>-0.95</v>
      </c>
      <c r="H37" s="449"/>
      <c r="I37" s="449"/>
      <c r="J37" s="449"/>
    </row>
    <row r="38" spans="1:10" s="72" customFormat="1" ht="11.25" hidden="1" x14ac:dyDescent="0.2">
      <c r="A38" s="71" t="s">
        <v>24</v>
      </c>
      <c r="B38" s="446">
        <v>0</v>
      </c>
      <c r="C38" s="450"/>
      <c r="D38" s="446">
        <v>0</v>
      </c>
      <c r="E38" s="450"/>
      <c r="F38" s="446">
        <v>0</v>
      </c>
      <c r="H38" s="449"/>
      <c r="I38" s="449"/>
      <c r="J38" s="449"/>
    </row>
    <row r="39" spans="1:10" s="72" customFormat="1" ht="11.25" x14ac:dyDescent="0.2">
      <c r="A39" s="71" t="s">
        <v>44</v>
      </c>
      <c r="B39" s="446">
        <v>-5.3520000000000003</v>
      </c>
      <c r="C39" s="450"/>
      <c r="D39" s="446" t="s">
        <v>12</v>
      </c>
      <c r="E39" s="450"/>
      <c r="F39" s="446">
        <v>-5.8150000000000004</v>
      </c>
      <c r="H39" s="449"/>
      <c r="I39" s="449"/>
      <c r="J39" s="449"/>
    </row>
    <row r="40" spans="1:10" s="72" customFormat="1" ht="11.25" hidden="1" x14ac:dyDescent="0.2">
      <c r="A40" s="71" t="s">
        <v>698</v>
      </c>
      <c r="B40" s="446">
        <v>0</v>
      </c>
      <c r="C40" s="450"/>
      <c r="D40" s="446">
        <v>-0.29399999999999998</v>
      </c>
      <c r="E40" s="450"/>
      <c r="F40" s="446">
        <v>-0.29399999999999998</v>
      </c>
      <c r="H40" s="449"/>
      <c r="I40" s="449"/>
      <c r="J40" s="449"/>
    </row>
    <row r="41" spans="1:10" s="72" customFormat="1" ht="11.25" hidden="1" x14ac:dyDescent="0.2">
      <c r="A41" s="71" t="s">
        <v>2</v>
      </c>
      <c r="B41" s="446">
        <v>0</v>
      </c>
      <c r="C41" s="450"/>
      <c r="D41" s="446">
        <v>0</v>
      </c>
      <c r="E41" s="450"/>
      <c r="F41" s="446">
        <v>0</v>
      </c>
      <c r="H41" s="449"/>
      <c r="I41" s="449"/>
      <c r="J41" s="449"/>
    </row>
    <row r="42" spans="1:10" s="72" customFormat="1" ht="11.25" hidden="1" x14ac:dyDescent="0.2">
      <c r="A42" s="71" t="s">
        <v>28</v>
      </c>
      <c r="B42" s="446">
        <v>-0.39700000000000002</v>
      </c>
      <c r="C42" s="450"/>
      <c r="D42" s="446">
        <v>-1.4E-2</v>
      </c>
      <c r="E42" s="450"/>
      <c r="F42" s="446">
        <v>-0.41100000000000003</v>
      </c>
      <c r="H42" s="449"/>
      <c r="I42" s="449"/>
      <c r="J42" s="449"/>
    </row>
    <row r="43" spans="1:10" s="72" customFormat="1" ht="11.25" x14ac:dyDescent="0.2">
      <c r="A43" s="71" t="s">
        <v>45</v>
      </c>
      <c r="B43" s="446">
        <v>2.1970000000000001</v>
      </c>
      <c r="C43" s="450"/>
      <c r="D43" s="446" t="s">
        <v>12</v>
      </c>
      <c r="E43" s="450"/>
      <c r="F43" s="446">
        <v>2.3540000000000001</v>
      </c>
      <c r="H43" s="449"/>
      <c r="I43" s="449"/>
      <c r="J43" s="449"/>
    </row>
    <row r="44" spans="1:10" s="72" customFormat="1" ht="3" customHeight="1" x14ac:dyDescent="0.2">
      <c r="A44" s="71"/>
      <c r="B44" s="416"/>
      <c r="C44" s="416"/>
      <c r="D44" s="416"/>
      <c r="E44" s="416"/>
      <c r="F44" s="416"/>
      <c r="H44" s="449"/>
      <c r="I44" s="449"/>
      <c r="J44" s="449"/>
    </row>
    <row r="45" spans="1:10" s="72" customFormat="1" ht="11.25" x14ac:dyDescent="0.2">
      <c r="A45" s="72" t="s">
        <v>30</v>
      </c>
      <c r="B45" s="447">
        <v>16.556999999999999</v>
      </c>
      <c r="C45" s="448"/>
      <c r="D45" s="447">
        <v>5.0500000000000007</v>
      </c>
      <c r="E45" s="448"/>
      <c r="F45" s="447">
        <v>21.300999999999995</v>
      </c>
      <c r="H45" s="449"/>
      <c r="I45" s="449"/>
      <c r="J45" s="449"/>
    </row>
    <row r="46" spans="1:10" s="72" customFormat="1" ht="11.25" x14ac:dyDescent="0.2">
      <c r="A46" s="179" t="s">
        <v>872</v>
      </c>
      <c r="B46" s="447"/>
      <c r="C46" s="632"/>
      <c r="D46" s="633"/>
      <c r="E46" s="632"/>
      <c r="F46" s="634"/>
    </row>
    <row r="47" spans="1:10" s="72" customFormat="1" ht="11.25" customHeight="1" x14ac:dyDescent="0.2">
      <c r="A47" s="179" t="s">
        <v>385</v>
      </c>
      <c r="B47" s="447"/>
      <c r="C47" s="632"/>
      <c r="D47" s="633"/>
      <c r="E47" s="632"/>
      <c r="F47" s="634"/>
    </row>
    <row r="48" spans="1:10" s="71" customFormat="1" ht="3.75" customHeight="1" x14ac:dyDescent="0.2">
      <c r="A48" s="635"/>
      <c r="B48" s="636"/>
      <c r="C48" s="636"/>
      <c r="D48" s="636"/>
      <c r="E48" s="628"/>
      <c r="F48" s="636"/>
    </row>
    <row r="49" spans="1:11" s="71" customFormat="1" x14ac:dyDescent="0.2">
      <c r="A49" s="669" t="s">
        <v>10</v>
      </c>
      <c r="B49" s="669"/>
      <c r="C49" s="669"/>
      <c r="D49" s="669"/>
      <c r="E49" s="669"/>
      <c r="F49" s="669"/>
    </row>
    <row r="50" spans="1:11" s="71" customFormat="1" ht="3" customHeight="1" x14ac:dyDescent="0.2">
      <c r="A50" s="405"/>
      <c r="B50" s="405"/>
      <c r="C50" s="405"/>
      <c r="D50" s="405"/>
    </row>
    <row r="51" spans="1:11" s="71" customFormat="1" x14ac:dyDescent="0.2">
      <c r="A51" s="145"/>
      <c r="B51" s="145"/>
      <c r="C51" s="145"/>
      <c r="D51" s="121">
        <v>2021</v>
      </c>
      <c r="E51" s="121"/>
      <c r="F51" s="121">
        <v>2020</v>
      </c>
    </row>
    <row r="52" spans="1:11" s="71" customFormat="1" x14ac:dyDescent="0.2">
      <c r="A52" s="145"/>
      <c r="B52" s="145"/>
      <c r="C52" s="145"/>
      <c r="D52" s="121" t="s">
        <v>1</v>
      </c>
      <c r="E52" s="121"/>
      <c r="F52" s="121" t="s">
        <v>1</v>
      </c>
    </row>
    <row r="53" spans="1:11" s="71" customFormat="1" ht="3" customHeight="1" x14ac:dyDescent="0.2">
      <c r="A53" s="145"/>
      <c r="B53" s="145"/>
      <c r="C53" s="145"/>
      <c r="D53" s="453"/>
      <c r="E53" s="453"/>
      <c r="F53" s="453"/>
    </row>
    <row r="54" spans="1:11" s="71" customFormat="1" ht="11.25" x14ac:dyDescent="0.2">
      <c r="A54" s="71" t="s">
        <v>15</v>
      </c>
      <c r="D54" s="438">
        <v>54.154000000000003</v>
      </c>
      <c r="E54" s="121"/>
      <c r="F54" s="438">
        <v>20.157</v>
      </c>
    </row>
    <row r="55" spans="1:11" s="71" customFormat="1" ht="11.25" x14ac:dyDescent="0.2">
      <c r="A55" s="71" t="s">
        <v>29</v>
      </c>
      <c r="D55" s="438">
        <v>57.930999999999997</v>
      </c>
      <c r="E55" s="121"/>
      <c r="F55" s="438">
        <v>16.812000000000001</v>
      </c>
    </row>
    <row r="56" spans="1:11" s="71" customFormat="1" ht="3" customHeight="1" x14ac:dyDescent="0.2">
      <c r="D56" s="121"/>
      <c r="E56" s="121"/>
      <c r="F56" s="121"/>
    </row>
    <row r="57" spans="1:11" s="439" customFormat="1" ht="11.25" customHeight="1" x14ac:dyDescent="0.2">
      <c r="A57" s="72" t="s">
        <v>695</v>
      </c>
      <c r="B57" s="72"/>
      <c r="C57" s="72"/>
      <c r="D57" s="123">
        <v>112.08500000000001</v>
      </c>
      <c r="E57" s="123"/>
      <c r="F57" s="123">
        <v>36.969000000000001</v>
      </c>
    </row>
    <row r="58" spans="1:11" s="439" customFormat="1" ht="11.25" customHeight="1" x14ac:dyDescent="0.2">
      <c r="A58" s="72"/>
      <c r="B58" s="72"/>
      <c r="C58" s="72"/>
      <c r="D58" s="123"/>
      <c r="E58" s="123"/>
      <c r="F58" s="123"/>
    </row>
    <row r="59" spans="1:11" s="439" customFormat="1" ht="54.75" customHeight="1" x14ac:dyDescent="0.2">
      <c r="A59" s="676" t="s">
        <v>696</v>
      </c>
      <c r="B59" s="676"/>
      <c r="C59" s="676"/>
      <c r="D59" s="676"/>
      <c r="E59" s="676"/>
      <c r="F59" s="676"/>
      <c r="G59" s="440"/>
      <c r="J59" s="676"/>
      <c r="K59" s="676"/>
    </row>
    <row r="60" spans="1:11" s="145" customFormat="1" x14ac:dyDescent="0.2"/>
    <row r="61" spans="1:11" s="145" customFormat="1" ht="15.75" x14ac:dyDescent="0.25">
      <c r="A61" s="442" t="s">
        <v>697</v>
      </c>
    </row>
    <row r="62" spans="1:11" s="145" customFormat="1" ht="28.5" customHeight="1" x14ac:dyDescent="0.2">
      <c r="A62" s="677" t="s">
        <v>365</v>
      </c>
      <c r="B62" s="678"/>
      <c r="C62" s="678"/>
      <c r="D62" s="678"/>
      <c r="E62" s="678"/>
      <c r="F62" s="678"/>
    </row>
    <row r="63" spans="1:11" s="145" customFormat="1" ht="3" customHeight="1" x14ac:dyDescent="0.2"/>
    <row r="64" spans="1:11" s="71" customFormat="1" ht="11.25" x14ac:dyDescent="0.2">
      <c r="A64" s="443" t="s">
        <v>625</v>
      </c>
      <c r="B64" s="444" t="s">
        <v>15</v>
      </c>
      <c r="C64" s="445"/>
      <c r="D64" s="444" t="s">
        <v>29</v>
      </c>
      <c r="E64" s="445"/>
      <c r="F64" s="445" t="s">
        <v>6</v>
      </c>
    </row>
    <row r="65" spans="1:8" s="71" customFormat="1" ht="11.25" x14ac:dyDescent="0.2">
      <c r="B65" s="445" t="s">
        <v>1</v>
      </c>
      <c r="C65" s="445"/>
      <c r="D65" s="445" t="s">
        <v>1</v>
      </c>
      <c r="E65" s="445"/>
      <c r="F65" s="445" t="s">
        <v>1</v>
      </c>
    </row>
    <row r="66" spans="1:8" s="71" customFormat="1" ht="11.25" x14ac:dyDescent="0.2">
      <c r="A66" s="71" t="s">
        <v>22</v>
      </c>
      <c r="B66" s="438">
        <v>20.157</v>
      </c>
      <c r="D66" s="438">
        <v>16.812000000000001</v>
      </c>
      <c r="F66" s="438">
        <v>36.969000000000001</v>
      </c>
    </row>
    <row r="67" spans="1:8" s="71" customFormat="1" ht="11.25" x14ac:dyDescent="0.2">
      <c r="A67" s="71" t="s">
        <v>42</v>
      </c>
      <c r="B67" s="438">
        <v>34.838999999999999</v>
      </c>
      <c r="D67" s="438">
        <v>15.656000000000001</v>
      </c>
      <c r="F67" s="438">
        <v>50.494999999999997</v>
      </c>
    </row>
    <row r="68" spans="1:8" s="71" customFormat="1" ht="11.25" hidden="1" x14ac:dyDescent="0.2">
      <c r="A68" s="71" t="s">
        <v>43</v>
      </c>
      <c r="B68" s="438">
        <v>-0.11700000000000001</v>
      </c>
      <c r="D68" s="438">
        <v>-8.0000000000000002E-3</v>
      </c>
      <c r="F68" s="438">
        <v>-0.125</v>
      </c>
    </row>
    <row r="69" spans="1:8" s="71" customFormat="1" ht="11.25" hidden="1" x14ac:dyDescent="0.2">
      <c r="A69" s="71" t="s">
        <v>24</v>
      </c>
      <c r="B69" s="438">
        <v>0</v>
      </c>
      <c r="D69" s="438">
        <v>0</v>
      </c>
      <c r="F69" s="438">
        <v>0</v>
      </c>
    </row>
    <row r="70" spans="1:8" s="71" customFormat="1" ht="11.25" x14ac:dyDescent="0.2">
      <c r="A70" s="71" t="s">
        <v>44</v>
      </c>
      <c r="B70" s="438">
        <v>-9.4280000000000008</v>
      </c>
      <c r="D70" s="438">
        <v>-0.68200000000000005</v>
      </c>
      <c r="F70" s="438">
        <v>-10.110000000000001</v>
      </c>
    </row>
    <row r="71" spans="1:8" s="71" customFormat="1" ht="11.25" hidden="1" x14ac:dyDescent="0.2">
      <c r="A71" s="71" t="s">
        <v>698</v>
      </c>
      <c r="B71" s="438">
        <v>0</v>
      </c>
      <c r="D71" s="438">
        <v>0</v>
      </c>
      <c r="F71" s="438">
        <v>0</v>
      </c>
    </row>
    <row r="72" spans="1:8" s="71" customFormat="1" ht="11.25" hidden="1" x14ac:dyDescent="0.2">
      <c r="A72" s="71" t="s">
        <v>2</v>
      </c>
      <c r="B72" s="438">
        <v>0</v>
      </c>
      <c r="D72" s="438">
        <v>0</v>
      </c>
      <c r="F72" s="438">
        <v>0</v>
      </c>
    </row>
    <row r="73" spans="1:8" s="71" customFormat="1" ht="11.25" hidden="1" x14ac:dyDescent="0.2">
      <c r="A73" s="71" t="s">
        <v>28</v>
      </c>
      <c r="B73" s="438">
        <v>0</v>
      </c>
      <c r="D73" s="438">
        <v>-0.38200000000000001</v>
      </c>
      <c r="F73" s="438">
        <v>-0.38200000000000001</v>
      </c>
    </row>
    <row r="74" spans="1:8" s="71" customFormat="1" ht="11.25" x14ac:dyDescent="0.2">
      <c r="A74" s="71" t="s">
        <v>45</v>
      </c>
      <c r="B74" s="446">
        <v>8.7029999999999994</v>
      </c>
      <c r="D74" s="446">
        <v>26.535</v>
      </c>
      <c r="F74" s="438">
        <v>35.238</v>
      </c>
    </row>
    <row r="75" spans="1:8" s="71" customFormat="1" ht="3" customHeight="1" x14ac:dyDescent="0.2">
      <c r="B75" s="454"/>
      <c r="D75" s="454"/>
      <c r="F75" s="438"/>
    </row>
    <row r="76" spans="1:8" s="72" customFormat="1" ht="11.25" x14ac:dyDescent="0.2">
      <c r="A76" s="72" t="s">
        <v>30</v>
      </c>
      <c r="B76" s="455">
        <v>54.153999999999996</v>
      </c>
      <c r="D76" s="455">
        <v>57.930999999999997</v>
      </c>
      <c r="F76" s="455">
        <v>112.08499999999999</v>
      </c>
      <c r="H76" s="456"/>
    </row>
    <row r="77" spans="1:8" s="71" customFormat="1" ht="11.25" x14ac:dyDescent="0.2">
      <c r="A77" s="451"/>
      <c r="B77" s="452"/>
      <c r="C77" s="452"/>
      <c r="D77" s="452"/>
      <c r="F77" s="452"/>
    </row>
    <row r="78" spans="1:8" s="145" customFormat="1" x14ac:dyDescent="0.2">
      <c r="A78" s="443" t="s">
        <v>270</v>
      </c>
      <c r="B78" s="444" t="s">
        <v>15</v>
      </c>
      <c r="C78" s="445"/>
      <c r="D78" s="444" t="s">
        <v>29</v>
      </c>
      <c r="E78" s="445"/>
      <c r="F78" s="445" t="s">
        <v>6</v>
      </c>
    </row>
    <row r="79" spans="1:8" s="145" customFormat="1" x14ac:dyDescent="0.2">
      <c r="A79" s="71"/>
      <c r="B79" s="445" t="s">
        <v>1</v>
      </c>
      <c r="C79" s="445"/>
      <c r="D79" s="445" t="s">
        <v>1</v>
      </c>
      <c r="E79" s="445"/>
      <c r="F79" s="445" t="s">
        <v>1</v>
      </c>
    </row>
    <row r="80" spans="1:8" s="145" customFormat="1" ht="9.9499999999999993" customHeight="1" x14ac:dyDescent="0.2">
      <c r="A80" s="71" t="s">
        <v>22</v>
      </c>
      <c r="B80" s="446">
        <v>36.122</v>
      </c>
      <c r="C80" s="124"/>
      <c r="D80" s="446">
        <v>23.045000000000002</v>
      </c>
      <c r="E80" s="124"/>
      <c r="F80" s="446">
        <v>59.167000000000002</v>
      </c>
    </row>
    <row r="81" spans="1:11" s="145" customFormat="1" ht="9.9499999999999993" customHeight="1" x14ac:dyDescent="0.2">
      <c r="A81" s="71" t="s">
        <v>42</v>
      </c>
      <c r="B81" s="446">
        <v>-9.5530000000000008</v>
      </c>
      <c r="C81" s="124"/>
      <c r="D81" s="446">
        <v>3.0739999999999998</v>
      </c>
      <c r="E81" s="124"/>
      <c r="F81" s="446">
        <v>-6.479000000000001</v>
      </c>
    </row>
    <row r="82" spans="1:11" s="145" customFormat="1" ht="9.9499999999999993" customHeight="1" x14ac:dyDescent="0.2">
      <c r="A82" s="71" t="s">
        <v>43</v>
      </c>
      <c r="B82" s="446" t="s">
        <v>12</v>
      </c>
      <c r="C82" s="124"/>
      <c r="D82" s="446">
        <v>-0.95</v>
      </c>
      <c r="E82" s="124"/>
      <c r="F82" s="446">
        <v>-0.95</v>
      </c>
    </row>
    <row r="83" spans="1:11" s="145" customFormat="1" ht="9.9499999999999993" customHeight="1" x14ac:dyDescent="0.2">
      <c r="A83" s="71" t="s">
        <v>44</v>
      </c>
      <c r="B83" s="446">
        <v>-8.1850000000000005</v>
      </c>
      <c r="C83" s="446"/>
      <c r="D83" s="446">
        <v>-6.8449999999999998</v>
      </c>
      <c r="E83" s="446"/>
      <c r="F83" s="446">
        <v>-15.030000000000001</v>
      </c>
    </row>
    <row r="84" spans="1:11" s="145" customFormat="1" ht="9.9499999999999993" hidden="1" customHeight="1" x14ac:dyDescent="0.2">
      <c r="A84" s="71" t="s">
        <v>698</v>
      </c>
      <c r="B84" s="446">
        <v>0</v>
      </c>
      <c r="C84" s="124"/>
      <c r="D84" s="446">
        <v>0</v>
      </c>
      <c r="E84" s="124"/>
      <c r="F84" s="446">
        <v>0</v>
      </c>
    </row>
    <row r="85" spans="1:11" s="145" customFormat="1" ht="9.9499999999999993" customHeight="1" x14ac:dyDescent="0.2">
      <c r="A85" s="71" t="s">
        <v>28</v>
      </c>
      <c r="B85" s="446" t="s">
        <v>12</v>
      </c>
      <c r="C85" s="124"/>
      <c r="D85" s="446">
        <v>-1.3759999999999999</v>
      </c>
      <c r="E85" s="124"/>
      <c r="F85" s="446">
        <v>-1.7729999999999999</v>
      </c>
    </row>
    <row r="86" spans="1:11" s="145" customFormat="1" ht="9.9499999999999993" customHeight="1" x14ac:dyDescent="0.2">
      <c r="A86" s="71" t="s">
        <v>45</v>
      </c>
      <c r="B86" s="446">
        <v>2.17</v>
      </c>
      <c r="C86" s="124"/>
      <c r="D86" s="446" t="s">
        <v>12</v>
      </c>
      <c r="E86" s="124"/>
      <c r="F86" s="446">
        <v>2.3279999999999998</v>
      </c>
    </row>
    <row r="87" spans="1:11" s="145" customFormat="1" ht="3" customHeight="1" x14ac:dyDescent="0.2">
      <c r="A87" s="71"/>
      <c r="B87" s="457"/>
      <c r="C87" s="124"/>
      <c r="D87" s="457"/>
      <c r="E87" s="124"/>
      <c r="F87" s="457"/>
      <c r="I87" s="145">
        <v>20.157000000000004</v>
      </c>
      <c r="J87" s="145">
        <v>16.812000000000001</v>
      </c>
      <c r="K87" s="145">
        <v>36.969000000000001</v>
      </c>
    </row>
    <row r="88" spans="1:11" s="145" customFormat="1" x14ac:dyDescent="0.2">
      <c r="A88" s="72" t="s">
        <v>30</v>
      </c>
      <c r="B88" s="455">
        <v>20.157000000000004</v>
      </c>
      <c r="C88" s="445"/>
      <c r="D88" s="455">
        <v>16.812000000000001</v>
      </c>
      <c r="E88" s="445"/>
      <c r="F88" s="455">
        <v>36.969000000000001</v>
      </c>
    </row>
    <row r="89" spans="1:11" s="72" customFormat="1" ht="11.25" x14ac:dyDescent="0.2">
      <c r="A89" s="179" t="s">
        <v>872</v>
      </c>
      <c r="B89" s="447"/>
      <c r="C89" s="632"/>
      <c r="D89" s="633"/>
      <c r="E89" s="632"/>
      <c r="F89" s="634"/>
    </row>
    <row r="90" spans="1:11" s="72" customFormat="1" ht="11.25" customHeight="1" x14ac:dyDescent="0.2">
      <c r="A90" s="179" t="s">
        <v>385</v>
      </c>
      <c r="B90" s="447"/>
      <c r="C90" s="632"/>
      <c r="D90" s="633"/>
      <c r="E90" s="632"/>
      <c r="F90" s="634"/>
    </row>
  </sheetData>
  <mergeCells count="8">
    <mergeCell ref="A49:F49"/>
    <mergeCell ref="A59:F59"/>
    <mergeCell ref="J59:K59"/>
    <mergeCell ref="A62:F62"/>
    <mergeCell ref="A2:F2"/>
    <mergeCell ref="A4:F4"/>
    <mergeCell ref="A14:F14"/>
    <mergeCell ref="A17:F17"/>
  </mergeCells>
  <pageMargins left="0.55118110236220474" right="0.55118110236220474" top="0.78740157480314965" bottom="0.86614173228346458" header="0.51181102362204722" footer="0.51181102362204722"/>
  <pageSetup paperSize="9" orientation="portrait" r:id="rId1"/>
  <headerFooter alignWithMargins="0">
    <oddHeader>&amp;CNote 20 - Assets classified as Held for Sale</oddHeader>
    <oddFooter>&amp;L&amp;"Cambria,Bold"Treasury Confidential&amp;C&amp;D&amp;RPage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4A5D-F947-4019-8F34-AAB89ED688A6}">
  <sheetPr codeName="Sheet32"/>
  <dimension ref="A1:D55"/>
  <sheetViews>
    <sheetView showGridLines="0" zoomScaleNormal="100" workbookViewId="0">
      <selection activeCell="F10" sqref="F10"/>
    </sheetView>
  </sheetViews>
  <sheetFormatPr defaultColWidth="9.140625" defaultRowHeight="12.75" x14ac:dyDescent="0.2"/>
  <cols>
    <col min="1" max="1" width="57.7109375" style="1" customWidth="1"/>
    <col min="2" max="2" width="9.7109375" style="1" customWidth="1"/>
    <col min="3" max="3" width="2.42578125" style="1" customWidth="1"/>
    <col min="4" max="4" width="9.7109375" style="1" customWidth="1"/>
    <col min="5" max="16384" width="9.140625" style="1"/>
  </cols>
  <sheetData>
    <row r="1" spans="1:4" ht="17.25" customHeight="1" x14ac:dyDescent="0.2">
      <c r="A1" s="618" t="s">
        <v>367</v>
      </c>
    </row>
    <row r="2" spans="1:4" ht="17.25" customHeight="1" x14ac:dyDescent="0.25">
      <c r="A2" s="650" t="s">
        <v>760</v>
      </c>
      <c r="B2" s="650"/>
      <c r="C2" s="650"/>
      <c r="D2" s="650"/>
    </row>
    <row r="3" spans="1:4" ht="17.25" customHeight="1" x14ac:dyDescent="0.25">
      <c r="A3" s="298"/>
      <c r="B3" s="298"/>
      <c r="C3" s="298"/>
      <c r="D3" s="298"/>
    </row>
    <row r="4" spans="1:4" ht="3" customHeight="1" x14ac:dyDescent="0.2">
      <c r="A4" s="321"/>
      <c r="B4" s="321"/>
      <c r="C4" s="321"/>
      <c r="D4" s="321"/>
    </row>
    <row r="5" spans="1:4" x14ac:dyDescent="0.2">
      <c r="A5" s="649" t="s">
        <v>0</v>
      </c>
      <c r="B5" s="649"/>
      <c r="C5" s="649"/>
      <c r="D5" s="649"/>
    </row>
    <row r="6" spans="1:4" ht="3" customHeight="1" x14ac:dyDescent="0.2">
      <c r="A6" s="299"/>
      <c r="B6" s="299"/>
      <c r="C6" s="299"/>
      <c r="D6" s="299"/>
    </row>
    <row r="7" spans="1:4" x14ac:dyDescent="0.2">
      <c r="A7" s="299"/>
      <c r="B7" s="304">
        <v>2021</v>
      </c>
      <c r="C7" s="304"/>
      <c r="D7" s="304">
        <v>2020</v>
      </c>
    </row>
    <row r="8" spans="1:4" x14ac:dyDescent="0.2">
      <c r="A8" s="299"/>
      <c r="B8" s="304" t="s">
        <v>1</v>
      </c>
      <c r="C8" s="304"/>
      <c r="D8" s="304" t="s">
        <v>1</v>
      </c>
    </row>
    <row r="9" spans="1:4" s="5" customFormat="1" x14ac:dyDescent="0.2">
      <c r="A9" s="3" t="s">
        <v>2</v>
      </c>
      <c r="B9" s="4"/>
      <c r="C9" s="4"/>
      <c r="D9" s="4"/>
    </row>
    <row r="10" spans="1:4" s="5" customFormat="1" x14ac:dyDescent="0.2">
      <c r="A10" s="6" t="s">
        <v>613</v>
      </c>
      <c r="B10" s="4"/>
      <c r="C10" s="4"/>
      <c r="D10" s="4"/>
    </row>
    <row r="11" spans="1:4" x14ac:dyDescent="0.2">
      <c r="A11" s="317" t="s">
        <v>3</v>
      </c>
      <c r="B11" s="7">
        <v>470.36200000000002</v>
      </c>
      <c r="C11" s="304"/>
      <c r="D11" s="7">
        <v>533.851</v>
      </c>
    </row>
    <row r="12" spans="1:4" x14ac:dyDescent="0.2">
      <c r="A12" s="317" t="s">
        <v>4</v>
      </c>
      <c r="B12" s="7">
        <v>483.34699999999998</v>
      </c>
      <c r="C12" s="304"/>
      <c r="D12" s="7">
        <v>433.20000000000005</v>
      </c>
    </row>
    <row r="13" spans="1:4" x14ac:dyDescent="0.2">
      <c r="A13" s="317" t="s">
        <v>5</v>
      </c>
      <c r="B13" s="7">
        <v>326.952</v>
      </c>
      <c r="C13" s="304"/>
      <c r="D13" s="7">
        <v>302.73099999999999</v>
      </c>
    </row>
    <row r="14" spans="1:4" x14ac:dyDescent="0.2">
      <c r="A14" s="6" t="s">
        <v>268</v>
      </c>
      <c r="B14" s="7">
        <v>323.39100000000002</v>
      </c>
      <c r="C14" s="304"/>
      <c r="D14" s="7">
        <v>350.952</v>
      </c>
    </row>
    <row r="15" spans="1:4" x14ac:dyDescent="0.2">
      <c r="A15" s="6" t="s">
        <v>614</v>
      </c>
      <c r="B15" s="7"/>
      <c r="C15" s="304"/>
      <c r="D15" s="7"/>
    </row>
    <row r="16" spans="1:4" x14ac:dyDescent="0.2">
      <c r="A16" s="317" t="s">
        <v>3</v>
      </c>
      <c r="B16" s="7">
        <v>14.983000000000001</v>
      </c>
      <c r="C16" s="304"/>
      <c r="D16" s="7">
        <v>15.279</v>
      </c>
    </row>
    <row r="17" spans="1:4" x14ac:dyDescent="0.2">
      <c r="A17" s="317" t="s">
        <v>4</v>
      </c>
      <c r="B17" s="7">
        <v>0.97599999999999998</v>
      </c>
      <c r="C17" s="304"/>
      <c r="D17" s="7">
        <v>0.87</v>
      </c>
    </row>
    <row r="18" spans="1:4" x14ac:dyDescent="0.2">
      <c r="A18" s="317" t="s">
        <v>5</v>
      </c>
      <c r="B18" s="7">
        <v>7.4569999999999999</v>
      </c>
      <c r="C18" s="304"/>
      <c r="D18" s="7">
        <v>4.4930000000000003</v>
      </c>
    </row>
    <row r="19" spans="1:4" s="5" customFormat="1" x14ac:dyDescent="0.2">
      <c r="A19" s="3" t="s">
        <v>6</v>
      </c>
      <c r="B19" s="318">
        <v>1627.4680000000003</v>
      </c>
      <c r="C19" s="318"/>
      <c r="D19" s="318">
        <v>1641.376</v>
      </c>
    </row>
    <row r="20" spans="1:4" ht="2.1" customHeight="1" x14ac:dyDescent="0.2">
      <c r="A20" s="6"/>
      <c r="B20" s="304"/>
      <c r="C20" s="304"/>
      <c r="D20" s="7"/>
    </row>
    <row r="21" spans="1:4" s="5" customFormat="1" x14ac:dyDescent="0.2">
      <c r="A21" s="3" t="s">
        <v>7</v>
      </c>
      <c r="B21" s="4"/>
      <c r="C21" s="4"/>
      <c r="D21" s="8"/>
    </row>
    <row r="22" spans="1:4" x14ac:dyDescent="0.2">
      <c r="A22" s="6" t="s">
        <v>8</v>
      </c>
      <c r="B22" s="7">
        <v>103.501</v>
      </c>
      <c r="C22" s="304"/>
      <c r="D22" s="7">
        <v>103.73400000000001</v>
      </c>
    </row>
    <row r="23" spans="1:4" x14ac:dyDescent="0.2">
      <c r="A23" s="6" t="s">
        <v>615</v>
      </c>
      <c r="B23" s="7">
        <v>9.9879999999999995</v>
      </c>
      <c r="C23" s="304"/>
      <c r="D23" s="7">
        <v>5.7359999999999998</v>
      </c>
    </row>
    <row r="24" spans="1:4" ht="0.6" customHeight="1" x14ac:dyDescent="0.2">
      <c r="A24" s="6"/>
      <c r="B24" s="304"/>
      <c r="C24" s="304"/>
      <c r="D24" s="7"/>
    </row>
    <row r="25" spans="1:4" s="5" customFormat="1" x14ac:dyDescent="0.2">
      <c r="A25" s="3" t="s">
        <v>6</v>
      </c>
      <c r="B25" s="8">
        <v>113.489</v>
      </c>
      <c r="C25" s="4"/>
      <c r="D25" s="8">
        <v>109.47000000000001</v>
      </c>
    </row>
    <row r="26" spans="1:4" ht="3" customHeight="1" x14ac:dyDescent="0.2">
      <c r="A26" s="6"/>
      <c r="B26" s="104"/>
      <c r="C26" s="104"/>
      <c r="D26" s="319"/>
    </row>
    <row r="27" spans="1:4" s="10" customFormat="1" ht="11.25" customHeight="1" x14ac:dyDescent="0.2">
      <c r="A27" s="29" t="s">
        <v>9</v>
      </c>
      <c r="B27" s="103">
        <v>1740.9570000000003</v>
      </c>
      <c r="C27" s="103"/>
      <c r="D27" s="103">
        <v>1750.846</v>
      </c>
    </row>
    <row r="28" spans="1:4" ht="3" customHeight="1" x14ac:dyDescent="0.2">
      <c r="B28" s="6"/>
      <c r="C28" s="6"/>
      <c r="D28" s="6"/>
    </row>
    <row r="29" spans="1:4" x14ac:dyDescent="0.2">
      <c r="A29" s="649" t="s">
        <v>10</v>
      </c>
      <c r="B29" s="649"/>
      <c r="C29" s="649"/>
      <c r="D29" s="649"/>
    </row>
    <row r="30" spans="1:4" ht="3" customHeight="1" x14ac:dyDescent="0.2">
      <c r="A30" s="299"/>
      <c r="B30" s="299"/>
      <c r="C30" s="299"/>
      <c r="D30" s="299"/>
    </row>
    <row r="31" spans="1:4" x14ac:dyDescent="0.2">
      <c r="A31" s="299"/>
      <c r="B31" s="304">
        <v>2021</v>
      </c>
      <c r="C31" s="304"/>
      <c r="D31" s="304">
        <v>2020</v>
      </c>
    </row>
    <row r="32" spans="1:4" x14ac:dyDescent="0.2">
      <c r="A32" s="299"/>
      <c r="B32" s="304" t="s">
        <v>1</v>
      </c>
      <c r="C32" s="304"/>
      <c r="D32" s="304" t="s">
        <v>1</v>
      </c>
    </row>
    <row r="33" spans="1:4" ht="3" customHeight="1" x14ac:dyDescent="0.2">
      <c r="B33" s="12"/>
      <c r="C33" s="12"/>
      <c r="D33" s="12"/>
    </row>
    <row r="34" spans="1:4" s="5" customFormat="1" x14ac:dyDescent="0.2">
      <c r="A34" s="3" t="s">
        <v>2</v>
      </c>
      <c r="B34" s="4"/>
      <c r="C34" s="4"/>
      <c r="D34" s="4"/>
    </row>
    <row r="35" spans="1:4" s="5" customFormat="1" x14ac:dyDescent="0.2">
      <c r="A35" s="6" t="s">
        <v>613</v>
      </c>
      <c r="B35" s="4"/>
      <c r="C35" s="4"/>
      <c r="D35" s="4"/>
    </row>
    <row r="36" spans="1:4" x14ac:dyDescent="0.2">
      <c r="A36" s="317" t="s">
        <v>3</v>
      </c>
      <c r="B36" s="77">
        <v>644.36500000000001</v>
      </c>
      <c r="C36" s="77"/>
      <c r="D36" s="77">
        <v>689.04499999999996</v>
      </c>
    </row>
    <row r="37" spans="1:4" x14ac:dyDescent="0.2">
      <c r="A37" s="317" t="s">
        <v>4</v>
      </c>
      <c r="B37" s="77">
        <v>2148.3809999999999</v>
      </c>
      <c r="C37" s="77"/>
      <c r="D37" s="77">
        <v>1776.8049999999998</v>
      </c>
    </row>
    <row r="38" spans="1:4" x14ac:dyDescent="0.2">
      <c r="A38" s="317" t="s">
        <v>5</v>
      </c>
      <c r="B38" s="77">
        <v>770.06799999999998</v>
      </c>
      <c r="C38" s="77"/>
      <c r="D38" s="77">
        <v>756.25599999999997</v>
      </c>
    </row>
    <row r="39" spans="1:4" x14ac:dyDescent="0.2">
      <c r="A39" s="6" t="s">
        <v>268</v>
      </c>
      <c r="B39" s="77">
        <v>410.88900000000001</v>
      </c>
      <c r="C39" s="77"/>
      <c r="D39" s="77">
        <v>434.62700000000001</v>
      </c>
    </row>
    <row r="40" spans="1:4" x14ac:dyDescent="0.2">
      <c r="A40" s="6" t="s">
        <v>614</v>
      </c>
      <c r="B40" s="7"/>
      <c r="C40" s="304"/>
      <c r="D40" s="7"/>
    </row>
    <row r="41" spans="1:4" x14ac:dyDescent="0.2">
      <c r="A41" s="317" t="s">
        <v>3</v>
      </c>
      <c r="B41" s="7">
        <v>14.983000000000001</v>
      </c>
      <c r="C41" s="304"/>
      <c r="D41" s="7">
        <v>15.279</v>
      </c>
    </row>
    <row r="42" spans="1:4" x14ac:dyDescent="0.2">
      <c r="A42" s="317" t="s">
        <v>4</v>
      </c>
      <c r="B42" s="7">
        <v>4.202</v>
      </c>
      <c r="C42" s="304"/>
      <c r="D42" s="7">
        <v>4</v>
      </c>
    </row>
    <row r="43" spans="1:4" x14ac:dyDescent="0.2">
      <c r="A43" s="317" t="s">
        <v>5</v>
      </c>
      <c r="B43" s="7">
        <v>12.12</v>
      </c>
      <c r="C43" s="304"/>
      <c r="D43" s="7">
        <v>9</v>
      </c>
    </row>
    <row r="44" spans="1:4" s="5" customFormat="1" x14ac:dyDescent="0.2">
      <c r="A44" s="3" t="s">
        <v>6</v>
      </c>
      <c r="B44" s="318">
        <v>4005.0080000000007</v>
      </c>
      <c r="C44" s="318"/>
      <c r="D44" s="318">
        <v>3685.29</v>
      </c>
    </row>
    <row r="45" spans="1:4" ht="3" customHeight="1" x14ac:dyDescent="0.2">
      <c r="A45" s="6"/>
      <c r="B45" s="77"/>
      <c r="C45" s="77"/>
      <c r="D45" s="77"/>
    </row>
    <row r="46" spans="1:4" s="5" customFormat="1" x14ac:dyDescent="0.2">
      <c r="A46" s="3" t="s">
        <v>7</v>
      </c>
      <c r="B46" s="318"/>
      <c r="C46" s="318"/>
      <c r="D46" s="318"/>
    </row>
    <row r="47" spans="1:4" x14ac:dyDescent="0.2">
      <c r="A47" s="6" t="s">
        <v>8</v>
      </c>
      <c r="B47" s="320">
        <v>220.09700000000001</v>
      </c>
      <c r="C47" s="320"/>
      <c r="D47" s="320">
        <v>216.61500000000001</v>
      </c>
    </row>
    <row r="48" spans="1:4" x14ac:dyDescent="0.2">
      <c r="A48" s="6" t="s">
        <v>615</v>
      </c>
      <c r="B48" s="320">
        <v>9.9879999999999995</v>
      </c>
      <c r="C48" s="320"/>
      <c r="D48" s="320">
        <v>5.7039999999999997</v>
      </c>
    </row>
    <row r="49" spans="1:4" hidden="1" x14ac:dyDescent="0.2">
      <c r="A49" s="6" t="s">
        <v>29</v>
      </c>
      <c r="B49" s="320">
        <v>0</v>
      </c>
      <c r="C49" s="320"/>
      <c r="D49" s="320">
        <v>0</v>
      </c>
    </row>
    <row r="50" spans="1:4" s="5" customFormat="1" x14ac:dyDescent="0.2">
      <c r="A50" s="3" t="s">
        <v>6</v>
      </c>
      <c r="B50" s="318">
        <v>230.08500000000001</v>
      </c>
      <c r="C50" s="318"/>
      <c r="D50" s="318">
        <v>222.31900000000002</v>
      </c>
    </row>
    <row r="51" spans="1:4" ht="0.95" customHeight="1" x14ac:dyDescent="0.2">
      <c r="A51" s="6"/>
      <c r="B51" s="77"/>
      <c r="C51" s="77"/>
      <c r="D51" s="77"/>
    </row>
    <row r="52" spans="1:4" s="10" customFormat="1" ht="11.25" customHeight="1" x14ac:dyDescent="0.2">
      <c r="A52" s="29" t="s">
        <v>9</v>
      </c>
      <c r="B52" s="81">
        <v>4235.0930000000008</v>
      </c>
      <c r="C52" s="81"/>
      <c r="D52" s="81">
        <v>3907.6089999999995</v>
      </c>
    </row>
    <row r="54" spans="1:4" ht="33.75" customHeight="1" x14ac:dyDescent="0.2">
      <c r="A54" s="651" t="s">
        <v>769</v>
      </c>
      <c r="B54" s="651"/>
      <c r="C54" s="651"/>
      <c r="D54" s="651"/>
    </row>
    <row r="55" spans="1:4" x14ac:dyDescent="0.2">
      <c r="A55" s="569" t="s">
        <v>384</v>
      </c>
    </row>
  </sheetData>
  <mergeCells count="4">
    <mergeCell ref="A5:D5"/>
    <mergeCell ref="A29:D29"/>
    <mergeCell ref="A2:D2"/>
    <mergeCell ref="A54:D54"/>
  </mergeCells>
  <pageMargins left="0.62992125984251968" right="0.23622047244094491" top="0.98425196850393704" bottom="0.98425196850393704" header="0.51181102362204722" footer="0.51181102362204722"/>
  <pageSetup paperSize="9" orientation="portrait" r:id="rId1"/>
  <headerFooter alignWithMargins="0">
    <oddHeader>&amp;CNote 6 Depreciation and Amortisation Expense</oddHead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1CFA5-178D-4FE2-B90E-A0924C5D9F29}">
  <sheetPr codeName="Sheet18">
    <pageSetUpPr fitToPage="1"/>
  </sheetPr>
  <dimension ref="A1:H29"/>
  <sheetViews>
    <sheetView showGridLines="0" zoomScaleNormal="100" workbookViewId="0">
      <selection activeCell="A44" sqref="A44"/>
    </sheetView>
  </sheetViews>
  <sheetFormatPr defaultColWidth="9.140625" defaultRowHeight="12.75" x14ac:dyDescent="0.2"/>
  <cols>
    <col min="1" max="1" width="60.7109375" style="1" customWidth="1"/>
    <col min="2" max="2" width="9.7109375" style="1" customWidth="1"/>
    <col min="3" max="3" width="2.7109375" style="1" customWidth="1"/>
    <col min="4" max="4" width="9.7109375" style="1" customWidth="1"/>
    <col min="5" max="16384" width="9.140625" style="1"/>
  </cols>
  <sheetData>
    <row r="1" spans="1:8" ht="17.25" customHeight="1" x14ac:dyDescent="0.2">
      <c r="A1" s="618" t="s">
        <v>383</v>
      </c>
    </row>
    <row r="2" spans="1:8" ht="17.25" customHeight="1" x14ac:dyDescent="0.25">
      <c r="A2" s="650" t="s">
        <v>801</v>
      </c>
      <c r="B2" s="650"/>
      <c r="C2" s="650"/>
      <c r="D2" s="650"/>
    </row>
    <row r="3" spans="1:8" ht="17.25" customHeight="1" x14ac:dyDescent="0.2"/>
    <row r="4" spans="1:8" ht="3" customHeight="1" x14ac:dyDescent="0.2"/>
    <row r="5" spans="1:8" x14ac:dyDescent="0.2">
      <c r="A5" s="673" t="s">
        <v>0</v>
      </c>
      <c r="B5" s="673"/>
      <c r="C5" s="673"/>
      <c r="D5" s="673"/>
    </row>
    <row r="6" spans="1:8" ht="3.2" customHeight="1" x14ac:dyDescent="0.2">
      <c r="A6" s="321"/>
      <c r="B6" s="321"/>
      <c r="C6" s="321"/>
      <c r="D6" s="321"/>
    </row>
    <row r="7" spans="1:8" x14ac:dyDescent="0.2">
      <c r="A7" s="306"/>
      <c r="B7" s="308"/>
      <c r="C7" s="308"/>
    </row>
    <row r="8" spans="1:8" s="6" customFormat="1" ht="11.25" x14ac:dyDescent="0.2">
      <c r="B8" s="19" t="s">
        <v>1</v>
      </c>
      <c r="C8" s="19"/>
      <c r="D8" s="19" t="s">
        <v>1</v>
      </c>
    </row>
    <row r="9" spans="1:8" s="6" customFormat="1" ht="11.25" x14ac:dyDescent="0.2">
      <c r="A9" s="3" t="s">
        <v>22</v>
      </c>
      <c r="B9" s="410">
        <v>6.8159999999999998</v>
      </c>
      <c r="C9" s="335"/>
      <c r="D9" s="335">
        <v>6.8159999999999998</v>
      </c>
    </row>
    <row r="10" spans="1:8" s="6" customFormat="1" ht="11.25" hidden="1" x14ac:dyDescent="0.2">
      <c r="A10" s="6" t="s">
        <v>24</v>
      </c>
      <c r="B10" s="339" t="s">
        <v>12</v>
      </c>
      <c r="C10" s="86"/>
      <c r="D10" s="339" t="s">
        <v>12</v>
      </c>
    </row>
    <row r="11" spans="1:8" s="6" customFormat="1" ht="11.25" x14ac:dyDescent="0.2">
      <c r="A11" s="6" t="s">
        <v>27</v>
      </c>
      <c r="B11" s="458">
        <v>0</v>
      </c>
      <c r="C11" s="86"/>
      <c r="D11" s="459" t="s">
        <v>12</v>
      </c>
    </row>
    <row r="12" spans="1:8" s="6" customFormat="1" ht="11.25" hidden="1" x14ac:dyDescent="0.2">
      <c r="A12" s="6" t="s">
        <v>699</v>
      </c>
      <c r="B12" s="339" t="s">
        <v>12</v>
      </c>
      <c r="C12" s="86"/>
      <c r="D12" s="339" t="s">
        <v>12</v>
      </c>
    </row>
    <row r="13" spans="1:8" s="6" customFormat="1" ht="3" customHeight="1" x14ac:dyDescent="0.2">
      <c r="B13" s="86"/>
      <c r="C13" s="86"/>
      <c r="D13" s="86"/>
    </row>
    <row r="14" spans="1:8" s="29" customFormat="1" ht="11.25" x14ac:dyDescent="0.2">
      <c r="A14" s="29" t="s">
        <v>30</v>
      </c>
      <c r="B14" s="88">
        <v>6.8159999999999998</v>
      </c>
      <c r="C14" s="88"/>
      <c r="D14" s="88">
        <v>6.8159999999999998</v>
      </c>
      <c r="H14" s="101"/>
    </row>
    <row r="15" spans="1:8" s="10" customFormat="1" ht="11.25" customHeight="1" x14ac:dyDescent="0.2">
      <c r="A15" s="9"/>
      <c r="B15" s="324"/>
      <c r="C15" s="324"/>
      <c r="D15" s="324"/>
    </row>
    <row r="16" spans="1:8" x14ac:dyDescent="0.2">
      <c r="A16" s="673" t="s">
        <v>10</v>
      </c>
      <c r="B16" s="673"/>
      <c r="C16" s="673"/>
      <c r="D16" s="673"/>
    </row>
    <row r="17" spans="1:4" ht="3.2" customHeight="1" x14ac:dyDescent="0.2">
      <c r="A17" s="321"/>
      <c r="B17" s="321"/>
      <c r="C17" s="321"/>
      <c r="D17" s="321"/>
    </row>
    <row r="18" spans="1:4" x14ac:dyDescent="0.2">
      <c r="A18" s="306"/>
      <c r="B18" s="308"/>
      <c r="C18" s="308"/>
    </row>
    <row r="19" spans="1:4" s="6" customFormat="1" ht="11.25" x14ac:dyDescent="0.2">
      <c r="B19" s="6">
        <v>2021</v>
      </c>
      <c r="C19" s="19"/>
      <c r="D19" s="18">
        <v>2020</v>
      </c>
    </row>
    <row r="20" spans="1:4" s="6" customFormat="1" ht="11.25" x14ac:dyDescent="0.2">
      <c r="B20" s="19" t="s">
        <v>1</v>
      </c>
      <c r="C20" s="19"/>
      <c r="D20" s="19" t="s">
        <v>1</v>
      </c>
    </row>
    <row r="21" spans="1:4" s="6" customFormat="1" ht="11.25" x14ac:dyDescent="0.2">
      <c r="A21" s="3" t="s">
        <v>22</v>
      </c>
      <c r="B21" s="341">
        <v>33.066000000000017</v>
      </c>
      <c r="C21" s="335"/>
      <c r="D21" s="341">
        <v>66.786000000000016</v>
      </c>
    </row>
    <row r="22" spans="1:4" s="6" customFormat="1" ht="11.25" x14ac:dyDescent="0.2">
      <c r="A22" s="6" t="s">
        <v>24</v>
      </c>
      <c r="B22" s="458">
        <v>0</v>
      </c>
      <c r="C22" s="86"/>
      <c r="D22" s="339" t="s">
        <v>12</v>
      </c>
    </row>
    <row r="23" spans="1:4" s="6" customFormat="1" ht="12" customHeight="1" x14ac:dyDescent="0.2">
      <c r="A23" s="6" t="s">
        <v>27</v>
      </c>
      <c r="B23" s="459">
        <v>-5.5250000000000004</v>
      </c>
      <c r="C23" s="86"/>
      <c r="D23" s="459">
        <v>-5.0650000000000004</v>
      </c>
    </row>
    <row r="24" spans="1:4" s="6" customFormat="1" ht="12" customHeight="1" x14ac:dyDescent="0.2">
      <c r="A24" s="6" t="s">
        <v>258</v>
      </c>
      <c r="B24" s="459" t="s">
        <v>12</v>
      </c>
      <c r="C24" s="86"/>
      <c r="D24" s="339">
        <v>-28.831</v>
      </c>
    </row>
    <row r="25" spans="1:4" s="6" customFormat="1" ht="12" customHeight="1" x14ac:dyDescent="0.2">
      <c r="A25" s="6" t="s">
        <v>259</v>
      </c>
      <c r="B25" s="458">
        <v>0</v>
      </c>
      <c r="C25" s="86"/>
      <c r="D25" s="339" t="s">
        <v>12</v>
      </c>
    </row>
    <row r="26" spans="1:4" s="29" customFormat="1" ht="11.25" x14ac:dyDescent="0.2">
      <c r="A26" s="29" t="s">
        <v>30</v>
      </c>
      <c r="B26" s="340">
        <v>27.541000000000018</v>
      </c>
      <c r="C26" s="88"/>
      <c r="D26" s="88">
        <v>33.066000000000017</v>
      </c>
    </row>
    <row r="28" spans="1:4" x14ac:dyDescent="0.2">
      <c r="A28" s="679" t="s">
        <v>871</v>
      </c>
      <c r="B28" s="679"/>
      <c r="C28" s="679"/>
      <c r="D28" s="679"/>
    </row>
    <row r="29" spans="1:4" x14ac:dyDescent="0.2">
      <c r="A29" s="679" t="s">
        <v>260</v>
      </c>
      <c r="B29" s="679"/>
      <c r="C29" s="679"/>
      <c r="D29" s="679"/>
    </row>
  </sheetData>
  <mergeCells count="5">
    <mergeCell ref="A28:D28"/>
    <mergeCell ref="A29:D29"/>
    <mergeCell ref="A2:D2"/>
    <mergeCell ref="A5:D5"/>
    <mergeCell ref="A16:D16"/>
  </mergeCells>
  <pageMargins left="0.74803149606299213" right="0.74803149606299213" top="0.98425196850393704" bottom="0.98425196850393704" header="0.51181102362204722" footer="0.51181102362204722"/>
  <pageSetup paperSize="9" orientation="landscape" r:id="rId1"/>
  <headerFooter alignWithMargins="0">
    <oddHeader>&amp;F</oddHeader>
    <oddFooter>&amp;L&amp;BDepartment Of Treasury and Finance Confidential&amp;B&amp;C&amp;D&amp;RPage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7AF5-D423-4272-A00D-BF268FC40431}">
  <sheetPr>
    <pageSetUpPr fitToPage="1"/>
  </sheetPr>
  <dimension ref="A1:O93"/>
  <sheetViews>
    <sheetView showGridLines="0" topLeftCell="A67" zoomScaleNormal="100" zoomScaleSheetLayoutView="75" workbookViewId="0">
      <selection activeCell="B91" sqref="B91"/>
    </sheetView>
  </sheetViews>
  <sheetFormatPr defaultColWidth="9.140625" defaultRowHeight="12.75" x14ac:dyDescent="0.2"/>
  <cols>
    <col min="1" max="1" width="3.140625" style="6" bestFit="1" customWidth="1"/>
    <col min="2" max="2" width="65.5703125" style="1" customWidth="1"/>
    <col min="3" max="3" width="9.7109375" style="1" customWidth="1"/>
    <col min="4" max="4" width="2.42578125" style="1" customWidth="1"/>
    <col min="5" max="5" width="8.5703125" style="1" customWidth="1"/>
    <col min="6" max="8" width="9.140625" style="1"/>
    <col min="9" max="9" width="2.85546875" style="1" customWidth="1"/>
    <col min="10" max="16384" width="9.140625" style="1"/>
  </cols>
  <sheetData>
    <row r="1" spans="1:15" ht="17.25" customHeight="1" x14ac:dyDescent="0.2">
      <c r="A1" s="618" t="s">
        <v>389</v>
      </c>
      <c r="B1" s="429"/>
    </row>
    <row r="2" spans="1:15" ht="17.25" customHeight="1" x14ac:dyDescent="0.25">
      <c r="B2" s="650" t="s">
        <v>802</v>
      </c>
      <c r="C2" s="650"/>
      <c r="D2" s="650"/>
      <c r="E2" s="650"/>
    </row>
    <row r="3" spans="1:15" ht="17.25" customHeight="1" x14ac:dyDescent="0.2"/>
    <row r="4" spans="1:15" x14ac:dyDescent="0.2">
      <c r="A4" s="649" t="s">
        <v>0</v>
      </c>
      <c r="B4" s="649"/>
      <c r="C4" s="649"/>
      <c r="D4" s="649"/>
      <c r="E4" s="649"/>
    </row>
    <row r="5" spans="1:15" x14ac:dyDescent="0.2">
      <c r="C5" s="308"/>
      <c r="D5" s="308"/>
      <c r="E5" s="308"/>
      <c r="H5" s="60"/>
      <c r="I5" s="60"/>
    </row>
    <row r="6" spans="1:15" x14ac:dyDescent="0.2">
      <c r="C6" s="308">
        <v>2021</v>
      </c>
      <c r="D6" s="308"/>
      <c r="E6" s="308">
        <v>2020</v>
      </c>
      <c r="H6" s="60"/>
      <c r="I6" s="60"/>
    </row>
    <row r="7" spans="1:15" x14ac:dyDescent="0.2">
      <c r="C7" s="308" t="s">
        <v>1</v>
      </c>
      <c r="D7" s="308"/>
      <c r="E7" s="308" t="s">
        <v>1</v>
      </c>
    </row>
    <row r="8" spans="1:15" ht="14.25" hidden="1" customHeight="1" x14ac:dyDescent="0.2">
      <c r="B8" s="6" t="s">
        <v>75</v>
      </c>
      <c r="C8" s="460" t="e">
        <f>#REF!</f>
        <v>#REF!</v>
      </c>
      <c r="D8" s="308"/>
      <c r="E8" s="104">
        <v>0</v>
      </c>
      <c r="H8" s="149"/>
    </row>
    <row r="9" spans="1:15" ht="14.25" customHeight="1" x14ac:dyDescent="0.2">
      <c r="B9" s="6" t="s">
        <v>483</v>
      </c>
      <c r="C9" s="460">
        <v>2752.6590000000001</v>
      </c>
      <c r="D9" s="308"/>
      <c r="E9" s="104">
        <v>2722.2060000000001</v>
      </c>
      <c r="G9" s="6"/>
      <c r="H9" s="461"/>
    </row>
    <row r="10" spans="1:15" ht="14.25" customHeight="1" x14ac:dyDescent="0.2">
      <c r="B10" s="6" t="s">
        <v>700</v>
      </c>
      <c r="C10" s="460">
        <v>353.815</v>
      </c>
      <c r="D10" s="308"/>
      <c r="E10" s="104">
        <v>361.51799999999997</v>
      </c>
      <c r="G10" s="6"/>
      <c r="H10" s="461"/>
    </row>
    <row r="11" spans="1:15" s="6" customFormat="1" ht="14.25" customHeight="1" x14ac:dyDescent="0.2">
      <c r="B11" s="6" t="s">
        <v>701</v>
      </c>
      <c r="C11" s="460">
        <v>5.4740000000000002</v>
      </c>
      <c r="D11" s="460"/>
      <c r="E11" s="460">
        <v>0</v>
      </c>
      <c r="H11" s="461"/>
      <c r="I11" s="1"/>
      <c r="J11" s="1"/>
      <c r="K11" s="1"/>
      <c r="L11" s="1"/>
      <c r="M11" s="1"/>
      <c r="N11" s="1"/>
      <c r="O11" s="1"/>
    </row>
    <row r="12" spans="1:15" s="6" customFormat="1" ht="14.25" customHeight="1" x14ac:dyDescent="0.2">
      <c r="B12" s="6" t="s">
        <v>702</v>
      </c>
      <c r="C12" s="460">
        <v>26097.281999999999</v>
      </c>
      <c r="D12" s="460"/>
      <c r="E12" s="104">
        <v>26027.883000000002</v>
      </c>
      <c r="H12" s="461"/>
      <c r="I12" s="1"/>
    </row>
    <row r="13" spans="1:15" s="29" customFormat="1" ht="14.25" customHeight="1" x14ac:dyDescent="0.2">
      <c r="B13" s="29" t="s">
        <v>703</v>
      </c>
      <c r="C13" s="462">
        <v>29209.23</v>
      </c>
      <c r="D13" s="462"/>
      <c r="E13" s="462">
        <v>29111.607000000004</v>
      </c>
      <c r="G13" s="6"/>
      <c r="H13" s="461"/>
      <c r="I13" s="1"/>
    </row>
    <row r="14" spans="1:15" s="10" customFormat="1" ht="12" customHeight="1" x14ac:dyDescent="0.2">
      <c r="A14" s="29"/>
      <c r="B14" s="29"/>
      <c r="C14" s="103"/>
      <c r="D14" s="103"/>
      <c r="E14" s="103"/>
    </row>
    <row r="15" spans="1:15" ht="24.75" customHeight="1" x14ac:dyDescent="0.2">
      <c r="A15" s="84" t="s">
        <v>79</v>
      </c>
      <c r="B15" s="680" t="s">
        <v>704</v>
      </c>
      <c r="C15" s="680"/>
      <c r="D15" s="680"/>
      <c r="E15" s="680"/>
    </row>
    <row r="16" spans="1:15" ht="6.75" customHeight="1" x14ac:dyDescent="0.2">
      <c r="A16" s="84"/>
      <c r="B16" s="310"/>
      <c r="C16" s="310"/>
      <c r="D16" s="310"/>
      <c r="E16" s="310"/>
    </row>
    <row r="17" spans="1:9" x14ac:dyDescent="0.2">
      <c r="B17" s="6"/>
      <c r="C17" s="308">
        <f>C6</f>
        <v>2021</v>
      </c>
      <c r="D17" s="308"/>
      <c r="E17" s="308">
        <f>E6</f>
        <v>2020</v>
      </c>
    </row>
    <row r="18" spans="1:9" x14ac:dyDescent="0.2">
      <c r="B18" s="6"/>
      <c r="C18" s="308" t="s">
        <v>1</v>
      </c>
      <c r="D18" s="675"/>
      <c r="E18" s="308" t="s">
        <v>1</v>
      </c>
    </row>
    <row r="19" spans="1:9" x14ac:dyDescent="0.2">
      <c r="B19" s="6" t="s">
        <v>292</v>
      </c>
      <c r="C19" s="12"/>
      <c r="D19" s="675"/>
      <c r="E19" s="12"/>
    </row>
    <row r="20" spans="1:9" s="10" customFormat="1" x14ac:dyDescent="0.2">
      <c r="A20" s="29"/>
      <c r="B20" s="150" t="s">
        <v>80</v>
      </c>
      <c r="C20" s="104">
        <v>5.4740000000000002</v>
      </c>
      <c r="D20" s="103"/>
      <c r="E20" s="460">
        <v>0</v>
      </c>
      <c r="F20" s="6"/>
      <c r="G20" s="107"/>
      <c r="H20" s="149"/>
      <c r="I20" s="1"/>
    </row>
    <row r="21" spans="1:9" x14ac:dyDescent="0.2">
      <c r="B21" s="150" t="s">
        <v>81</v>
      </c>
      <c r="C21" s="460">
        <v>0</v>
      </c>
      <c r="D21" s="104"/>
      <c r="E21" s="460">
        <v>0</v>
      </c>
      <c r="G21" s="107"/>
      <c r="H21" s="149"/>
    </row>
    <row r="22" spans="1:9" x14ac:dyDescent="0.2">
      <c r="B22" s="150" t="s">
        <v>82</v>
      </c>
      <c r="C22" s="460">
        <v>0</v>
      </c>
      <c r="D22" s="104"/>
      <c r="E22" s="460">
        <v>0</v>
      </c>
      <c r="G22" s="107"/>
      <c r="H22" s="149"/>
    </row>
    <row r="23" spans="1:9" x14ac:dyDescent="0.2">
      <c r="B23" s="6" t="s">
        <v>293</v>
      </c>
      <c r="C23" s="103">
        <v>5.4740000000000002</v>
      </c>
      <c r="D23" s="104"/>
      <c r="E23" s="462">
        <v>0</v>
      </c>
      <c r="G23" s="29"/>
      <c r="H23" s="461"/>
    </row>
    <row r="24" spans="1:9" ht="12.75" customHeight="1" x14ac:dyDescent="0.2">
      <c r="B24" s="6" t="s">
        <v>605</v>
      </c>
      <c r="C24" s="460">
        <v>0</v>
      </c>
      <c r="D24" s="104"/>
      <c r="E24" s="333">
        <v>0</v>
      </c>
      <c r="G24" s="107"/>
    </row>
    <row r="25" spans="1:9" ht="3" customHeight="1" x14ac:dyDescent="0.2">
      <c r="B25" s="6"/>
      <c r="C25" s="333"/>
      <c r="D25" s="104"/>
      <c r="E25" s="463"/>
      <c r="G25" s="107"/>
    </row>
    <row r="26" spans="1:9" s="10" customFormat="1" x14ac:dyDescent="0.2">
      <c r="A26" s="29"/>
      <c r="B26" s="29" t="s">
        <v>705</v>
      </c>
      <c r="C26" s="103">
        <v>5.4740000000000002</v>
      </c>
      <c r="D26" s="103"/>
      <c r="E26" s="462">
        <v>0</v>
      </c>
      <c r="G26" s="107"/>
      <c r="H26" s="149"/>
      <c r="I26" s="1"/>
    </row>
    <row r="27" spans="1:9" s="10" customFormat="1" ht="3" customHeight="1" x14ac:dyDescent="0.2">
      <c r="A27" s="29"/>
      <c r="B27" s="29"/>
      <c r="C27" s="103"/>
      <c r="D27" s="103"/>
      <c r="E27" s="104"/>
    </row>
    <row r="28" spans="1:9" x14ac:dyDescent="0.2">
      <c r="B28" s="6" t="s">
        <v>294</v>
      </c>
      <c r="C28" s="104"/>
      <c r="D28" s="104"/>
      <c r="E28" s="104"/>
    </row>
    <row r="29" spans="1:9" x14ac:dyDescent="0.2">
      <c r="B29" s="150" t="s">
        <v>80</v>
      </c>
      <c r="C29" s="104">
        <v>5.4740000000000002</v>
      </c>
      <c r="D29" s="104"/>
      <c r="E29" s="460">
        <v>0</v>
      </c>
      <c r="G29" s="107"/>
      <c r="H29" s="149"/>
    </row>
    <row r="30" spans="1:9" x14ac:dyDescent="0.2">
      <c r="B30" s="150" t="s">
        <v>295</v>
      </c>
      <c r="C30" s="460">
        <v>0</v>
      </c>
      <c r="D30" s="104"/>
      <c r="E30" s="460">
        <v>0</v>
      </c>
      <c r="G30" s="6"/>
      <c r="H30" s="461"/>
    </row>
    <row r="31" spans="1:9" ht="11.25" customHeight="1" x14ac:dyDescent="0.2">
      <c r="B31" s="150"/>
      <c r="C31" s="104"/>
      <c r="D31" s="104"/>
      <c r="E31" s="460"/>
      <c r="G31" s="107"/>
    </row>
    <row r="32" spans="1:9" s="10" customFormat="1" ht="0.75" customHeight="1" x14ac:dyDescent="0.2">
      <c r="A32" s="29"/>
      <c r="B32" s="29" t="s">
        <v>6</v>
      </c>
      <c r="C32" s="103">
        <f>SUM(C29:C31)</f>
        <v>5.4740000000000002</v>
      </c>
      <c r="D32" s="103"/>
      <c r="E32" s="462">
        <f>SUM(E29:E31)</f>
        <v>0</v>
      </c>
      <c r="G32" s="107"/>
    </row>
    <row r="33" spans="1:5" ht="21.75" customHeight="1" x14ac:dyDescent="0.2">
      <c r="A33" s="84" t="s">
        <v>83</v>
      </c>
      <c r="B33" s="680" t="s">
        <v>192</v>
      </c>
      <c r="C33" s="680"/>
      <c r="D33" s="680"/>
      <c r="E33" s="680"/>
    </row>
    <row r="34" spans="1:5" ht="11.25" customHeight="1" x14ac:dyDescent="0.2">
      <c r="B34" s="683"/>
      <c r="C34" s="683"/>
      <c r="D34" s="683"/>
      <c r="E34" s="684"/>
    </row>
    <row r="35" spans="1:5" hidden="1" x14ac:dyDescent="0.2">
      <c r="B35" s="464"/>
      <c r="C35" s="104"/>
      <c r="D35" s="104"/>
      <c r="E35" s="104"/>
    </row>
    <row r="36" spans="1:5" hidden="1" x14ac:dyDescent="0.2">
      <c r="B36" s="6"/>
      <c r="C36" s="460"/>
      <c r="D36" s="460"/>
      <c r="E36" s="460"/>
    </row>
    <row r="37" spans="1:5" hidden="1" x14ac:dyDescent="0.2">
      <c r="B37" s="6"/>
      <c r="C37" s="460"/>
      <c r="D37" s="460"/>
      <c r="E37" s="460"/>
    </row>
    <row r="38" spans="1:5" hidden="1" x14ac:dyDescent="0.2">
      <c r="B38" s="6"/>
      <c r="C38" s="460"/>
      <c r="D38" s="104"/>
      <c r="E38" s="104"/>
    </row>
    <row r="39" spans="1:5" hidden="1" x14ac:dyDescent="0.2">
      <c r="B39" s="464"/>
      <c r="C39" s="104"/>
      <c r="D39" s="104"/>
      <c r="E39" s="104"/>
    </row>
    <row r="40" spans="1:5" hidden="1" x14ac:dyDescent="0.2">
      <c r="B40" s="6"/>
      <c r="C40" s="460"/>
      <c r="D40" s="460"/>
      <c r="E40" s="460"/>
    </row>
    <row r="41" spans="1:5" hidden="1" x14ac:dyDescent="0.2">
      <c r="B41" s="6"/>
      <c r="C41" s="460"/>
      <c r="D41" s="460"/>
      <c r="E41" s="460"/>
    </row>
    <row r="42" spans="1:5" hidden="1" x14ac:dyDescent="0.2">
      <c r="B42" s="6"/>
      <c r="C42" s="460"/>
      <c r="D42" s="460"/>
      <c r="E42" s="460"/>
    </row>
    <row r="43" spans="1:5" ht="3" hidden="1" customHeight="1" x14ac:dyDescent="0.2">
      <c r="B43" s="6"/>
      <c r="C43" s="104"/>
      <c r="D43" s="104"/>
      <c r="E43" s="104"/>
    </row>
    <row r="44" spans="1:5" ht="50.25" hidden="1" customHeight="1" x14ac:dyDescent="0.2">
      <c r="A44" s="683"/>
      <c r="B44" s="683"/>
      <c r="C44" s="683"/>
      <c r="D44" s="683"/>
      <c r="E44" s="683"/>
    </row>
    <row r="45" spans="1:5" hidden="1" x14ac:dyDescent="0.2">
      <c r="B45" s="6"/>
      <c r="C45" s="104"/>
      <c r="D45" s="104"/>
      <c r="E45" s="104"/>
    </row>
    <row r="46" spans="1:5" x14ac:dyDescent="0.2">
      <c r="A46" s="6" t="s">
        <v>84</v>
      </c>
      <c r="B46" s="6" t="s">
        <v>706</v>
      </c>
      <c r="C46" s="104"/>
      <c r="D46" s="104"/>
      <c r="E46" s="104"/>
    </row>
    <row r="47" spans="1:5" x14ac:dyDescent="0.2">
      <c r="B47" s="6"/>
      <c r="C47" s="104"/>
      <c r="D47" s="104"/>
      <c r="E47" s="104"/>
    </row>
    <row r="48" spans="1:5" x14ac:dyDescent="0.2">
      <c r="C48" s="6"/>
      <c r="D48" s="6"/>
      <c r="E48" s="6"/>
    </row>
    <row r="49" spans="1:9" ht="3" customHeight="1" x14ac:dyDescent="0.2">
      <c r="C49" s="6"/>
      <c r="D49" s="6"/>
      <c r="E49" s="6"/>
    </row>
    <row r="50" spans="1:9" x14ac:dyDescent="0.2">
      <c r="A50" s="649" t="s">
        <v>10</v>
      </c>
      <c r="B50" s="649"/>
      <c r="C50" s="649"/>
      <c r="D50" s="649"/>
      <c r="E50" s="649"/>
    </row>
    <row r="51" spans="1:9" x14ac:dyDescent="0.2">
      <c r="C51" s="151"/>
      <c r="D51" s="308"/>
      <c r="E51" s="308"/>
    </row>
    <row r="52" spans="1:9" x14ac:dyDescent="0.2">
      <c r="C52" s="151">
        <f>C6</f>
        <v>2021</v>
      </c>
      <c r="D52" s="308"/>
      <c r="E52" s="308">
        <f>E6</f>
        <v>2020</v>
      </c>
    </row>
    <row r="53" spans="1:9" x14ac:dyDescent="0.2">
      <c r="C53" s="308" t="s">
        <v>1</v>
      </c>
      <c r="D53" s="308"/>
      <c r="E53" s="308" t="s">
        <v>1</v>
      </c>
    </row>
    <row r="54" spans="1:9" s="6" customFormat="1" hidden="1" x14ac:dyDescent="0.2">
      <c r="B54" s="6" t="s">
        <v>707</v>
      </c>
      <c r="C54" s="110" t="e">
        <f>#REF!</f>
        <v>#REF!</v>
      </c>
      <c r="D54" s="104"/>
      <c r="E54" s="460">
        <v>0</v>
      </c>
      <c r="G54" s="107"/>
      <c r="H54" s="149"/>
      <c r="I54" s="1"/>
    </row>
    <row r="55" spans="1:9" s="6" customFormat="1" ht="14.25" customHeight="1" x14ac:dyDescent="0.2">
      <c r="B55" s="6" t="s">
        <v>483</v>
      </c>
      <c r="C55" s="460">
        <v>3474.366</v>
      </c>
      <c r="D55" s="104"/>
      <c r="E55" s="460">
        <v>3500.3850000000002</v>
      </c>
      <c r="H55" s="461"/>
      <c r="I55" s="1"/>
    </row>
    <row r="56" spans="1:9" s="6" customFormat="1" ht="14.25" customHeight="1" x14ac:dyDescent="0.2">
      <c r="B56" s="6" t="s">
        <v>700</v>
      </c>
      <c r="C56" s="460">
        <v>353.815</v>
      </c>
      <c r="D56" s="104"/>
      <c r="E56" s="460">
        <v>576.60400000000004</v>
      </c>
      <c r="H56" s="461"/>
      <c r="I56" s="1"/>
    </row>
    <row r="57" spans="1:9" s="6" customFormat="1" ht="14.25" customHeight="1" x14ac:dyDescent="0.2">
      <c r="B57" s="6" t="s">
        <v>701</v>
      </c>
      <c r="C57" s="460">
        <v>348.47</v>
      </c>
      <c r="D57" s="308"/>
      <c r="E57" s="460">
        <v>0</v>
      </c>
      <c r="H57" s="461"/>
      <c r="I57" s="1"/>
    </row>
    <row r="58" spans="1:9" s="6" customFormat="1" ht="14.25" customHeight="1" x14ac:dyDescent="0.2">
      <c r="B58" s="6" t="s">
        <v>702</v>
      </c>
      <c r="C58" s="460">
        <v>61386.902000000002</v>
      </c>
      <c r="D58" s="308"/>
      <c r="E58" s="460">
        <v>64134.330999999998</v>
      </c>
      <c r="H58" s="461"/>
      <c r="I58" s="1"/>
    </row>
    <row r="59" spans="1:9" s="29" customFormat="1" ht="14.25" customHeight="1" x14ac:dyDescent="0.25">
      <c r="B59" s="29" t="s">
        <v>708</v>
      </c>
      <c r="C59" s="103">
        <v>65563.553</v>
      </c>
      <c r="D59" s="23"/>
      <c r="E59" s="103">
        <v>68211.319999999992</v>
      </c>
      <c r="G59" s="6"/>
      <c r="H59" s="461"/>
      <c r="I59" s="1"/>
    </row>
    <row r="60" spans="1:9" s="10" customFormat="1" ht="11.25" customHeight="1" x14ac:dyDescent="0.2">
      <c r="A60" s="29"/>
      <c r="B60" s="29"/>
      <c r="C60" s="103"/>
      <c r="D60" s="103"/>
      <c r="E60" s="103"/>
    </row>
    <row r="61" spans="1:9" ht="26.25" customHeight="1" x14ac:dyDescent="0.2">
      <c r="A61" s="84" t="s">
        <v>79</v>
      </c>
      <c r="B61" s="680" t="s">
        <v>704</v>
      </c>
      <c r="C61" s="680"/>
      <c r="D61" s="680"/>
      <c r="E61" s="680"/>
    </row>
    <row r="62" spans="1:9" ht="7.5" customHeight="1" x14ac:dyDescent="0.2">
      <c r="B62" s="6"/>
      <c r="C62" s="104"/>
      <c r="D62" s="104"/>
      <c r="E62" s="104"/>
    </row>
    <row r="63" spans="1:9" x14ac:dyDescent="0.2">
      <c r="B63" s="6"/>
      <c r="C63" s="308">
        <f>C6</f>
        <v>2021</v>
      </c>
      <c r="D63" s="308"/>
      <c r="E63" s="308">
        <f>E6</f>
        <v>2020</v>
      </c>
    </row>
    <row r="64" spans="1:9" x14ac:dyDescent="0.2">
      <c r="B64" s="6"/>
      <c r="C64" s="308" t="s">
        <v>1</v>
      </c>
      <c r="D64" s="675"/>
      <c r="E64" s="308" t="s">
        <v>1</v>
      </c>
    </row>
    <row r="65" spans="1:9" x14ac:dyDescent="0.2">
      <c r="B65" s="6" t="s">
        <v>292</v>
      </c>
      <c r="C65" s="12"/>
      <c r="D65" s="675"/>
      <c r="E65" s="12"/>
    </row>
    <row r="66" spans="1:9" s="10" customFormat="1" x14ac:dyDescent="0.2">
      <c r="A66" s="29"/>
      <c r="B66" s="150" t="s">
        <v>80</v>
      </c>
      <c r="C66" s="104">
        <v>23.071000000000002</v>
      </c>
      <c r="D66" s="103"/>
      <c r="E66" s="460">
        <v>0</v>
      </c>
      <c r="G66" s="107"/>
      <c r="H66" s="149"/>
      <c r="I66" s="1"/>
    </row>
    <row r="67" spans="1:9" x14ac:dyDescent="0.2">
      <c r="B67" s="150" t="s">
        <v>81</v>
      </c>
      <c r="C67" s="104">
        <v>63.347000000000001</v>
      </c>
      <c r="D67" s="104"/>
      <c r="E67" s="460">
        <v>0</v>
      </c>
      <c r="G67" s="107"/>
      <c r="H67" s="149"/>
    </row>
    <row r="68" spans="1:9" x14ac:dyDescent="0.2">
      <c r="B68" s="150" t="s">
        <v>82</v>
      </c>
      <c r="C68" s="104">
        <v>262.05200000000002</v>
      </c>
      <c r="D68" s="104"/>
      <c r="E68" s="460">
        <v>0</v>
      </c>
      <c r="G68" s="107"/>
      <c r="H68" s="149"/>
    </row>
    <row r="69" spans="1:9" x14ac:dyDescent="0.2">
      <c r="B69" s="6" t="s">
        <v>293</v>
      </c>
      <c r="C69" s="103">
        <v>348.47</v>
      </c>
      <c r="D69" s="111"/>
      <c r="E69" s="462">
        <v>0</v>
      </c>
      <c r="F69" s="5"/>
      <c r="G69" s="29"/>
      <c r="H69" s="461"/>
    </row>
    <row r="70" spans="1:9" ht="13.5" customHeight="1" x14ac:dyDescent="0.2">
      <c r="B70" s="6" t="s">
        <v>296</v>
      </c>
      <c r="C70" s="333">
        <v>0</v>
      </c>
      <c r="D70" s="104"/>
      <c r="E70" s="333">
        <v>0</v>
      </c>
      <c r="G70" s="107"/>
    </row>
    <row r="71" spans="1:9" ht="3" customHeight="1" x14ac:dyDescent="0.2">
      <c r="B71" s="6"/>
      <c r="C71" s="333"/>
      <c r="D71" s="104"/>
      <c r="E71" s="463"/>
      <c r="G71" s="107"/>
    </row>
    <row r="72" spans="1:9" s="10" customFormat="1" x14ac:dyDescent="0.2">
      <c r="A72" s="29"/>
      <c r="B72" s="29" t="s">
        <v>705</v>
      </c>
      <c r="C72" s="103">
        <v>348.47</v>
      </c>
      <c r="D72" s="103"/>
      <c r="E72" s="462">
        <v>0</v>
      </c>
      <c r="G72" s="107"/>
      <c r="H72" s="149"/>
      <c r="I72" s="1"/>
    </row>
    <row r="73" spans="1:9" s="10" customFormat="1" ht="3" customHeight="1" x14ac:dyDescent="0.2">
      <c r="A73" s="29"/>
      <c r="B73" s="29"/>
      <c r="C73" s="103"/>
      <c r="D73" s="103"/>
      <c r="E73" s="104"/>
    </row>
    <row r="74" spans="1:9" x14ac:dyDescent="0.2">
      <c r="B74" s="6" t="s">
        <v>294</v>
      </c>
      <c r="C74" s="104"/>
      <c r="D74" s="104"/>
      <c r="E74" s="104"/>
    </row>
    <row r="75" spans="1:9" x14ac:dyDescent="0.2">
      <c r="B75" s="150" t="s">
        <v>80</v>
      </c>
      <c r="C75" s="104">
        <v>23.071000000000002</v>
      </c>
      <c r="D75" s="104"/>
      <c r="E75" s="460">
        <v>0</v>
      </c>
      <c r="G75" s="107"/>
      <c r="H75" s="149"/>
    </row>
    <row r="76" spans="1:9" x14ac:dyDescent="0.2">
      <c r="B76" s="150" t="s">
        <v>295</v>
      </c>
      <c r="C76" s="104">
        <v>325.399</v>
      </c>
      <c r="D76" s="104"/>
      <c r="E76" s="460">
        <v>0</v>
      </c>
      <c r="G76" s="6"/>
      <c r="H76" s="461"/>
    </row>
    <row r="77" spans="1:9" x14ac:dyDescent="0.2">
      <c r="B77" s="150"/>
      <c r="C77" s="104"/>
      <c r="D77" s="104"/>
      <c r="E77" s="460"/>
      <c r="G77" s="107"/>
    </row>
    <row r="78" spans="1:9" s="10" customFormat="1" ht="1.5" customHeight="1" x14ac:dyDescent="0.2">
      <c r="A78" s="29"/>
      <c r="B78" s="29" t="s">
        <v>6</v>
      </c>
      <c r="C78" s="103">
        <f>SUM(C75:C77)</f>
        <v>348.47</v>
      </c>
      <c r="D78" s="103"/>
      <c r="E78" s="462">
        <f>SUM(E75:E77)</f>
        <v>0</v>
      </c>
      <c r="G78" s="107"/>
      <c r="H78" s="149"/>
      <c r="I78" s="1"/>
    </row>
    <row r="79" spans="1:9" ht="11.25" customHeight="1" x14ac:dyDescent="0.2">
      <c r="B79" s="6"/>
      <c r="C79" s="104"/>
      <c r="D79" s="104"/>
      <c r="E79" s="104"/>
    </row>
    <row r="80" spans="1:9" ht="26.25" customHeight="1" x14ac:dyDescent="0.2">
      <c r="A80" s="84" t="s">
        <v>83</v>
      </c>
      <c r="B80" s="681" t="s">
        <v>709</v>
      </c>
      <c r="C80" s="681"/>
      <c r="D80" s="681"/>
      <c r="E80" s="682"/>
    </row>
    <row r="81" spans="1:7" ht="12.75" customHeight="1" x14ac:dyDescent="0.2">
      <c r="A81" s="84"/>
      <c r="B81" s="108">
        <v>2021</v>
      </c>
      <c r="C81" s="104" t="s">
        <v>208</v>
      </c>
      <c r="D81" s="104"/>
      <c r="E81" s="104" t="s">
        <v>263</v>
      </c>
    </row>
    <row r="82" spans="1:7" ht="12.75" customHeight="1" x14ac:dyDescent="0.2">
      <c r="A82" s="84"/>
      <c r="B82" s="6" t="s">
        <v>264</v>
      </c>
      <c r="C82" s="104">
        <v>598</v>
      </c>
      <c r="D82" s="104"/>
      <c r="E82" s="104" t="s">
        <v>12</v>
      </c>
      <c r="G82" s="107"/>
    </row>
    <row r="83" spans="1:7" ht="12.75" customHeight="1" x14ac:dyDescent="0.2">
      <c r="A83" s="84"/>
      <c r="B83" s="6"/>
      <c r="C83" s="103">
        <v>598</v>
      </c>
      <c r="D83" s="104"/>
      <c r="E83" s="103" t="s">
        <v>12</v>
      </c>
      <c r="G83" s="107"/>
    </row>
    <row r="84" spans="1:7" ht="12.75" customHeight="1" x14ac:dyDescent="0.2">
      <c r="A84" s="84"/>
      <c r="B84" s="6"/>
      <c r="C84" s="104"/>
      <c r="D84" s="104"/>
      <c r="E84" s="104"/>
    </row>
    <row r="85" spans="1:7" ht="12.75" customHeight="1" x14ac:dyDescent="0.2">
      <c r="A85" s="84"/>
      <c r="B85" s="108">
        <v>2020</v>
      </c>
      <c r="C85" s="104" t="s">
        <v>208</v>
      </c>
      <c r="D85" s="104"/>
      <c r="E85" s="104" t="s">
        <v>263</v>
      </c>
    </row>
    <row r="86" spans="1:7" ht="12.75" customHeight="1" x14ac:dyDescent="0.2">
      <c r="A86" s="84"/>
      <c r="B86" s="6" t="s">
        <v>264</v>
      </c>
      <c r="C86" s="104">
        <v>650</v>
      </c>
      <c r="D86" s="6"/>
      <c r="E86" s="104" t="s">
        <v>12</v>
      </c>
      <c r="G86" s="107"/>
    </row>
    <row r="87" spans="1:7" ht="12.75" customHeight="1" x14ac:dyDescent="0.2">
      <c r="A87" s="84"/>
      <c r="B87" s="6"/>
      <c r="C87" s="103">
        <v>650</v>
      </c>
      <c r="D87" s="6"/>
      <c r="E87" s="104" t="s">
        <v>12</v>
      </c>
      <c r="G87" s="107"/>
    </row>
    <row r="88" spans="1:7" ht="12.75" customHeight="1" x14ac:dyDescent="0.2">
      <c r="A88" s="84"/>
      <c r="B88" s="6"/>
      <c r="C88" s="104"/>
      <c r="D88" s="104"/>
      <c r="E88" s="104"/>
    </row>
    <row r="89" spans="1:7" ht="48" customHeight="1" x14ac:dyDescent="0.2">
      <c r="A89" s="84"/>
      <c r="B89" s="681" t="s">
        <v>265</v>
      </c>
      <c r="C89" s="681"/>
      <c r="D89" s="681"/>
      <c r="E89" s="682"/>
    </row>
    <row r="90" spans="1:7" ht="11.25" customHeight="1" x14ac:dyDescent="0.2">
      <c r="A90" s="683"/>
      <c r="B90" s="683"/>
      <c r="C90" s="683"/>
      <c r="D90" s="683"/>
      <c r="E90" s="683"/>
    </row>
    <row r="91" spans="1:7" x14ac:dyDescent="0.2">
      <c r="A91" s="6" t="s">
        <v>84</v>
      </c>
      <c r="B91" s="6" t="s">
        <v>706</v>
      </c>
      <c r="C91" s="104"/>
      <c r="D91" s="104"/>
      <c r="E91" s="104"/>
    </row>
    <row r="93" spans="1:7" x14ac:dyDescent="0.2">
      <c r="B93" s="6" t="s">
        <v>761</v>
      </c>
    </row>
  </sheetData>
  <mergeCells count="13">
    <mergeCell ref="B80:E80"/>
    <mergeCell ref="B89:E89"/>
    <mergeCell ref="A90:E90"/>
    <mergeCell ref="B34:E34"/>
    <mergeCell ref="A44:E44"/>
    <mergeCell ref="A50:E50"/>
    <mergeCell ref="B61:E61"/>
    <mergeCell ref="D64:D65"/>
    <mergeCell ref="B2:E2"/>
    <mergeCell ref="A4:E4"/>
    <mergeCell ref="B15:E15"/>
    <mergeCell ref="D18:D19"/>
    <mergeCell ref="B33:E33"/>
  </mergeCells>
  <conditionalFormatting sqref="H78 H75 H72 H66:H68 H29:H30 H26 H20:H23 H8:H13 H54:H59">
    <cfRule type="expression" dxfId="2" priority="3" stopIfTrue="1">
      <formula>ABS(H8)&gt;1</formula>
    </cfRule>
  </conditionalFormatting>
  <conditionalFormatting sqref="H69">
    <cfRule type="expression" dxfId="1" priority="2" stopIfTrue="1">
      <formula>ABS(H69)&gt;1</formula>
    </cfRule>
  </conditionalFormatting>
  <conditionalFormatting sqref="H76">
    <cfRule type="expression" dxfId="0" priority="1" stopIfTrue="1">
      <formula>ABS(H76)&gt;1</formula>
    </cfRule>
  </conditionalFormatting>
  <pageMargins left="0.74803149606299213" right="0.15748031496062992" top="0.70866141732283472" bottom="0.55118110236220474" header="0.51181102362204722" footer="0.11811023622047245"/>
  <pageSetup paperSize="9" fitToHeight="0" orientation="portrait" r:id="rId1"/>
  <headerFooter alignWithMargins="0">
    <oddFoote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37133-BB10-45E9-88A4-5CB7F7819506}">
  <sheetPr>
    <pageSetUpPr fitToPage="1"/>
  </sheetPr>
  <dimension ref="A1:M225"/>
  <sheetViews>
    <sheetView showGridLines="0" zoomScale="145" zoomScaleNormal="145" workbookViewId="0">
      <selection activeCell="B1" sqref="B1"/>
    </sheetView>
  </sheetViews>
  <sheetFormatPr defaultColWidth="9.140625" defaultRowHeight="12.75" x14ac:dyDescent="0.2"/>
  <cols>
    <col min="1" max="1" width="3.5703125" style="6" customWidth="1"/>
    <col min="2" max="2" width="45.7109375" style="1" customWidth="1"/>
    <col min="3" max="3" width="9.7109375" style="1" customWidth="1"/>
    <col min="4" max="4" width="2.85546875" style="1" customWidth="1"/>
    <col min="5" max="5" width="8.7109375" style="1" customWidth="1"/>
    <col min="6" max="6" width="2.85546875" style="1" customWidth="1"/>
    <col min="7" max="7" width="9.7109375" style="1" customWidth="1"/>
    <col min="8" max="8" width="2.5703125" style="1" customWidth="1"/>
    <col min="9" max="9" width="11.7109375" style="1" customWidth="1"/>
    <col min="10" max="10" width="1" style="1" customWidth="1"/>
    <col min="11" max="11" width="10.28515625" style="1" customWidth="1"/>
    <col min="12" max="16384" width="9.140625" style="1"/>
  </cols>
  <sheetData>
    <row r="1" spans="1:12" ht="17.25" customHeight="1" x14ac:dyDescent="0.2">
      <c r="A1" s="618"/>
      <c r="B1" s="568" t="s">
        <v>390</v>
      </c>
    </row>
    <row r="2" spans="1:12" ht="17.25" customHeight="1" x14ac:dyDescent="0.25">
      <c r="B2" s="650" t="s">
        <v>803</v>
      </c>
      <c r="C2" s="650"/>
      <c r="D2" s="650"/>
      <c r="E2" s="650"/>
      <c r="F2" s="650"/>
      <c r="G2" s="650"/>
      <c r="H2" s="650"/>
      <c r="I2" s="650"/>
      <c r="J2" s="650"/>
      <c r="K2" s="650"/>
    </row>
    <row r="3" spans="1:12" ht="17.25" customHeight="1" x14ac:dyDescent="0.2"/>
    <row r="4" spans="1:12" x14ac:dyDescent="0.2">
      <c r="A4" s="649" t="s">
        <v>0</v>
      </c>
      <c r="B4" s="649"/>
      <c r="C4" s="649"/>
      <c r="D4" s="649"/>
      <c r="E4" s="649"/>
      <c r="F4" s="649"/>
      <c r="G4" s="649"/>
      <c r="H4" s="649"/>
      <c r="I4" s="649"/>
      <c r="J4" s="649"/>
      <c r="K4" s="649"/>
    </row>
    <row r="5" spans="1:12" ht="3" customHeight="1" x14ac:dyDescent="0.2">
      <c r="B5" s="306"/>
      <c r="C5" s="306"/>
      <c r="D5" s="306"/>
      <c r="E5" s="306"/>
      <c r="F5" s="306"/>
      <c r="G5" s="306"/>
      <c r="H5" s="306"/>
      <c r="I5" s="306"/>
      <c r="J5" s="306"/>
      <c r="K5" s="306"/>
    </row>
    <row r="6" spans="1:12" x14ac:dyDescent="0.2">
      <c r="B6" s="6"/>
      <c r="C6" s="6"/>
      <c r="D6" s="6"/>
      <c r="E6" s="6"/>
      <c r="F6" s="6"/>
      <c r="G6" s="6"/>
      <c r="H6" s="6"/>
      <c r="I6" s="308">
        <v>2021</v>
      </c>
      <c r="J6" s="308"/>
      <c r="K6" s="308">
        <v>2020</v>
      </c>
    </row>
    <row r="7" spans="1:12" x14ac:dyDescent="0.2">
      <c r="B7" s="6"/>
      <c r="C7" s="6"/>
      <c r="D7" s="6"/>
      <c r="E7" s="6"/>
      <c r="F7" s="6"/>
      <c r="G7" s="6"/>
      <c r="H7" s="6"/>
      <c r="I7" s="308" t="s">
        <v>1</v>
      </c>
      <c r="J7" s="308"/>
      <c r="K7" s="308" t="s">
        <v>1</v>
      </c>
    </row>
    <row r="8" spans="1:12" x14ac:dyDescent="0.2">
      <c r="B8" s="84" t="s">
        <v>122</v>
      </c>
      <c r="C8" s="6"/>
      <c r="D8" s="6"/>
      <c r="E8" s="6"/>
      <c r="F8" s="6"/>
      <c r="G8" s="6"/>
      <c r="H8" s="6"/>
      <c r="I8" s="17"/>
      <c r="J8" s="17"/>
      <c r="K8" s="17"/>
    </row>
    <row r="9" spans="1:12" x14ac:dyDescent="0.2">
      <c r="B9" s="129" t="s">
        <v>123</v>
      </c>
      <c r="C9" s="6"/>
      <c r="D9" s="6"/>
      <c r="E9" s="6"/>
      <c r="F9" s="6"/>
      <c r="G9" s="6"/>
      <c r="H9" s="6"/>
      <c r="I9" s="465">
        <v>1657</v>
      </c>
      <c r="J9" s="465"/>
      <c r="K9" s="465">
        <v>1933</v>
      </c>
    </row>
    <row r="10" spans="1:12" x14ac:dyDescent="0.2">
      <c r="B10" s="129" t="s">
        <v>124</v>
      </c>
      <c r="C10" s="6"/>
      <c r="D10" s="6"/>
      <c r="E10" s="6"/>
      <c r="F10" s="6"/>
      <c r="G10" s="6"/>
      <c r="H10" s="6"/>
      <c r="I10" s="465">
        <v>3094.4670000000001</v>
      </c>
      <c r="J10" s="465"/>
      <c r="K10" s="465">
        <v>3963</v>
      </c>
    </row>
    <row r="11" spans="1:12" x14ac:dyDescent="0.2">
      <c r="B11" s="129" t="s">
        <v>125</v>
      </c>
      <c r="C11" s="37"/>
      <c r="D11" s="37"/>
      <c r="E11" s="37"/>
      <c r="F11" s="37"/>
      <c r="G11" s="37"/>
      <c r="H11" s="37"/>
      <c r="I11" s="465">
        <v>569.60299999999995</v>
      </c>
      <c r="J11" s="465"/>
      <c r="K11" s="465">
        <v>645</v>
      </c>
    </row>
    <row r="12" spans="1:12" x14ac:dyDescent="0.2">
      <c r="B12" s="129" t="s">
        <v>126</v>
      </c>
      <c r="C12" s="37"/>
      <c r="D12" s="37"/>
      <c r="E12" s="37"/>
      <c r="F12" s="37"/>
      <c r="G12" s="37"/>
      <c r="H12" s="37"/>
      <c r="I12" s="465">
        <v>196.04999999999998</v>
      </c>
      <c r="J12" s="465"/>
      <c r="K12" s="465">
        <v>220</v>
      </c>
    </row>
    <row r="13" spans="1:12" x14ac:dyDescent="0.2">
      <c r="B13" s="130" t="s">
        <v>127</v>
      </c>
      <c r="C13" s="131"/>
      <c r="D13" s="131"/>
      <c r="E13" s="131"/>
      <c r="F13" s="131"/>
      <c r="G13" s="131"/>
      <c r="H13" s="131"/>
      <c r="I13" s="73">
        <v>5516.1200000000008</v>
      </c>
      <c r="J13" s="73"/>
      <c r="K13" s="73">
        <v>6761</v>
      </c>
    </row>
    <row r="14" spans="1:12" x14ac:dyDescent="0.2">
      <c r="B14" s="6" t="s">
        <v>128</v>
      </c>
      <c r="C14" s="6"/>
      <c r="D14" s="6"/>
      <c r="E14" s="6"/>
      <c r="F14" s="6"/>
      <c r="G14" s="6"/>
      <c r="H14" s="6"/>
      <c r="I14" s="465">
        <v>0</v>
      </c>
      <c r="J14" s="465"/>
      <c r="K14" s="465">
        <v>58</v>
      </c>
    </row>
    <row r="15" spans="1:12" x14ac:dyDescent="0.2">
      <c r="B15" s="29" t="s">
        <v>57</v>
      </c>
      <c r="C15" s="3"/>
      <c r="D15" s="3"/>
      <c r="E15" s="3"/>
      <c r="F15" s="3"/>
      <c r="G15" s="3"/>
      <c r="H15" s="3"/>
      <c r="I15" s="74">
        <v>5516.1200000000008</v>
      </c>
      <c r="J15" s="74"/>
      <c r="K15" s="74">
        <v>6818</v>
      </c>
      <c r="L15" s="132"/>
    </row>
    <row r="16" spans="1:12" x14ac:dyDescent="0.2">
      <c r="B16" s="6"/>
      <c r="C16" s="6"/>
      <c r="D16" s="6"/>
      <c r="E16" s="6"/>
      <c r="F16" s="6"/>
      <c r="G16" s="6"/>
      <c r="H16" s="6"/>
      <c r="I16" s="17"/>
      <c r="J16" s="17"/>
      <c r="K16" s="17"/>
    </row>
    <row r="17" spans="1:11" ht="45.75" customHeight="1" x14ac:dyDescent="0.2">
      <c r="A17" s="70"/>
      <c r="B17" s="691" t="s">
        <v>710</v>
      </c>
      <c r="C17" s="691"/>
      <c r="D17" s="691"/>
      <c r="E17" s="691"/>
      <c r="F17" s="691"/>
      <c r="G17" s="691"/>
      <c r="H17" s="691"/>
      <c r="I17" s="690"/>
      <c r="J17" s="690"/>
      <c r="K17" s="690"/>
    </row>
    <row r="18" spans="1:11" x14ac:dyDescent="0.2">
      <c r="A18" s="637"/>
      <c r="B18" s="638"/>
      <c r="C18" s="639"/>
      <c r="D18" s="639"/>
      <c r="E18" s="639"/>
      <c r="F18" s="639"/>
      <c r="G18" s="639"/>
      <c r="H18" s="639"/>
      <c r="I18" s="640"/>
      <c r="J18" s="640"/>
      <c r="K18" s="640"/>
    </row>
    <row r="19" spans="1:11" ht="3" customHeight="1" x14ac:dyDescent="0.2">
      <c r="A19" s="11"/>
      <c r="B19" s="2"/>
      <c r="C19" s="2"/>
      <c r="D19" s="2"/>
      <c r="E19" s="2"/>
      <c r="F19" s="2"/>
      <c r="G19" s="2"/>
      <c r="H19" s="2"/>
      <c r="I19" s="11"/>
      <c r="J19" s="11"/>
      <c r="K19" s="11"/>
    </row>
    <row r="20" spans="1:11" x14ac:dyDescent="0.2">
      <c r="A20" s="649" t="s">
        <v>10</v>
      </c>
      <c r="B20" s="649"/>
      <c r="C20" s="649"/>
      <c r="D20" s="649"/>
      <c r="E20" s="649"/>
      <c r="F20" s="649"/>
      <c r="G20" s="649"/>
      <c r="H20" s="649"/>
      <c r="I20" s="649"/>
      <c r="J20" s="649"/>
      <c r="K20" s="649"/>
    </row>
    <row r="21" spans="1:11" ht="3" customHeight="1" x14ac:dyDescent="0.2">
      <c r="B21" s="306"/>
      <c r="C21" s="306"/>
      <c r="D21" s="306"/>
      <c r="E21" s="306"/>
      <c r="F21" s="306"/>
      <c r="G21" s="306"/>
      <c r="H21" s="306"/>
      <c r="I21" s="306"/>
      <c r="J21" s="306"/>
      <c r="K21" s="306"/>
    </row>
    <row r="22" spans="1:11" x14ac:dyDescent="0.2">
      <c r="I22" s="308">
        <v>2021</v>
      </c>
      <c r="J22" s="308"/>
      <c r="K22" s="308">
        <v>2020</v>
      </c>
    </row>
    <row r="23" spans="1:11" x14ac:dyDescent="0.2">
      <c r="I23" s="308" t="s">
        <v>1</v>
      </c>
      <c r="J23" s="308"/>
      <c r="K23" s="308" t="s">
        <v>1</v>
      </c>
    </row>
    <row r="24" spans="1:11" x14ac:dyDescent="0.2">
      <c r="B24" s="84" t="s">
        <v>122</v>
      </c>
      <c r="I24" s="17"/>
      <c r="J24" s="17"/>
      <c r="K24" s="17"/>
    </row>
    <row r="25" spans="1:11" x14ac:dyDescent="0.2">
      <c r="B25" s="129" t="s">
        <v>123</v>
      </c>
      <c r="I25" s="465">
        <v>1742</v>
      </c>
      <c r="J25" s="465"/>
      <c r="K25" s="465">
        <v>2036</v>
      </c>
    </row>
    <row r="26" spans="1:11" x14ac:dyDescent="0.2">
      <c r="B26" s="129" t="s">
        <v>124</v>
      </c>
      <c r="I26" s="465">
        <v>3094.4670000000001</v>
      </c>
      <c r="J26" s="465"/>
      <c r="K26" s="465">
        <v>3963</v>
      </c>
    </row>
    <row r="27" spans="1:11" x14ac:dyDescent="0.2">
      <c r="B27" s="129" t="s">
        <v>125</v>
      </c>
      <c r="I27" s="465">
        <v>570</v>
      </c>
      <c r="J27" s="465"/>
      <c r="K27" s="465">
        <v>644</v>
      </c>
    </row>
    <row r="28" spans="1:11" x14ac:dyDescent="0.2">
      <c r="B28" s="129" t="s">
        <v>126</v>
      </c>
      <c r="I28" s="465">
        <v>196.04999999999998</v>
      </c>
      <c r="J28" s="465"/>
      <c r="K28" s="465">
        <v>220</v>
      </c>
    </row>
    <row r="29" spans="1:11" x14ac:dyDescent="0.2">
      <c r="B29" s="130" t="s">
        <v>127</v>
      </c>
      <c r="C29" s="5"/>
      <c r="D29" s="5"/>
      <c r="E29" s="5"/>
      <c r="F29" s="5"/>
      <c r="G29" s="5"/>
      <c r="H29" s="5"/>
      <c r="I29" s="73">
        <v>5601.5170000000007</v>
      </c>
      <c r="J29" s="111"/>
      <c r="K29" s="73">
        <v>6864</v>
      </c>
    </row>
    <row r="30" spans="1:11" x14ac:dyDescent="0.2">
      <c r="B30" s="6" t="s">
        <v>128</v>
      </c>
      <c r="I30" s="465">
        <v>0</v>
      </c>
      <c r="J30" s="465"/>
      <c r="K30" s="465">
        <v>58</v>
      </c>
    </row>
    <row r="31" spans="1:11" x14ac:dyDescent="0.2">
      <c r="B31" s="29" t="s">
        <v>57</v>
      </c>
      <c r="I31" s="74">
        <v>5601.5170000000007</v>
      </c>
      <c r="J31" s="103"/>
      <c r="K31" s="74">
        <v>6920</v>
      </c>
    </row>
    <row r="32" spans="1:11" x14ac:dyDescent="0.2">
      <c r="B32" s="6"/>
      <c r="C32" s="6"/>
      <c r="D32" s="6"/>
      <c r="E32" s="6"/>
      <c r="F32" s="6"/>
      <c r="G32" s="6"/>
      <c r="H32" s="6"/>
      <c r="I32" s="17"/>
      <c r="J32" s="17"/>
      <c r="K32" s="17"/>
    </row>
    <row r="33" spans="1:11" ht="21" customHeight="1" x14ac:dyDescent="0.2">
      <c r="A33" s="70" t="s">
        <v>711</v>
      </c>
      <c r="B33" s="683" t="s">
        <v>870</v>
      </c>
      <c r="C33" s="683"/>
      <c r="D33" s="683"/>
      <c r="E33" s="683"/>
      <c r="F33" s="683"/>
      <c r="G33" s="683"/>
      <c r="H33" s="683"/>
      <c r="I33" s="685"/>
      <c r="J33" s="685"/>
      <c r="K33" s="685"/>
    </row>
    <row r="34" spans="1:11" ht="3" customHeight="1" x14ac:dyDescent="0.2">
      <c r="A34" s="70"/>
      <c r="B34" s="133"/>
      <c r="C34" s="133"/>
      <c r="D34" s="133"/>
      <c r="E34" s="133"/>
      <c r="F34" s="133"/>
      <c r="G34" s="133"/>
      <c r="H34" s="133"/>
      <c r="I34" s="314"/>
      <c r="J34" s="314"/>
      <c r="K34" s="314"/>
    </row>
    <row r="35" spans="1:11" ht="24.75" customHeight="1" x14ac:dyDescent="0.2">
      <c r="A35" s="70"/>
      <c r="B35" s="683" t="s">
        <v>129</v>
      </c>
      <c r="C35" s="683"/>
      <c r="D35" s="683"/>
      <c r="E35" s="683"/>
      <c r="F35" s="683"/>
      <c r="G35" s="683"/>
      <c r="H35" s="683"/>
      <c r="I35" s="685"/>
      <c r="J35" s="685"/>
      <c r="K35" s="685"/>
    </row>
    <row r="36" spans="1:11" ht="24" customHeight="1" x14ac:dyDescent="0.2">
      <c r="A36" s="70" t="s">
        <v>712</v>
      </c>
      <c r="B36" s="683" t="s">
        <v>713</v>
      </c>
      <c r="C36" s="683"/>
      <c r="D36" s="683"/>
      <c r="E36" s="683"/>
      <c r="F36" s="683"/>
      <c r="G36" s="683"/>
      <c r="H36" s="683"/>
      <c r="I36" s="685"/>
      <c r="J36" s="685"/>
      <c r="K36" s="685"/>
    </row>
    <row r="37" spans="1:11" x14ac:dyDescent="0.2">
      <c r="A37" s="70"/>
      <c r="B37" s="309"/>
      <c r="C37" s="309"/>
      <c r="D37" s="309"/>
      <c r="E37" s="309"/>
      <c r="F37" s="309"/>
      <c r="G37" s="309"/>
      <c r="H37" s="309"/>
      <c r="I37" s="121">
        <v>2021</v>
      </c>
      <c r="J37" s="121"/>
      <c r="K37" s="121">
        <v>2020</v>
      </c>
    </row>
    <row r="38" spans="1:11" x14ac:dyDescent="0.2">
      <c r="A38" s="70"/>
      <c r="B38" s="309"/>
      <c r="C38" s="309"/>
      <c r="D38" s="309"/>
      <c r="E38" s="309"/>
      <c r="F38" s="309"/>
      <c r="G38" s="309"/>
      <c r="H38" s="309"/>
      <c r="I38" s="466" t="s">
        <v>100</v>
      </c>
      <c r="J38" s="466"/>
      <c r="K38" s="466" t="s">
        <v>100</v>
      </c>
    </row>
    <row r="39" spans="1:11" x14ac:dyDescent="0.2">
      <c r="A39" s="70"/>
      <c r="B39" s="313" t="s">
        <v>130</v>
      </c>
      <c r="C39" s="313"/>
      <c r="D39" s="313"/>
      <c r="E39" s="313"/>
      <c r="F39" s="313"/>
      <c r="G39" s="313"/>
      <c r="H39" s="313"/>
      <c r="I39" s="128">
        <v>1.4</v>
      </c>
      <c r="J39" s="467"/>
      <c r="K39" s="128">
        <v>0.9</v>
      </c>
    </row>
    <row r="40" spans="1:11" x14ac:dyDescent="0.2">
      <c r="A40" s="70"/>
      <c r="B40" s="313" t="s">
        <v>131</v>
      </c>
      <c r="C40" s="313"/>
      <c r="D40" s="313"/>
      <c r="E40" s="313"/>
      <c r="F40" s="313"/>
      <c r="G40" s="313"/>
      <c r="H40" s="313"/>
      <c r="I40" s="128">
        <v>2.5</v>
      </c>
      <c r="J40" s="128"/>
      <c r="K40" s="128">
        <v>2.75</v>
      </c>
    </row>
    <row r="41" spans="1:11" x14ac:dyDescent="0.2">
      <c r="A41" s="70"/>
      <c r="B41" s="313" t="s">
        <v>132</v>
      </c>
      <c r="C41" s="313"/>
      <c r="D41" s="313"/>
      <c r="E41" s="313"/>
      <c r="F41" s="313"/>
      <c r="G41" s="313"/>
      <c r="H41" s="313"/>
      <c r="I41" s="128">
        <v>2.5</v>
      </c>
      <c r="J41" s="128"/>
      <c r="K41" s="128">
        <v>2.5</v>
      </c>
    </row>
    <row r="42" spans="1:11" ht="3" customHeight="1" x14ac:dyDescent="0.2">
      <c r="A42" s="70"/>
      <c r="B42" s="313"/>
      <c r="C42" s="313"/>
      <c r="D42" s="313"/>
      <c r="E42" s="313"/>
      <c r="F42" s="313"/>
      <c r="G42" s="313"/>
      <c r="H42" s="313"/>
      <c r="I42" s="128"/>
      <c r="J42" s="128"/>
      <c r="K42" s="128"/>
    </row>
    <row r="43" spans="1:11" x14ac:dyDescent="0.2">
      <c r="A43" s="70"/>
      <c r="B43" s="315" t="s">
        <v>133</v>
      </c>
      <c r="C43" s="315"/>
      <c r="D43" s="315"/>
      <c r="E43" s="315"/>
      <c r="F43" s="315"/>
      <c r="G43" s="315"/>
      <c r="H43" s="315"/>
      <c r="I43" s="134"/>
      <c r="J43" s="134"/>
      <c r="K43" s="134"/>
    </row>
    <row r="44" spans="1:11" ht="22.5" customHeight="1" x14ac:dyDescent="0.2">
      <c r="A44" s="70"/>
      <c r="B44" s="692" t="s">
        <v>291</v>
      </c>
      <c r="C44" s="692"/>
      <c r="D44" s="692"/>
      <c r="E44" s="692"/>
      <c r="F44" s="692"/>
      <c r="G44" s="692"/>
      <c r="H44" s="692"/>
      <c r="I44" s="693"/>
      <c r="J44" s="693"/>
      <c r="K44" s="693"/>
    </row>
    <row r="45" spans="1:11" x14ac:dyDescent="0.2">
      <c r="A45" s="70"/>
      <c r="B45" s="313"/>
      <c r="C45" s="313"/>
      <c r="D45" s="313"/>
      <c r="E45" s="313"/>
      <c r="F45" s="313"/>
      <c r="G45" s="313"/>
      <c r="H45" s="313"/>
      <c r="I45" s="135"/>
      <c r="J45" s="135"/>
      <c r="K45" s="135"/>
    </row>
    <row r="46" spans="1:11" x14ac:dyDescent="0.2">
      <c r="A46" s="70" t="s">
        <v>714</v>
      </c>
      <c r="B46" s="691" t="s">
        <v>715</v>
      </c>
      <c r="C46" s="691"/>
      <c r="D46" s="691"/>
      <c r="E46" s="691"/>
      <c r="F46" s="691"/>
      <c r="G46" s="691"/>
      <c r="H46" s="691"/>
      <c r="I46" s="689"/>
      <c r="J46" s="689"/>
      <c r="K46" s="689"/>
    </row>
    <row r="47" spans="1:11" s="182" customFormat="1" ht="17.25" customHeight="1" x14ac:dyDescent="0.2">
      <c r="A47" s="69"/>
      <c r="B47" s="71"/>
      <c r="D47" s="125"/>
      <c r="E47" s="125" t="s">
        <v>736</v>
      </c>
      <c r="F47" s="125"/>
      <c r="G47" s="125" t="s">
        <v>737</v>
      </c>
      <c r="H47" s="125"/>
      <c r="I47" s="125" t="s">
        <v>738</v>
      </c>
      <c r="J47" s="125"/>
      <c r="K47" s="125" t="s">
        <v>6</v>
      </c>
    </row>
    <row r="48" spans="1:11" s="182" customFormat="1" ht="11.25" x14ac:dyDescent="0.2">
      <c r="B48" s="71"/>
      <c r="D48" s="124"/>
      <c r="E48" s="124">
        <v>2021</v>
      </c>
      <c r="F48" s="124"/>
      <c r="G48" s="124">
        <v>2021</v>
      </c>
      <c r="H48" s="124"/>
      <c r="I48" s="124">
        <v>2021</v>
      </c>
      <c r="J48" s="124"/>
      <c r="K48" s="124">
        <v>2021</v>
      </c>
    </row>
    <row r="49" spans="1:13" s="71" customFormat="1" ht="11.25" x14ac:dyDescent="0.2">
      <c r="A49" s="69"/>
      <c r="B49" s="313"/>
      <c r="D49" s="183"/>
      <c r="E49" s="183" t="s">
        <v>100</v>
      </c>
      <c r="F49" s="183"/>
      <c r="G49" s="183" t="s">
        <v>100</v>
      </c>
      <c r="H49" s="313"/>
      <c r="I49" s="183" t="s">
        <v>100</v>
      </c>
      <c r="J49" s="183"/>
      <c r="K49" s="183" t="s">
        <v>100</v>
      </c>
      <c r="M49" s="75"/>
    </row>
    <row r="50" spans="1:13" s="182" customFormat="1" ht="11.25" x14ac:dyDescent="0.2">
      <c r="B50" s="184" t="s">
        <v>101</v>
      </c>
      <c r="D50" s="122"/>
      <c r="E50" s="122">
        <v>61</v>
      </c>
      <c r="F50" s="122"/>
      <c r="G50" s="122" t="s">
        <v>12</v>
      </c>
      <c r="H50" s="122"/>
      <c r="I50" s="122" t="s">
        <v>12</v>
      </c>
      <c r="J50" s="122"/>
      <c r="K50" s="469">
        <v>61</v>
      </c>
    </row>
    <row r="51" spans="1:13" s="182" customFormat="1" ht="11.25" x14ac:dyDescent="0.2">
      <c r="B51" s="184" t="s">
        <v>102</v>
      </c>
      <c r="D51" s="122"/>
      <c r="E51" s="122">
        <v>10</v>
      </c>
      <c r="F51" s="122"/>
      <c r="G51" s="122">
        <v>7</v>
      </c>
      <c r="H51" s="122"/>
      <c r="I51" s="122">
        <v>8</v>
      </c>
      <c r="J51" s="469"/>
      <c r="K51" s="469">
        <v>25</v>
      </c>
    </row>
    <row r="52" spans="1:13" s="182" customFormat="1" ht="11.25" x14ac:dyDescent="0.2">
      <c r="B52" s="184" t="s">
        <v>103</v>
      </c>
      <c r="D52" s="122"/>
      <c r="E52" s="122" t="s">
        <v>12</v>
      </c>
      <c r="F52" s="122"/>
      <c r="G52" s="122">
        <v>14</v>
      </c>
      <c r="H52" s="122"/>
      <c r="I52" s="122" t="s">
        <v>12</v>
      </c>
      <c r="J52" s="122"/>
      <c r="K52" s="469">
        <v>14</v>
      </c>
    </row>
    <row r="53" spans="1:13" s="182" customFormat="1" ht="14.25" customHeight="1" x14ac:dyDescent="0.2">
      <c r="B53" s="71"/>
      <c r="D53" s="125"/>
      <c r="E53" s="125" t="s">
        <v>736</v>
      </c>
      <c r="F53" s="125"/>
      <c r="G53" s="125" t="s">
        <v>737</v>
      </c>
      <c r="H53" s="125"/>
      <c r="I53" s="125" t="s">
        <v>738</v>
      </c>
      <c r="J53" s="125"/>
      <c r="K53" s="125" t="s">
        <v>6</v>
      </c>
    </row>
    <row r="54" spans="1:13" s="182" customFormat="1" ht="11.25" x14ac:dyDescent="0.2">
      <c r="B54" s="71"/>
      <c r="D54" s="124"/>
      <c r="E54" s="124">
        <v>2020</v>
      </c>
      <c r="F54" s="124"/>
      <c r="G54" s="124">
        <v>2020</v>
      </c>
      <c r="H54" s="124"/>
      <c r="I54" s="124">
        <v>2020</v>
      </c>
      <c r="J54" s="124"/>
      <c r="K54" s="124">
        <v>2020</v>
      </c>
    </row>
    <row r="55" spans="1:13" s="71" customFormat="1" ht="11.25" x14ac:dyDescent="0.2">
      <c r="A55" s="69"/>
      <c r="B55" s="313"/>
      <c r="D55" s="183"/>
      <c r="E55" s="183" t="s">
        <v>100</v>
      </c>
      <c r="F55" s="183"/>
      <c r="G55" s="183" t="s">
        <v>100</v>
      </c>
      <c r="H55" s="313"/>
      <c r="I55" s="183" t="s">
        <v>100</v>
      </c>
      <c r="J55" s="183"/>
      <c r="K55" s="183" t="s">
        <v>100</v>
      </c>
      <c r="M55" s="75"/>
    </row>
    <row r="56" spans="1:13" s="182" customFormat="1" ht="11.25" x14ac:dyDescent="0.2">
      <c r="B56" s="184" t="s">
        <v>101</v>
      </c>
      <c r="D56" s="122"/>
      <c r="E56" s="122">
        <v>58</v>
      </c>
      <c r="F56" s="122"/>
      <c r="G56" s="122" t="s">
        <v>12</v>
      </c>
      <c r="H56" s="122"/>
      <c r="I56" s="122" t="s">
        <v>12</v>
      </c>
      <c r="J56" s="122"/>
      <c r="K56" s="469">
        <v>58</v>
      </c>
    </row>
    <row r="57" spans="1:13" s="182" customFormat="1" ht="11.25" x14ac:dyDescent="0.2">
      <c r="B57" s="184" t="s">
        <v>102</v>
      </c>
      <c r="D57" s="122"/>
      <c r="E57" s="122">
        <v>5</v>
      </c>
      <c r="F57" s="122"/>
      <c r="G57" s="122">
        <v>18</v>
      </c>
      <c r="H57" s="122"/>
      <c r="I57" s="469">
        <v>2</v>
      </c>
      <c r="J57" s="469"/>
      <c r="K57" s="469">
        <v>25</v>
      </c>
    </row>
    <row r="58" spans="1:13" s="182" customFormat="1" ht="11.25" x14ac:dyDescent="0.2">
      <c r="B58" s="184" t="s">
        <v>103</v>
      </c>
      <c r="D58" s="122"/>
      <c r="E58" s="122" t="s">
        <v>12</v>
      </c>
      <c r="F58" s="122"/>
      <c r="G58" s="122">
        <v>17</v>
      </c>
      <c r="H58" s="122"/>
      <c r="I58" s="122" t="s">
        <v>12</v>
      </c>
      <c r="J58" s="122"/>
      <c r="K58" s="469">
        <v>17</v>
      </c>
    </row>
    <row r="59" spans="1:13" x14ac:dyDescent="0.2">
      <c r="B59" s="71"/>
      <c r="C59" s="71"/>
      <c r="D59" s="71"/>
      <c r="E59" s="71"/>
      <c r="F59" s="71"/>
      <c r="G59" s="71"/>
      <c r="H59" s="71"/>
      <c r="I59" s="122"/>
      <c r="J59" s="122"/>
      <c r="K59" s="122"/>
    </row>
    <row r="60" spans="1:13" s="182" customFormat="1" ht="22.5" customHeight="1" x14ac:dyDescent="0.2">
      <c r="B60" s="687" t="s">
        <v>739</v>
      </c>
      <c r="C60" s="688"/>
      <c r="D60" s="688"/>
      <c r="E60" s="688"/>
      <c r="F60" s="688"/>
      <c r="G60" s="688"/>
      <c r="H60" s="688"/>
      <c r="I60" s="688"/>
      <c r="J60" s="688"/>
    </row>
    <row r="61" spans="1:13" s="182" customFormat="1" ht="11.25" x14ac:dyDescent="0.2">
      <c r="B61" s="185" t="s">
        <v>104</v>
      </c>
    </row>
    <row r="62" spans="1:13" s="182" customFormat="1" ht="11.25" x14ac:dyDescent="0.2">
      <c r="B62" s="185" t="s">
        <v>105</v>
      </c>
    </row>
    <row r="63" spans="1:13" s="182" customFormat="1" ht="11.25" x14ac:dyDescent="0.2">
      <c r="B63" s="185" t="s">
        <v>106</v>
      </c>
    </row>
    <row r="64" spans="1:13" ht="11.25" customHeight="1" x14ac:dyDescent="0.2">
      <c r="A64" s="29"/>
      <c r="B64" s="29"/>
      <c r="C64" s="29"/>
      <c r="D64" s="29"/>
      <c r="E64" s="29"/>
      <c r="F64" s="29"/>
      <c r="G64" s="29"/>
      <c r="H64" s="29"/>
      <c r="I64" s="103"/>
      <c r="J64" s="103"/>
      <c r="K64" s="103"/>
    </row>
    <row r="65" spans="1:11" ht="11.1" customHeight="1" x14ac:dyDescent="0.2">
      <c r="A65" s="70" t="s">
        <v>716</v>
      </c>
      <c r="B65" s="694" t="s">
        <v>134</v>
      </c>
      <c r="C65" s="694"/>
      <c r="D65" s="694"/>
      <c r="E65" s="694"/>
      <c r="F65" s="694"/>
      <c r="G65" s="694"/>
      <c r="H65" s="694"/>
      <c r="I65" s="685"/>
      <c r="J65" s="685"/>
      <c r="K65" s="685"/>
    </row>
    <row r="66" spans="1:11" ht="11.1" customHeight="1" x14ac:dyDescent="0.2">
      <c r="B66" s="136"/>
      <c r="I66" s="308">
        <v>2021</v>
      </c>
      <c r="J66" s="308"/>
      <c r="K66" s="308">
        <v>2020</v>
      </c>
    </row>
    <row r="67" spans="1:11" x14ac:dyDescent="0.2">
      <c r="I67" s="137" t="s">
        <v>1</v>
      </c>
      <c r="J67" s="137"/>
      <c r="K67" s="137" t="s">
        <v>1</v>
      </c>
    </row>
    <row r="68" spans="1:11" x14ac:dyDescent="0.2">
      <c r="B68" s="138" t="s">
        <v>717</v>
      </c>
      <c r="I68" s="139">
        <v>6863.8849234708568</v>
      </c>
      <c r="J68" s="314"/>
      <c r="K68" s="139">
        <v>7051</v>
      </c>
    </row>
    <row r="69" spans="1:11" x14ac:dyDescent="0.2">
      <c r="B69" s="138" t="s">
        <v>135</v>
      </c>
      <c r="I69" s="139">
        <v>226.88800000000001</v>
      </c>
      <c r="J69" s="139"/>
      <c r="K69" s="139">
        <v>281</v>
      </c>
    </row>
    <row r="70" spans="1:11" x14ac:dyDescent="0.2">
      <c r="B70" s="138" t="s">
        <v>136</v>
      </c>
      <c r="I70" s="104">
        <v>-421.20724000000001</v>
      </c>
      <c r="J70" s="139"/>
      <c r="K70" s="104">
        <v>-487</v>
      </c>
    </row>
    <row r="71" spans="1:11" x14ac:dyDescent="0.2">
      <c r="B71" s="138" t="s">
        <v>137</v>
      </c>
      <c r="I71" s="104">
        <v>-1070</v>
      </c>
      <c r="K71" s="104">
        <v>19</v>
      </c>
    </row>
    <row r="72" spans="1:11" x14ac:dyDescent="0.2">
      <c r="B72" s="140" t="s">
        <v>718</v>
      </c>
      <c r="I72" s="141">
        <v>5601.565683470857</v>
      </c>
      <c r="J72" s="10"/>
      <c r="K72" s="141">
        <v>6864</v>
      </c>
    </row>
    <row r="73" spans="1:11" ht="11.25" customHeight="1" x14ac:dyDescent="0.2">
      <c r="A73" s="29"/>
      <c r="B73" s="29"/>
      <c r="C73" s="29"/>
      <c r="D73" s="29"/>
      <c r="E73" s="29"/>
      <c r="F73" s="29"/>
      <c r="G73" s="29"/>
      <c r="H73" s="29"/>
      <c r="I73" s="103"/>
      <c r="J73" s="103"/>
      <c r="K73" s="103"/>
    </row>
    <row r="74" spans="1:11" s="10" customFormat="1" ht="19.5" customHeight="1" x14ac:dyDescent="0.2">
      <c r="A74" s="19" t="s">
        <v>719</v>
      </c>
      <c r="B74" s="6" t="s">
        <v>138</v>
      </c>
      <c r="C74" s="6"/>
      <c r="D74" s="6"/>
      <c r="E74" s="6"/>
      <c r="F74" s="6"/>
      <c r="G74" s="6"/>
      <c r="H74" s="6"/>
      <c r="I74" s="103"/>
      <c r="J74" s="103"/>
      <c r="K74" s="103"/>
    </row>
    <row r="75" spans="1:11" s="10" customFormat="1" x14ac:dyDescent="0.2">
      <c r="A75" s="29"/>
      <c r="B75" s="29"/>
      <c r="C75" s="29"/>
      <c r="D75" s="29"/>
      <c r="E75" s="29"/>
      <c r="F75" s="29"/>
      <c r="G75" s="29"/>
      <c r="H75" s="29"/>
      <c r="I75" s="308">
        <v>2021</v>
      </c>
      <c r="J75" s="308"/>
      <c r="K75" s="308">
        <v>2020</v>
      </c>
    </row>
    <row r="76" spans="1:11" s="10" customFormat="1" x14ac:dyDescent="0.2">
      <c r="A76" s="29"/>
      <c r="B76" s="29"/>
      <c r="C76" s="29"/>
      <c r="D76" s="29"/>
      <c r="E76" s="29"/>
      <c r="F76" s="29"/>
      <c r="G76" s="29"/>
      <c r="H76" s="29"/>
      <c r="I76" s="137" t="s">
        <v>1</v>
      </c>
      <c r="J76" s="137"/>
      <c r="K76" s="137" t="s">
        <v>1</v>
      </c>
    </row>
    <row r="77" spans="1:11" s="10" customFormat="1" x14ac:dyDescent="0.2">
      <c r="A77" s="6"/>
      <c r="B77" s="6" t="s">
        <v>97</v>
      </c>
      <c r="C77" s="6"/>
      <c r="D77" s="6"/>
      <c r="E77" s="6"/>
      <c r="F77" s="6"/>
      <c r="G77" s="6"/>
      <c r="H77" s="6"/>
      <c r="I77" s="104">
        <v>8782</v>
      </c>
      <c r="J77" s="104"/>
      <c r="K77" s="104">
        <v>9619</v>
      </c>
    </row>
    <row r="78" spans="1:11" s="10" customFormat="1" x14ac:dyDescent="0.2">
      <c r="A78" s="6"/>
      <c r="B78" s="6" t="s">
        <v>139</v>
      </c>
      <c r="C78" s="6"/>
      <c r="D78" s="6"/>
      <c r="E78" s="6"/>
      <c r="F78" s="6"/>
      <c r="G78" s="6"/>
      <c r="H78" s="6"/>
      <c r="I78" s="104">
        <v>-3179.5474464250979</v>
      </c>
      <c r="J78" s="104"/>
      <c r="K78" s="104">
        <v>-2755</v>
      </c>
    </row>
    <row r="79" spans="1:11" x14ac:dyDescent="0.2">
      <c r="B79" s="29" t="s">
        <v>140</v>
      </c>
      <c r="C79" s="6"/>
      <c r="D79" s="6"/>
      <c r="E79" s="6"/>
      <c r="F79" s="6"/>
      <c r="G79" s="6"/>
      <c r="H79" s="6"/>
      <c r="I79" s="103">
        <v>5602.4525535749017</v>
      </c>
      <c r="J79" s="103"/>
      <c r="K79" s="103">
        <v>6864</v>
      </c>
    </row>
    <row r="80" spans="1:11" x14ac:dyDescent="0.2">
      <c r="B80" s="6"/>
      <c r="C80" s="6"/>
      <c r="D80" s="6"/>
      <c r="E80" s="6"/>
      <c r="F80" s="6"/>
      <c r="G80" s="6"/>
      <c r="H80" s="6"/>
      <c r="I80" s="104"/>
      <c r="J80" s="104"/>
      <c r="K80" s="104"/>
    </row>
    <row r="81" spans="1:11" x14ac:dyDescent="0.2">
      <c r="A81" s="71"/>
      <c r="B81" s="142" t="s">
        <v>720</v>
      </c>
      <c r="C81" s="143"/>
      <c r="D81" s="144"/>
      <c r="E81" s="143"/>
      <c r="F81" s="144"/>
      <c r="G81" s="144"/>
      <c r="H81" s="144"/>
      <c r="I81" s="104"/>
      <c r="J81" s="104"/>
      <c r="K81" s="104"/>
    </row>
    <row r="82" spans="1:11" ht="3" customHeight="1" x14ac:dyDescent="0.2">
      <c r="B82" s="6"/>
      <c r="C82" s="6"/>
      <c r="D82" s="6"/>
      <c r="E82" s="6"/>
      <c r="F82" s="6"/>
      <c r="G82" s="6"/>
      <c r="H82" s="6"/>
      <c r="I82" s="104"/>
      <c r="J82" s="104"/>
      <c r="K82" s="104"/>
    </row>
    <row r="83" spans="1:11" x14ac:dyDescent="0.2">
      <c r="B83" s="6" t="s">
        <v>141</v>
      </c>
      <c r="C83" s="6"/>
      <c r="D83" s="6"/>
      <c r="E83" s="6"/>
      <c r="F83" s="6"/>
      <c r="G83" s="6"/>
      <c r="H83" s="6"/>
      <c r="I83" s="104">
        <v>26.376000000000001</v>
      </c>
      <c r="J83" s="104"/>
      <c r="K83" s="104">
        <v>26</v>
      </c>
    </row>
    <row r="84" spans="1:11" x14ac:dyDescent="0.2">
      <c r="B84" s="6" t="s">
        <v>142</v>
      </c>
      <c r="C84" s="6"/>
      <c r="D84" s="6"/>
      <c r="E84" s="6"/>
      <c r="F84" s="6"/>
      <c r="G84" s="6"/>
      <c r="H84" s="6"/>
      <c r="I84" s="104">
        <v>5576</v>
      </c>
      <c r="J84" s="104"/>
      <c r="K84" s="104">
        <v>6838</v>
      </c>
    </row>
    <row r="85" spans="1:11" x14ac:dyDescent="0.2">
      <c r="B85" s="29" t="s">
        <v>6</v>
      </c>
      <c r="C85" s="6"/>
      <c r="D85" s="6"/>
      <c r="E85" s="6"/>
      <c r="F85" s="6"/>
      <c r="G85" s="6"/>
      <c r="H85" s="6"/>
      <c r="I85" s="103">
        <v>5602.3760000000002</v>
      </c>
      <c r="J85" s="104"/>
      <c r="K85" s="103">
        <v>6864</v>
      </c>
    </row>
    <row r="86" spans="1:11" x14ac:dyDescent="0.2">
      <c r="B86" s="6"/>
      <c r="C86" s="6"/>
      <c r="D86" s="6"/>
      <c r="E86" s="6"/>
      <c r="F86" s="6"/>
      <c r="G86" s="6"/>
      <c r="H86" s="6"/>
      <c r="I86" s="104"/>
      <c r="J86" s="104"/>
      <c r="K86" s="104"/>
    </row>
    <row r="87" spans="1:11" ht="26.25" customHeight="1" x14ac:dyDescent="0.2">
      <c r="A87" s="70" t="s">
        <v>721</v>
      </c>
      <c r="B87" s="683" t="s">
        <v>722</v>
      </c>
      <c r="C87" s="683"/>
      <c r="D87" s="683"/>
      <c r="E87" s="683"/>
      <c r="F87" s="683"/>
      <c r="G87" s="683"/>
      <c r="H87" s="683"/>
      <c r="I87" s="685"/>
      <c r="J87" s="685"/>
      <c r="K87" s="685"/>
    </row>
    <row r="88" spans="1:11" s="182" customFormat="1" ht="45" x14ac:dyDescent="0.2">
      <c r="A88" s="71"/>
      <c r="B88" s="71"/>
      <c r="C88" s="125" t="s">
        <v>107</v>
      </c>
      <c r="D88" s="125"/>
      <c r="E88" s="125" t="s">
        <v>290</v>
      </c>
      <c r="F88" s="125"/>
      <c r="G88" s="125" t="s">
        <v>108</v>
      </c>
      <c r="H88" s="125"/>
      <c r="I88" s="125" t="s">
        <v>109</v>
      </c>
      <c r="J88" s="71"/>
      <c r="K88" s="125" t="s">
        <v>6</v>
      </c>
    </row>
    <row r="89" spans="1:11" s="182" customFormat="1" ht="11.25" x14ac:dyDescent="0.2">
      <c r="A89" s="71"/>
      <c r="B89" s="71"/>
      <c r="C89" s="124">
        <v>2021</v>
      </c>
      <c r="D89" s="124"/>
      <c r="E89" s="124">
        <v>2021</v>
      </c>
      <c r="F89" s="124"/>
      <c r="G89" s="124">
        <v>2021</v>
      </c>
      <c r="H89" s="124"/>
      <c r="I89" s="124">
        <v>2021</v>
      </c>
      <c r="J89" s="71"/>
      <c r="K89" s="124">
        <v>2021</v>
      </c>
    </row>
    <row r="90" spans="1:11" s="182" customFormat="1" ht="11.25" x14ac:dyDescent="0.2">
      <c r="A90" s="71"/>
      <c r="B90" s="71"/>
      <c r="C90" s="124" t="s">
        <v>1</v>
      </c>
      <c r="D90" s="124"/>
      <c r="E90" s="124" t="s">
        <v>1</v>
      </c>
      <c r="F90" s="124"/>
      <c r="G90" s="122" t="s">
        <v>1</v>
      </c>
      <c r="H90" s="122"/>
      <c r="I90" s="122" t="s">
        <v>1</v>
      </c>
      <c r="J90" s="71"/>
      <c r="K90" s="122" t="s">
        <v>1</v>
      </c>
    </row>
    <row r="91" spans="1:11" s="182" customFormat="1" ht="11.25" x14ac:dyDescent="0.2">
      <c r="A91" s="71"/>
      <c r="B91" s="71"/>
      <c r="C91" s="124"/>
      <c r="D91" s="124"/>
      <c r="E91" s="124"/>
      <c r="F91" s="124"/>
      <c r="G91" s="122"/>
      <c r="H91" s="122"/>
      <c r="I91" s="122"/>
      <c r="J91" s="71"/>
      <c r="K91" s="75"/>
    </row>
    <row r="92" spans="1:11" s="182" customFormat="1" ht="11.25" x14ac:dyDescent="0.2">
      <c r="A92" s="71"/>
      <c r="B92" s="71" t="s">
        <v>110</v>
      </c>
      <c r="C92" s="122">
        <v>1844</v>
      </c>
      <c r="D92" s="122"/>
      <c r="E92" s="122">
        <v>6173</v>
      </c>
      <c r="F92" s="122"/>
      <c r="G92" s="122">
        <v>570</v>
      </c>
      <c r="H92" s="122"/>
      <c r="I92" s="122">
        <v>196.05</v>
      </c>
      <c r="J92" s="71"/>
      <c r="K92" s="122">
        <v>8782.0499999999993</v>
      </c>
    </row>
    <row r="93" spans="1:11" s="182" customFormat="1" ht="11.25" x14ac:dyDescent="0.2">
      <c r="A93" s="71"/>
      <c r="B93" s="71" t="s">
        <v>111</v>
      </c>
      <c r="C93" s="122">
        <v>-102</v>
      </c>
      <c r="D93" s="122"/>
      <c r="E93" s="122">
        <v>-3079.18</v>
      </c>
      <c r="F93" s="122"/>
      <c r="G93" s="469" t="s">
        <v>12</v>
      </c>
      <c r="H93" s="469"/>
      <c r="I93" s="469" t="s">
        <v>12</v>
      </c>
      <c r="J93" s="71"/>
      <c r="K93" s="122">
        <v>-3180.18</v>
      </c>
    </row>
    <row r="94" spans="1:11" s="182" customFormat="1" ht="11.25" x14ac:dyDescent="0.2">
      <c r="A94" s="71"/>
      <c r="B94" s="72" t="s">
        <v>112</v>
      </c>
      <c r="C94" s="123">
        <v>1742</v>
      </c>
      <c r="D94" s="123"/>
      <c r="E94" s="123">
        <v>3093.82</v>
      </c>
      <c r="F94" s="123"/>
      <c r="G94" s="123">
        <v>570</v>
      </c>
      <c r="H94" s="123"/>
      <c r="I94" s="123">
        <v>196.05</v>
      </c>
      <c r="J94" s="72"/>
      <c r="K94" s="123">
        <v>5601.87</v>
      </c>
    </row>
    <row r="95" spans="1:11" s="182" customFormat="1" ht="11.25" x14ac:dyDescent="0.2">
      <c r="A95" s="71"/>
      <c r="B95" s="72"/>
      <c r="C95" s="123"/>
      <c r="D95" s="123"/>
      <c r="E95" s="123"/>
      <c r="F95" s="123"/>
      <c r="G95" s="123"/>
      <c r="H95" s="123"/>
      <c r="I95" s="123"/>
      <c r="J95" s="72"/>
      <c r="K95" s="123"/>
    </row>
    <row r="96" spans="1:11" s="182" customFormat="1" ht="45" x14ac:dyDescent="0.2">
      <c r="A96" s="71"/>
      <c r="B96" s="71"/>
      <c r="C96" s="125" t="s">
        <v>107</v>
      </c>
      <c r="D96" s="125"/>
      <c r="E96" s="125" t="s">
        <v>290</v>
      </c>
      <c r="F96" s="125"/>
      <c r="G96" s="125" t="s">
        <v>108</v>
      </c>
      <c r="H96" s="125"/>
      <c r="I96" s="125" t="s">
        <v>109</v>
      </c>
      <c r="J96" s="71"/>
      <c r="K96" s="125" t="s">
        <v>6</v>
      </c>
    </row>
    <row r="97" spans="1:13" s="182" customFormat="1" ht="11.25" x14ac:dyDescent="0.2">
      <c r="A97" s="71"/>
      <c r="B97" s="71"/>
      <c r="C97" s="124">
        <v>2020</v>
      </c>
      <c r="D97" s="124"/>
      <c r="E97" s="124">
        <v>2020</v>
      </c>
      <c r="F97" s="124"/>
      <c r="G97" s="124">
        <v>2020</v>
      </c>
      <c r="H97" s="124"/>
      <c r="I97" s="124">
        <v>2020</v>
      </c>
      <c r="J97" s="71"/>
      <c r="K97" s="124">
        <v>2020</v>
      </c>
    </row>
    <row r="98" spans="1:13" s="182" customFormat="1" ht="11.25" x14ac:dyDescent="0.2">
      <c r="A98" s="71"/>
      <c r="B98" s="71"/>
      <c r="C98" s="124" t="s">
        <v>1</v>
      </c>
      <c r="D98" s="124"/>
      <c r="E98" s="124" t="s">
        <v>1</v>
      </c>
      <c r="F98" s="124"/>
      <c r="G98" s="122" t="s">
        <v>1</v>
      </c>
      <c r="H98" s="122"/>
      <c r="I98" s="122" t="s">
        <v>1</v>
      </c>
      <c r="J98" s="71"/>
      <c r="K98" s="122" t="s">
        <v>1</v>
      </c>
    </row>
    <row r="99" spans="1:13" s="182" customFormat="1" ht="11.25" x14ac:dyDescent="0.2">
      <c r="A99" s="71"/>
      <c r="B99" s="71"/>
      <c r="C99" s="124"/>
      <c r="D99" s="124"/>
      <c r="E99" s="124"/>
      <c r="F99" s="124"/>
      <c r="G99" s="122"/>
      <c r="H99" s="122"/>
      <c r="I99" s="122"/>
      <c r="J99" s="71"/>
      <c r="K99" s="75"/>
    </row>
    <row r="100" spans="1:13" s="182" customFormat="1" ht="11.25" x14ac:dyDescent="0.2">
      <c r="A100" s="71"/>
      <c r="B100" s="71" t="s">
        <v>110</v>
      </c>
      <c r="C100" s="122">
        <v>2129.634</v>
      </c>
      <c r="D100" s="122"/>
      <c r="E100" s="122">
        <v>6624.2550000000001</v>
      </c>
      <c r="F100" s="122"/>
      <c r="G100" s="122">
        <v>645.21</v>
      </c>
      <c r="H100" s="122"/>
      <c r="I100" s="122">
        <v>219.51400000000001</v>
      </c>
      <c r="J100" s="71"/>
      <c r="K100" s="122">
        <v>9618.6129999999976</v>
      </c>
    </row>
    <row r="101" spans="1:13" s="182" customFormat="1" ht="11.25" x14ac:dyDescent="0.2">
      <c r="A101" s="71"/>
      <c r="B101" s="71" t="s">
        <v>111</v>
      </c>
      <c r="C101" s="122">
        <v>-93.376000000000005</v>
      </c>
      <c r="D101" s="122"/>
      <c r="E101" s="122">
        <v>-2661.18</v>
      </c>
      <c r="F101" s="122"/>
      <c r="G101" s="469" t="s">
        <v>12</v>
      </c>
      <c r="H101" s="469"/>
      <c r="I101" s="469" t="s">
        <v>12</v>
      </c>
      <c r="J101" s="71"/>
      <c r="K101" s="122">
        <v>-2754.556</v>
      </c>
    </row>
    <row r="102" spans="1:13" s="182" customFormat="1" ht="11.25" x14ac:dyDescent="0.2">
      <c r="A102" s="71"/>
      <c r="B102" s="72" t="s">
        <v>112</v>
      </c>
      <c r="C102" s="123">
        <v>2036.258</v>
      </c>
      <c r="D102" s="123"/>
      <c r="E102" s="123">
        <v>3963.0750000000003</v>
      </c>
      <c r="F102" s="123"/>
      <c r="G102" s="123">
        <v>645.21</v>
      </c>
      <c r="H102" s="123"/>
      <c r="I102" s="123">
        <v>219.51400000000001</v>
      </c>
      <c r="J102" s="72"/>
      <c r="K102" s="123">
        <v>6864.0570000000007</v>
      </c>
    </row>
    <row r="103" spans="1:13" s="182" customFormat="1" ht="11.25" x14ac:dyDescent="0.2">
      <c r="A103" s="71"/>
      <c r="B103" s="72"/>
      <c r="D103" s="123"/>
      <c r="E103" s="123"/>
      <c r="F103" s="123"/>
      <c r="G103" s="123"/>
      <c r="H103" s="123"/>
      <c r="I103" s="123"/>
      <c r="J103" s="123"/>
      <c r="K103" s="123"/>
      <c r="L103" s="72"/>
      <c r="M103" s="123"/>
    </row>
    <row r="104" spans="1:13" ht="28.5" customHeight="1" x14ac:dyDescent="0.2">
      <c r="B104" s="695" t="s">
        <v>143</v>
      </c>
      <c r="C104" s="695"/>
      <c r="D104" s="695"/>
      <c r="E104" s="695"/>
      <c r="F104" s="695"/>
      <c r="G104" s="695"/>
      <c r="H104" s="695"/>
      <c r="I104" s="695"/>
      <c r="J104" s="695"/>
      <c r="K104" s="695"/>
    </row>
    <row r="105" spans="1:13" x14ac:dyDescent="0.2">
      <c r="A105" s="70"/>
      <c r="B105" s="309"/>
      <c r="C105" s="309"/>
      <c r="D105" s="309"/>
      <c r="E105" s="309"/>
      <c r="F105" s="309"/>
      <c r="G105" s="309"/>
      <c r="H105" s="309"/>
      <c r="I105" s="314"/>
      <c r="J105" s="314"/>
      <c r="K105" s="314"/>
    </row>
    <row r="106" spans="1:13" x14ac:dyDescent="0.2">
      <c r="A106" s="70" t="s">
        <v>723</v>
      </c>
      <c r="B106" s="683" t="s">
        <v>724</v>
      </c>
      <c r="C106" s="683"/>
      <c r="D106" s="683"/>
      <c r="E106" s="683"/>
      <c r="F106" s="683"/>
      <c r="G106" s="683"/>
      <c r="H106" s="683"/>
      <c r="I106" s="683"/>
      <c r="J106" s="683"/>
      <c r="K106" s="683"/>
    </row>
    <row r="107" spans="1:13" x14ac:dyDescent="0.2">
      <c r="A107" s="70"/>
      <c r="B107" s="309"/>
      <c r="C107" s="309"/>
      <c r="D107" s="309"/>
      <c r="E107" s="309"/>
      <c r="F107" s="309"/>
      <c r="G107" s="309"/>
      <c r="H107" s="309"/>
      <c r="I107" s="308">
        <v>2021</v>
      </c>
      <c r="J107" s="308"/>
      <c r="K107" s="308">
        <v>2020</v>
      </c>
    </row>
    <row r="108" spans="1:13" x14ac:dyDescent="0.2">
      <c r="A108" s="70"/>
      <c r="B108" s="309"/>
      <c r="C108" s="309"/>
      <c r="D108" s="309"/>
      <c r="E108" s="309"/>
      <c r="F108" s="309"/>
      <c r="G108" s="309"/>
      <c r="H108" s="309"/>
      <c r="I108" s="137" t="s">
        <v>1</v>
      </c>
      <c r="J108" s="137"/>
      <c r="K108" s="137" t="s">
        <v>1</v>
      </c>
    </row>
    <row r="109" spans="1:13" x14ac:dyDescent="0.2">
      <c r="A109" s="70"/>
      <c r="B109" s="309" t="s">
        <v>144</v>
      </c>
      <c r="C109" s="309"/>
      <c r="D109" s="309"/>
      <c r="E109" s="309"/>
      <c r="F109" s="309"/>
      <c r="G109" s="309"/>
      <c r="H109" s="309"/>
      <c r="I109" s="104">
        <v>167</v>
      </c>
      <c r="J109" s="104"/>
      <c r="K109" s="104">
        <v>192</v>
      </c>
    </row>
    <row r="110" spans="1:13" x14ac:dyDescent="0.2">
      <c r="A110" s="70"/>
      <c r="B110" s="309" t="s">
        <v>145</v>
      </c>
      <c r="C110" s="309"/>
      <c r="D110" s="309"/>
      <c r="E110" s="309"/>
      <c r="F110" s="309"/>
      <c r="G110" s="309"/>
      <c r="H110" s="309"/>
      <c r="I110" s="104">
        <v>59.887999999999998</v>
      </c>
      <c r="J110" s="104"/>
      <c r="K110" s="104">
        <v>89</v>
      </c>
    </row>
    <row r="111" spans="1:13" x14ac:dyDescent="0.2">
      <c r="A111" s="70"/>
      <c r="B111" s="309" t="s">
        <v>146</v>
      </c>
      <c r="C111" s="309"/>
      <c r="D111" s="309"/>
      <c r="E111" s="309"/>
      <c r="F111" s="309"/>
      <c r="G111" s="309"/>
      <c r="H111" s="309"/>
      <c r="I111" s="104">
        <v>-1070</v>
      </c>
      <c r="J111" s="104"/>
      <c r="K111" s="104">
        <v>19</v>
      </c>
    </row>
    <row r="112" spans="1:13" x14ac:dyDescent="0.2">
      <c r="A112" s="70"/>
      <c r="B112" s="109" t="s">
        <v>57</v>
      </c>
      <c r="C112" s="109"/>
      <c r="D112" s="109"/>
      <c r="E112" s="109"/>
      <c r="F112" s="109"/>
      <c r="G112" s="109"/>
      <c r="H112" s="109"/>
      <c r="I112" s="103">
        <v>-843.11199999999997</v>
      </c>
      <c r="J112" s="103"/>
      <c r="K112" s="103">
        <v>300</v>
      </c>
    </row>
    <row r="113" spans="1:11" x14ac:dyDescent="0.2">
      <c r="A113" s="70"/>
      <c r="B113" s="309"/>
      <c r="C113" s="309"/>
      <c r="D113" s="309"/>
      <c r="E113" s="309"/>
      <c r="F113" s="309"/>
      <c r="G113" s="309"/>
      <c r="H113" s="309"/>
      <c r="I113" s="314"/>
      <c r="J113" s="314"/>
      <c r="K113" s="314"/>
    </row>
    <row r="114" spans="1:11" x14ac:dyDescent="0.2">
      <c r="A114" s="70" t="s">
        <v>725</v>
      </c>
      <c r="B114" s="683" t="s">
        <v>726</v>
      </c>
      <c r="C114" s="683"/>
      <c r="D114" s="683"/>
      <c r="E114" s="683"/>
      <c r="F114" s="683"/>
      <c r="G114" s="683"/>
      <c r="H114" s="683"/>
      <c r="I114" s="683"/>
      <c r="J114" s="683"/>
      <c r="K114" s="683"/>
    </row>
    <row r="115" spans="1:11" x14ac:dyDescent="0.2">
      <c r="A115" s="70"/>
      <c r="B115" s="309"/>
      <c r="C115" s="309"/>
      <c r="D115" s="309"/>
      <c r="E115" s="309"/>
      <c r="F115" s="309"/>
      <c r="G115" s="309"/>
      <c r="H115" s="309"/>
      <c r="I115" s="308">
        <v>2021</v>
      </c>
      <c r="J115" s="308"/>
      <c r="K115" s="308">
        <v>2020</v>
      </c>
    </row>
    <row r="116" spans="1:11" ht="12.75" customHeight="1" x14ac:dyDescent="0.2">
      <c r="A116" s="70"/>
      <c r="B116" s="309"/>
      <c r="C116" s="309"/>
      <c r="D116" s="309"/>
      <c r="E116" s="309"/>
      <c r="F116" s="309"/>
      <c r="G116" s="309"/>
      <c r="H116" s="309"/>
      <c r="I116" s="104" t="s">
        <v>1</v>
      </c>
      <c r="J116" s="104"/>
      <c r="K116" s="137" t="s">
        <v>1</v>
      </c>
    </row>
    <row r="117" spans="1:11" x14ac:dyDescent="0.2">
      <c r="A117" s="70"/>
      <c r="B117" s="309" t="s">
        <v>147</v>
      </c>
      <c r="C117" s="309"/>
      <c r="D117" s="309"/>
      <c r="E117" s="309"/>
      <c r="F117" s="309"/>
      <c r="G117" s="309"/>
      <c r="H117" s="309"/>
      <c r="I117" s="104">
        <v>2755.8087608070978</v>
      </c>
      <c r="J117" s="104"/>
      <c r="K117" s="104">
        <v>2962</v>
      </c>
    </row>
    <row r="118" spans="1:11" x14ac:dyDescent="0.2">
      <c r="A118" s="70"/>
      <c r="B118" s="309" t="s">
        <v>136</v>
      </c>
      <c r="C118" s="309"/>
      <c r="D118" s="309"/>
      <c r="E118" s="309"/>
      <c r="F118" s="309"/>
      <c r="G118" s="309"/>
      <c r="H118" s="309"/>
      <c r="I118" s="139">
        <v>421.20724000000001</v>
      </c>
      <c r="J118" s="139"/>
      <c r="K118" s="104">
        <v>487</v>
      </c>
    </row>
    <row r="119" spans="1:11" x14ac:dyDescent="0.2">
      <c r="A119" s="70"/>
      <c r="B119" s="309" t="s">
        <v>148</v>
      </c>
      <c r="C119" s="309"/>
      <c r="D119" s="309"/>
      <c r="E119" s="309"/>
      <c r="F119" s="309"/>
      <c r="G119" s="309"/>
      <c r="H119" s="309"/>
      <c r="I119" s="139">
        <v>7.5396735000000001</v>
      </c>
      <c r="J119" s="139"/>
      <c r="K119" s="104">
        <v>8</v>
      </c>
    </row>
    <row r="120" spans="1:11" ht="12.75" hidden="1" customHeight="1" x14ac:dyDescent="0.2">
      <c r="A120" s="70"/>
      <c r="B120" s="309" t="s">
        <v>727</v>
      </c>
      <c r="C120" s="309"/>
      <c r="D120" s="309"/>
      <c r="E120" s="309"/>
      <c r="F120" s="309"/>
      <c r="G120" s="309"/>
      <c r="H120" s="309"/>
      <c r="I120" s="468">
        <v>0</v>
      </c>
      <c r="J120" s="468"/>
      <c r="K120" s="468">
        <v>0</v>
      </c>
    </row>
    <row r="121" spans="1:11" x14ac:dyDescent="0.2">
      <c r="A121" s="70"/>
      <c r="B121" s="309" t="s">
        <v>149</v>
      </c>
      <c r="C121" s="309"/>
      <c r="D121" s="309"/>
      <c r="E121" s="309"/>
      <c r="F121" s="309"/>
      <c r="G121" s="309"/>
      <c r="H121" s="309"/>
      <c r="I121" s="104">
        <v>-543.28734250000002</v>
      </c>
      <c r="J121" s="104"/>
      <c r="K121" s="104">
        <v>-631</v>
      </c>
    </row>
    <row r="122" spans="1:11" x14ac:dyDescent="0.2">
      <c r="A122" s="70"/>
      <c r="B122" s="309" t="s">
        <v>150</v>
      </c>
      <c r="C122" s="309"/>
      <c r="D122" s="309"/>
      <c r="E122" s="309"/>
      <c r="F122" s="309"/>
      <c r="G122" s="309"/>
      <c r="H122" s="309"/>
      <c r="I122" s="104">
        <v>24.279114618000005</v>
      </c>
      <c r="J122" s="104"/>
      <c r="K122" s="104">
        <v>37</v>
      </c>
    </row>
    <row r="123" spans="1:11" x14ac:dyDescent="0.2">
      <c r="A123" s="70"/>
      <c r="B123" s="316" t="s">
        <v>151</v>
      </c>
      <c r="C123" s="316"/>
      <c r="D123" s="316"/>
      <c r="E123" s="316"/>
      <c r="F123" s="316"/>
      <c r="G123" s="316"/>
      <c r="H123" s="316"/>
      <c r="I123" s="111">
        <v>2664.5474464250979</v>
      </c>
      <c r="J123" s="111"/>
      <c r="K123" s="111">
        <v>2863</v>
      </c>
    </row>
    <row r="124" spans="1:11" x14ac:dyDescent="0.2">
      <c r="A124" s="70"/>
      <c r="B124" s="309" t="s">
        <v>152</v>
      </c>
      <c r="C124" s="309"/>
      <c r="D124" s="309"/>
      <c r="E124" s="309"/>
      <c r="F124" s="309"/>
      <c r="G124" s="309"/>
      <c r="H124" s="309"/>
      <c r="I124" s="104">
        <v>516</v>
      </c>
      <c r="J124" s="139"/>
      <c r="K124" s="104">
        <v>-108</v>
      </c>
    </row>
    <row r="125" spans="1:11" x14ac:dyDescent="0.2">
      <c r="A125" s="70"/>
      <c r="B125" s="109" t="s">
        <v>153</v>
      </c>
      <c r="C125" s="109"/>
      <c r="D125" s="109"/>
      <c r="E125" s="109"/>
      <c r="F125" s="109"/>
      <c r="G125" s="109"/>
      <c r="H125" s="109"/>
      <c r="I125" s="141">
        <v>3179.5474464250979</v>
      </c>
      <c r="J125" s="141"/>
      <c r="K125" s="103">
        <v>2755</v>
      </c>
    </row>
    <row r="126" spans="1:11" x14ac:dyDescent="0.2">
      <c r="A126" s="70"/>
      <c r="B126" s="696"/>
      <c r="C126" s="697"/>
      <c r="D126" s="697"/>
      <c r="E126" s="697"/>
      <c r="F126" s="697"/>
      <c r="G126" s="697"/>
      <c r="H126" s="697"/>
      <c r="I126" s="697"/>
      <c r="J126" s="697"/>
      <c r="K126" s="697"/>
    </row>
    <row r="127" spans="1:11" x14ac:dyDescent="0.2">
      <c r="A127" s="70"/>
      <c r="B127" s="309"/>
      <c r="C127" s="309"/>
      <c r="D127" s="309"/>
      <c r="E127" s="309"/>
      <c r="F127" s="309"/>
      <c r="G127" s="309"/>
      <c r="H127" s="309"/>
      <c r="I127" s="314"/>
      <c r="J127" s="314"/>
      <c r="K127" s="314"/>
    </row>
    <row r="128" spans="1:11" x14ac:dyDescent="0.2">
      <c r="A128" s="70" t="s">
        <v>728</v>
      </c>
      <c r="B128" s="683" t="s">
        <v>729</v>
      </c>
      <c r="C128" s="683"/>
      <c r="D128" s="683"/>
      <c r="E128" s="683"/>
      <c r="F128" s="683"/>
      <c r="G128" s="683"/>
      <c r="H128" s="683"/>
      <c r="I128" s="685"/>
      <c r="J128" s="685"/>
      <c r="K128" s="685"/>
    </row>
    <row r="129" spans="1:11" x14ac:dyDescent="0.2">
      <c r="A129" s="70"/>
      <c r="B129" s="309"/>
      <c r="C129" s="309"/>
      <c r="D129" s="309"/>
      <c r="E129" s="309"/>
      <c r="F129" s="309"/>
      <c r="G129" s="309"/>
      <c r="H129" s="309"/>
      <c r="I129" s="308">
        <v>2021</v>
      </c>
      <c r="J129" s="308"/>
      <c r="K129" s="308">
        <v>2020</v>
      </c>
    </row>
    <row r="130" spans="1:11" ht="26.25" customHeight="1" x14ac:dyDescent="0.2">
      <c r="A130" s="70"/>
      <c r="B130" s="309"/>
      <c r="C130" s="309"/>
      <c r="D130" s="309"/>
      <c r="E130" s="309"/>
      <c r="F130" s="309"/>
      <c r="G130" s="309"/>
      <c r="H130" s="309"/>
      <c r="I130" s="137" t="s">
        <v>1</v>
      </c>
      <c r="J130" s="137"/>
      <c r="K130" s="137" t="s">
        <v>1</v>
      </c>
    </row>
    <row r="131" spans="1:11" x14ac:dyDescent="0.2">
      <c r="A131" s="70"/>
      <c r="B131" s="309" t="s">
        <v>154</v>
      </c>
      <c r="C131" s="309"/>
      <c r="D131" s="309"/>
      <c r="E131" s="309"/>
      <c r="F131" s="309"/>
      <c r="G131" s="309"/>
      <c r="H131" s="309"/>
      <c r="I131" s="104">
        <v>9619</v>
      </c>
      <c r="J131" s="104"/>
      <c r="K131" s="104">
        <v>10014</v>
      </c>
    </row>
    <row r="132" spans="1:11" x14ac:dyDescent="0.2">
      <c r="A132" s="70"/>
      <c r="B132" s="309" t="s">
        <v>155</v>
      </c>
      <c r="C132" s="309"/>
      <c r="D132" s="309"/>
      <c r="E132" s="309"/>
      <c r="F132" s="309"/>
      <c r="G132" s="309"/>
      <c r="H132" s="309"/>
      <c r="I132" s="104">
        <v>166.24015829640001</v>
      </c>
      <c r="J132" s="104"/>
      <c r="K132" s="104">
        <v>190</v>
      </c>
    </row>
    <row r="133" spans="1:11" x14ac:dyDescent="0.2">
      <c r="A133" s="70"/>
      <c r="B133" s="309" t="s">
        <v>156</v>
      </c>
      <c r="C133" s="309"/>
      <c r="D133" s="309"/>
      <c r="E133" s="309"/>
      <c r="F133" s="309"/>
      <c r="G133" s="309"/>
      <c r="H133" s="309"/>
      <c r="I133" s="104">
        <v>84.192885404999998</v>
      </c>
      <c r="J133" s="104"/>
      <c r="K133" s="104">
        <v>126</v>
      </c>
    </row>
    <row r="134" spans="1:11" x14ac:dyDescent="0.2">
      <c r="A134" s="70"/>
      <c r="B134" s="309" t="s">
        <v>148</v>
      </c>
      <c r="C134" s="309"/>
      <c r="D134" s="309"/>
      <c r="E134" s="309"/>
      <c r="F134" s="309"/>
      <c r="G134" s="309"/>
      <c r="H134" s="309"/>
      <c r="I134" s="104">
        <v>7.5396735000000001</v>
      </c>
      <c r="J134" s="104"/>
      <c r="K134" s="104">
        <v>8</v>
      </c>
    </row>
    <row r="135" spans="1:11" ht="12.75" hidden="1" customHeight="1" x14ac:dyDescent="0.2">
      <c r="A135" s="70"/>
      <c r="B135" s="309" t="s">
        <v>727</v>
      </c>
      <c r="C135" s="309"/>
      <c r="D135" s="309"/>
      <c r="E135" s="309"/>
      <c r="F135" s="309"/>
      <c r="G135" s="309"/>
      <c r="H135" s="309"/>
      <c r="I135" s="468">
        <v>0</v>
      </c>
      <c r="J135" s="468"/>
      <c r="K135" s="468">
        <v>0</v>
      </c>
    </row>
    <row r="136" spans="1:11" x14ac:dyDescent="0.2">
      <c r="A136" s="70"/>
      <c r="B136" s="309" t="s">
        <v>149</v>
      </c>
      <c r="C136" s="309"/>
      <c r="D136" s="309"/>
      <c r="E136" s="309"/>
      <c r="F136" s="309"/>
      <c r="G136" s="309"/>
      <c r="H136" s="309"/>
      <c r="I136" s="104">
        <v>-544.28734250000002</v>
      </c>
      <c r="J136" s="104"/>
      <c r="K136" s="104">
        <v>-631</v>
      </c>
    </row>
    <row r="137" spans="1:11" x14ac:dyDescent="0.2">
      <c r="A137" s="70"/>
      <c r="B137" s="316" t="s">
        <v>157</v>
      </c>
      <c r="C137" s="316"/>
      <c r="D137" s="316"/>
      <c r="E137" s="316"/>
      <c r="F137" s="316"/>
      <c r="G137" s="316"/>
      <c r="H137" s="316"/>
      <c r="I137" s="111">
        <v>9332.6853747013993</v>
      </c>
      <c r="J137" s="111"/>
      <c r="K137" s="111">
        <v>9706</v>
      </c>
    </row>
    <row r="138" spans="1:11" x14ac:dyDescent="0.2">
      <c r="A138" s="70"/>
      <c r="B138" s="309" t="s">
        <v>158</v>
      </c>
      <c r="C138" s="309"/>
      <c r="D138" s="309"/>
      <c r="E138" s="309"/>
      <c r="F138" s="309"/>
      <c r="G138" s="309"/>
      <c r="H138" s="309"/>
      <c r="I138" s="104">
        <v>-552.04577388550001</v>
      </c>
      <c r="J138" s="104"/>
      <c r="K138" s="104">
        <v>-87</v>
      </c>
    </row>
    <row r="139" spans="1:11" hidden="1" x14ac:dyDescent="0.2">
      <c r="A139" s="70"/>
      <c r="B139" s="309" t="s">
        <v>730</v>
      </c>
      <c r="C139" s="309"/>
      <c r="D139" s="309"/>
      <c r="E139" s="309"/>
      <c r="F139" s="309"/>
      <c r="G139" s="309"/>
      <c r="H139" s="309"/>
      <c r="I139" s="104" t="s">
        <v>12</v>
      </c>
      <c r="J139" s="104"/>
      <c r="K139" s="104" t="s">
        <v>12</v>
      </c>
    </row>
    <row r="140" spans="1:11" x14ac:dyDescent="0.2">
      <c r="A140" s="70"/>
      <c r="B140" s="109" t="s">
        <v>159</v>
      </c>
      <c r="C140" s="109"/>
      <c r="D140" s="109"/>
      <c r="E140" s="109"/>
      <c r="F140" s="109"/>
      <c r="G140" s="109"/>
      <c r="H140" s="109"/>
      <c r="I140" s="103">
        <v>8781.7561569642985</v>
      </c>
      <c r="J140" s="103"/>
      <c r="K140" s="103">
        <v>9619</v>
      </c>
    </row>
    <row r="141" spans="1:11" x14ac:dyDescent="0.2">
      <c r="A141" s="70"/>
      <c r="B141" s="309"/>
      <c r="C141" s="309"/>
      <c r="D141" s="309"/>
      <c r="E141" s="309"/>
      <c r="F141" s="309"/>
      <c r="G141" s="309"/>
      <c r="H141" s="309"/>
      <c r="I141" s="104"/>
      <c r="J141" s="104"/>
      <c r="K141" s="104"/>
    </row>
    <row r="142" spans="1:11" x14ac:dyDescent="0.2">
      <c r="A142" s="70" t="s">
        <v>731</v>
      </c>
      <c r="B142" s="683" t="s">
        <v>732</v>
      </c>
      <c r="C142" s="683"/>
      <c r="D142" s="683"/>
      <c r="E142" s="683"/>
      <c r="F142" s="683"/>
      <c r="G142" s="683"/>
      <c r="H142" s="683"/>
      <c r="I142" s="685"/>
      <c r="J142" s="685"/>
      <c r="K142" s="685"/>
    </row>
    <row r="143" spans="1:11" ht="14.25" customHeight="1" x14ac:dyDescent="0.2">
      <c r="A143" s="70"/>
      <c r="B143" s="309"/>
      <c r="C143" s="309"/>
      <c r="D143" s="309"/>
      <c r="E143" s="309"/>
      <c r="F143" s="309"/>
      <c r="G143" s="309"/>
      <c r="H143" s="309"/>
      <c r="I143" s="308">
        <v>2021</v>
      </c>
      <c r="J143" s="308"/>
      <c r="K143" s="308">
        <v>2020</v>
      </c>
    </row>
    <row r="144" spans="1:11" x14ac:dyDescent="0.2">
      <c r="A144" s="70"/>
      <c r="B144" s="309"/>
      <c r="C144" s="309"/>
      <c r="D144" s="309"/>
      <c r="E144" s="309"/>
      <c r="F144" s="309"/>
      <c r="G144" s="309"/>
      <c r="H144" s="309"/>
      <c r="I144" s="137" t="s">
        <v>1</v>
      </c>
      <c r="J144" s="137"/>
      <c r="K144" s="137" t="s">
        <v>1</v>
      </c>
    </row>
    <row r="145" spans="1:12" hidden="1" x14ac:dyDescent="0.2">
      <c r="A145" s="70"/>
      <c r="B145" s="680" t="s">
        <v>733</v>
      </c>
      <c r="C145" s="680"/>
      <c r="D145" s="309"/>
      <c r="E145" s="309"/>
      <c r="F145" s="309"/>
      <c r="G145" s="309"/>
      <c r="H145" s="309"/>
      <c r="I145" s="468">
        <v>0</v>
      </c>
      <c r="J145" s="468"/>
      <c r="K145" s="468">
        <v>0</v>
      </c>
    </row>
    <row r="146" spans="1:12" x14ac:dyDescent="0.2">
      <c r="A146" s="70"/>
      <c r="B146" s="309" t="s">
        <v>160</v>
      </c>
      <c r="C146" s="309"/>
      <c r="D146" s="309"/>
      <c r="E146" s="309"/>
      <c r="F146" s="309"/>
      <c r="G146" s="309"/>
      <c r="H146" s="309"/>
      <c r="I146" s="465">
        <v>0</v>
      </c>
      <c r="J146" s="104"/>
      <c r="K146" s="104">
        <v>2</v>
      </c>
    </row>
    <row r="147" spans="1:12" x14ac:dyDescent="0.2">
      <c r="A147" s="70"/>
      <c r="B147" s="309" t="s">
        <v>161</v>
      </c>
      <c r="C147" s="309"/>
      <c r="D147" s="309"/>
      <c r="E147" s="309"/>
      <c r="F147" s="309"/>
      <c r="G147" s="309"/>
      <c r="H147" s="309"/>
      <c r="I147" s="104">
        <v>-484.65667260380002</v>
      </c>
      <c r="J147" s="104"/>
      <c r="K147" s="104">
        <v>77</v>
      </c>
    </row>
    <row r="148" spans="1:12" x14ac:dyDescent="0.2">
      <c r="A148" s="70"/>
      <c r="B148" s="309" t="s">
        <v>162</v>
      </c>
      <c r="C148" s="309"/>
      <c r="D148" s="309"/>
      <c r="E148" s="309"/>
      <c r="F148" s="309"/>
      <c r="G148" s="309"/>
      <c r="H148" s="309"/>
      <c r="I148" s="104">
        <v>-69.723703661499997</v>
      </c>
      <c r="J148" s="104"/>
      <c r="K148" s="104">
        <v>-159</v>
      </c>
    </row>
    <row r="149" spans="1:12" x14ac:dyDescent="0.2">
      <c r="A149" s="70"/>
      <c r="B149" s="309" t="s">
        <v>152</v>
      </c>
      <c r="C149" s="309"/>
      <c r="D149" s="309"/>
      <c r="E149" s="309"/>
      <c r="F149" s="309"/>
      <c r="G149" s="309"/>
      <c r="H149" s="309"/>
      <c r="I149" s="104">
        <v>-516.25004739999997</v>
      </c>
      <c r="J149" s="104"/>
      <c r="K149" s="104">
        <v>99</v>
      </c>
    </row>
    <row r="150" spans="1:12" x14ac:dyDescent="0.2">
      <c r="A150" s="70"/>
      <c r="B150" s="686" t="s">
        <v>386</v>
      </c>
      <c r="C150" s="686"/>
      <c r="D150" s="109"/>
      <c r="E150" s="109"/>
      <c r="F150" s="109"/>
      <c r="G150" s="109"/>
      <c r="H150" s="109"/>
      <c r="I150" s="103">
        <v>-1070</v>
      </c>
      <c r="J150" s="103"/>
      <c r="K150" s="103">
        <v>19</v>
      </c>
    </row>
    <row r="151" spans="1:12" hidden="1" x14ac:dyDescent="0.2">
      <c r="A151" s="70"/>
      <c r="B151" s="109" t="s">
        <v>734</v>
      </c>
      <c r="C151" s="109"/>
      <c r="D151" s="109"/>
      <c r="E151" s="109"/>
      <c r="F151" s="109"/>
      <c r="G151" s="109"/>
      <c r="H151" s="109"/>
      <c r="I151" s="81">
        <v>0</v>
      </c>
      <c r="J151" s="81"/>
      <c r="K151" s="81">
        <v>0</v>
      </c>
    </row>
    <row r="152" spans="1:12" x14ac:dyDescent="0.2">
      <c r="A152" s="70"/>
      <c r="B152" s="309"/>
      <c r="C152" s="309"/>
      <c r="D152" s="309"/>
      <c r="E152" s="309"/>
      <c r="F152" s="309"/>
      <c r="G152" s="309"/>
      <c r="H152" s="309"/>
      <c r="I152" s="139"/>
      <c r="J152" s="139"/>
      <c r="K152" s="139"/>
    </row>
    <row r="153" spans="1:12" x14ac:dyDescent="0.2">
      <c r="A153" s="69" t="s">
        <v>735</v>
      </c>
      <c r="B153" s="689" t="s">
        <v>740</v>
      </c>
      <c r="C153" s="689"/>
      <c r="D153" s="689"/>
      <c r="E153" s="689"/>
      <c r="F153" s="689"/>
      <c r="G153" s="689"/>
      <c r="H153" s="690"/>
      <c r="I153" s="690"/>
      <c r="J153" s="690"/>
      <c r="L153" s="87"/>
    </row>
    <row r="154" spans="1:12" x14ac:dyDescent="0.2">
      <c r="A154" s="69"/>
      <c r="B154" s="312"/>
      <c r="C154" s="312"/>
      <c r="D154" s="312"/>
      <c r="E154" s="312"/>
      <c r="F154" s="312"/>
      <c r="G154" s="312"/>
      <c r="H154" s="135"/>
      <c r="I154" s="135"/>
      <c r="J154" s="135"/>
      <c r="L154" s="87"/>
    </row>
    <row r="155" spans="1:12" x14ac:dyDescent="0.2">
      <c r="A155" s="70"/>
      <c r="B155" s="312"/>
      <c r="C155" s="121">
        <v>2021</v>
      </c>
      <c r="D155" s="121"/>
      <c r="E155" s="121">
        <v>2020</v>
      </c>
      <c r="G155" s="308">
        <v>2019</v>
      </c>
      <c r="I155" s="308">
        <v>2018</v>
      </c>
      <c r="K155" s="308">
        <v>2017</v>
      </c>
    </row>
    <row r="156" spans="1:12" x14ac:dyDescent="0.2">
      <c r="A156" s="70"/>
      <c r="B156" s="312"/>
      <c r="C156" s="183" t="s">
        <v>1</v>
      </c>
      <c r="D156" s="183"/>
      <c r="E156" s="183" t="s">
        <v>1</v>
      </c>
      <c r="G156" s="137" t="s">
        <v>1</v>
      </c>
      <c r="I156" s="137" t="s">
        <v>1</v>
      </c>
      <c r="K156" s="137" t="s">
        <v>1</v>
      </c>
    </row>
    <row r="157" spans="1:12" ht="3" customHeight="1" x14ac:dyDescent="0.2">
      <c r="A157" s="70"/>
      <c r="B157" s="312"/>
      <c r="C157" s="135"/>
      <c r="D157" s="135"/>
      <c r="E157" s="135"/>
      <c r="G157" s="314"/>
      <c r="I157" s="314"/>
      <c r="K157" s="314"/>
    </row>
    <row r="158" spans="1:12" x14ac:dyDescent="0.2">
      <c r="A158" s="70"/>
      <c r="B158" s="187" t="s">
        <v>97</v>
      </c>
      <c r="C158" s="122">
        <v>8782</v>
      </c>
      <c r="D158" s="122"/>
      <c r="E158" s="122">
        <v>9618.612000000001</v>
      </c>
      <c r="G158" s="104">
        <v>10014</v>
      </c>
      <c r="I158" s="104">
        <v>9425.262999999999</v>
      </c>
      <c r="K158" s="104">
        <v>9861</v>
      </c>
    </row>
    <row r="159" spans="1:12" x14ac:dyDescent="0.2">
      <c r="A159" s="70"/>
      <c r="B159" s="187" t="s">
        <v>98</v>
      </c>
      <c r="C159" s="122">
        <v>-3179.5474464250979</v>
      </c>
      <c r="D159" s="122"/>
      <c r="E159" s="122">
        <v>-2754.556</v>
      </c>
      <c r="G159" s="104">
        <v>-2963</v>
      </c>
      <c r="I159" s="104">
        <v>-2957.3310000000001</v>
      </c>
      <c r="K159" s="104">
        <v>-2917</v>
      </c>
    </row>
    <row r="160" spans="1:12" x14ac:dyDescent="0.2">
      <c r="A160" s="70"/>
      <c r="B160" s="470" t="s">
        <v>99</v>
      </c>
      <c r="C160" s="123">
        <v>5602.4525535749017</v>
      </c>
      <c r="D160" s="123"/>
      <c r="E160" s="123">
        <v>6864.0560000000005</v>
      </c>
      <c r="F160" s="10"/>
      <c r="G160" s="103">
        <v>7051</v>
      </c>
      <c r="H160" s="10"/>
      <c r="I160" s="103">
        <v>6467.9319999999989</v>
      </c>
      <c r="J160" s="10"/>
      <c r="K160" s="103">
        <v>6944</v>
      </c>
    </row>
    <row r="162" spans="1:11" x14ac:dyDescent="0.2">
      <c r="I162" s="141"/>
      <c r="J162" s="10"/>
      <c r="K162" s="141"/>
    </row>
    <row r="163" spans="1:11" s="71" customFormat="1" ht="11.25" x14ac:dyDescent="0.2">
      <c r="A163" s="69" t="s">
        <v>741</v>
      </c>
      <c r="B163" s="704" t="s">
        <v>742</v>
      </c>
      <c r="C163" s="704"/>
      <c r="D163" s="704"/>
      <c r="E163" s="704"/>
      <c r="F163" s="704"/>
      <c r="G163" s="704"/>
    </row>
    <row r="164" spans="1:11" s="71" customFormat="1" x14ac:dyDescent="0.2">
      <c r="A164" s="69"/>
      <c r="B164" s="689" t="s">
        <v>743</v>
      </c>
      <c r="C164" s="685"/>
      <c r="D164" s="685"/>
      <c r="E164" s="685"/>
      <c r="F164" s="685"/>
      <c r="G164" s="685"/>
    </row>
    <row r="165" spans="1:11" s="71" customFormat="1" ht="11.25" x14ac:dyDescent="0.2">
      <c r="A165" s="69"/>
      <c r="B165" s="312"/>
      <c r="C165" s="312"/>
      <c r="D165" s="312"/>
      <c r="E165" s="312"/>
      <c r="F165" s="312"/>
      <c r="G165" s="312"/>
    </row>
    <row r="166" spans="1:11" s="71" customFormat="1" ht="15" customHeight="1" x14ac:dyDescent="0.2">
      <c r="A166" s="69"/>
      <c r="B166" s="186" t="s">
        <v>113</v>
      </c>
      <c r="C166" s="313"/>
      <c r="D166" s="313"/>
      <c r="E166" s="124">
        <v>2021</v>
      </c>
      <c r="F166" s="312"/>
      <c r="G166" s="124">
        <v>2021</v>
      </c>
    </row>
    <row r="167" spans="1:11" s="71" customFormat="1" ht="46.5" customHeight="1" x14ac:dyDescent="0.2">
      <c r="A167" s="69"/>
      <c r="B167" s="187"/>
      <c r="C167" s="313"/>
      <c r="D167" s="313"/>
      <c r="E167" s="311" t="s">
        <v>744</v>
      </c>
      <c r="F167" s="188"/>
      <c r="G167" s="311" t="s">
        <v>745</v>
      </c>
    </row>
    <row r="168" spans="1:11" s="71" customFormat="1" ht="11.25" x14ac:dyDescent="0.2">
      <c r="A168" s="69"/>
      <c r="B168" s="187" t="s">
        <v>606</v>
      </c>
      <c r="C168" s="313"/>
      <c r="D168" s="313"/>
      <c r="E168" s="126">
        <v>1.9</v>
      </c>
      <c r="F168" s="126"/>
      <c r="G168" s="126">
        <v>0.9</v>
      </c>
    </row>
    <row r="169" spans="1:11" s="71" customFormat="1" ht="11.25" x14ac:dyDescent="0.2">
      <c r="A169" s="69"/>
      <c r="B169" s="187" t="s">
        <v>115</v>
      </c>
      <c r="C169" s="313"/>
      <c r="D169" s="313"/>
      <c r="E169" s="127">
        <v>8396.1640020834002</v>
      </c>
      <c r="F169" s="127"/>
      <c r="G169" s="127">
        <v>9109.8005438771997</v>
      </c>
    </row>
    <row r="170" spans="1:11" s="71" customFormat="1" ht="11.25" x14ac:dyDescent="0.2">
      <c r="A170" s="69"/>
      <c r="B170" s="187" t="s">
        <v>116</v>
      </c>
      <c r="C170" s="313"/>
      <c r="D170" s="313"/>
      <c r="E170" s="122">
        <v>-343.73599791660001</v>
      </c>
      <c r="F170" s="127"/>
      <c r="G170" s="127">
        <v>369.90054387719999</v>
      </c>
    </row>
    <row r="171" spans="1:11" s="71" customFormat="1" ht="11.25" x14ac:dyDescent="0.2">
      <c r="A171" s="69"/>
      <c r="B171" s="187" t="s">
        <v>607</v>
      </c>
      <c r="C171" s="313"/>
      <c r="D171" s="313"/>
      <c r="E171" s="128">
        <v>-4</v>
      </c>
      <c r="F171" s="122"/>
      <c r="G171" s="128">
        <v>4</v>
      </c>
    </row>
    <row r="172" spans="1:11" s="71" customFormat="1" ht="6.75" customHeight="1" x14ac:dyDescent="0.2">
      <c r="A172" s="69"/>
      <c r="B172" s="689"/>
      <c r="C172" s="689"/>
      <c r="D172" s="689"/>
      <c r="E172" s="689"/>
      <c r="F172" s="689"/>
      <c r="G172" s="689"/>
    </row>
    <row r="173" spans="1:11" s="71" customFormat="1" ht="11.25" x14ac:dyDescent="0.2">
      <c r="A173" s="69"/>
      <c r="B173" s="186" t="s">
        <v>113</v>
      </c>
      <c r="C173" s="313"/>
      <c r="D173" s="313"/>
      <c r="E173" s="124">
        <v>2020</v>
      </c>
      <c r="F173" s="312"/>
      <c r="G173" s="124">
        <v>2020</v>
      </c>
    </row>
    <row r="174" spans="1:11" s="71" customFormat="1" ht="46.5" customHeight="1" x14ac:dyDescent="0.2">
      <c r="A174" s="69"/>
      <c r="B174" s="187"/>
      <c r="C174" s="313"/>
      <c r="D174" s="313"/>
      <c r="E174" s="311" t="s">
        <v>744</v>
      </c>
      <c r="F174" s="188"/>
      <c r="G174" s="311" t="s">
        <v>745</v>
      </c>
    </row>
    <row r="175" spans="1:11" s="71" customFormat="1" ht="11.25" x14ac:dyDescent="0.2">
      <c r="A175" s="69"/>
      <c r="B175" s="187" t="s">
        <v>606</v>
      </c>
      <c r="C175" s="313"/>
      <c r="D175" s="313"/>
      <c r="E175" s="126">
        <v>1.4</v>
      </c>
      <c r="F175" s="126"/>
      <c r="G175" s="126">
        <v>0.4</v>
      </c>
    </row>
    <row r="176" spans="1:11" s="71" customFormat="1" ht="11.25" x14ac:dyDescent="0.2">
      <c r="A176" s="69"/>
      <c r="B176" s="187" t="s">
        <v>115</v>
      </c>
      <c r="C176" s="313"/>
      <c r="D176" s="313"/>
      <c r="E176" s="127">
        <v>9168.8265533907997</v>
      </c>
      <c r="F176" s="127"/>
      <c r="G176" s="127">
        <v>10013.071704104301</v>
      </c>
    </row>
    <row r="177" spans="1:7" s="71" customFormat="1" ht="11.25" x14ac:dyDescent="0.2">
      <c r="A177" s="69"/>
      <c r="B177" s="187" t="s">
        <v>116</v>
      </c>
      <c r="C177" s="313"/>
      <c r="D177" s="313"/>
      <c r="E177" s="122">
        <v>-405.58544660920001</v>
      </c>
      <c r="F177" s="127"/>
      <c r="G177" s="127">
        <v>438.65970410429998</v>
      </c>
    </row>
    <row r="178" spans="1:7" s="71" customFormat="1" ht="11.25" x14ac:dyDescent="0.2">
      <c r="A178" s="69"/>
      <c r="B178" s="187" t="s">
        <v>607</v>
      </c>
      <c r="C178" s="313"/>
      <c r="D178" s="313"/>
      <c r="E178" s="128">
        <v>-4</v>
      </c>
      <c r="F178" s="122"/>
      <c r="G178" s="126">
        <v>5</v>
      </c>
    </row>
    <row r="179" spans="1:7" s="71" customFormat="1" ht="11.25" customHeight="1" x14ac:dyDescent="0.2">
      <c r="A179" s="69"/>
      <c r="B179" s="689"/>
      <c r="C179" s="689"/>
      <c r="D179" s="689"/>
      <c r="E179" s="689"/>
      <c r="F179" s="689"/>
      <c r="G179" s="689"/>
    </row>
    <row r="180" spans="1:7" s="71" customFormat="1" ht="11.25" x14ac:dyDescent="0.2">
      <c r="B180" s="186" t="s">
        <v>117</v>
      </c>
      <c r="C180" s="313"/>
      <c r="D180" s="313"/>
      <c r="E180" s="124">
        <v>2021</v>
      </c>
      <c r="F180" s="312"/>
      <c r="G180" s="124">
        <v>2021</v>
      </c>
    </row>
    <row r="181" spans="1:7" s="71" customFormat="1" ht="30.75" customHeight="1" x14ac:dyDescent="0.2">
      <c r="B181" s="187"/>
      <c r="C181" s="313"/>
      <c r="D181" s="700" t="s">
        <v>746</v>
      </c>
      <c r="E181" s="701"/>
      <c r="F181" s="311"/>
      <c r="G181" s="183"/>
    </row>
    <row r="182" spans="1:7" s="471" customFormat="1" ht="42" customHeight="1" x14ac:dyDescent="0.2">
      <c r="B182" s="189" t="s">
        <v>118</v>
      </c>
      <c r="C182" s="190"/>
      <c r="D182" s="702" t="s">
        <v>747</v>
      </c>
      <c r="E182" s="703"/>
      <c r="F182" s="189"/>
      <c r="G182" s="472"/>
    </row>
    <row r="183" spans="1:7" s="71" customFormat="1" ht="11.25" x14ac:dyDescent="0.2">
      <c r="B183" s="187" t="s">
        <v>115</v>
      </c>
      <c r="C183" s="313"/>
      <c r="D183" s="313"/>
      <c r="E183" s="127">
        <v>8900.7669022806003</v>
      </c>
      <c r="F183" s="127"/>
      <c r="G183" s="127">
        <v>8588.6049158801998</v>
      </c>
    </row>
    <row r="184" spans="1:7" s="71" customFormat="1" ht="11.25" x14ac:dyDescent="0.2">
      <c r="B184" s="187" t="s">
        <v>116</v>
      </c>
      <c r="C184" s="313"/>
      <c r="D184" s="313"/>
      <c r="E184" s="127">
        <v>160.86690228060002</v>
      </c>
      <c r="F184" s="127"/>
      <c r="G184" s="122">
        <v>-151.29508411980001</v>
      </c>
    </row>
    <row r="185" spans="1:7" s="71" customFormat="1" ht="11.25" x14ac:dyDescent="0.2">
      <c r="B185" s="187" t="s">
        <v>607</v>
      </c>
      <c r="C185" s="313"/>
      <c r="D185" s="313"/>
      <c r="E185" s="128">
        <v>2</v>
      </c>
      <c r="F185" s="128"/>
      <c r="G185" s="128">
        <v>-2</v>
      </c>
    </row>
    <row r="186" spans="1:7" s="71" customFormat="1" ht="11.25" x14ac:dyDescent="0.2">
      <c r="B186" s="187"/>
      <c r="C186" s="313"/>
      <c r="D186" s="313"/>
      <c r="E186" s="128"/>
      <c r="F186" s="128"/>
      <c r="G186" s="128"/>
    </row>
    <row r="187" spans="1:7" s="71" customFormat="1" ht="13.5" customHeight="1" x14ac:dyDescent="0.2"/>
    <row r="188" spans="1:7" s="71" customFormat="1" ht="11.25" x14ac:dyDescent="0.2">
      <c r="B188" s="186" t="s">
        <v>117</v>
      </c>
      <c r="C188" s="313"/>
      <c r="D188" s="313"/>
      <c r="E188" s="124">
        <v>2020</v>
      </c>
      <c r="F188" s="312"/>
      <c r="G188" s="124">
        <v>2020</v>
      </c>
    </row>
    <row r="189" spans="1:7" s="71" customFormat="1" ht="22.5" customHeight="1" x14ac:dyDescent="0.2">
      <c r="B189" s="187"/>
      <c r="C189" s="313"/>
      <c r="D189" s="700" t="s">
        <v>746</v>
      </c>
      <c r="E189" s="701"/>
      <c r="F189" s="311"/>
      <c r="G189" s="183"/>
    </row>
    <row r="190" spans="1:7" s="471" customFormat="1" ht="45.75" customHeight="1" x14ac:dyDescent="0.2">
      <c r="B190" s="189" t="s">
        <v>118</v>
      </c>
      <c r="C190" s="190"/>
      <c r="D190" s="702" t="s">
        <v>748</v>
      </c>
      <c r="E190" s="703"/>
      <c r="F190" s="189"/>
      <c r="G190" s="472"/>
    </row>
    <row r="191" spans="1:7" s="71" customFormat="1" ht="11.25" x14ac:dyDescent="0.2">
      <c r="B191" s="187" t="s">
        <v>115</v>
      </c>
      <c r="C191" s="313"/>
      <c r="D191" s="313"/>
      <c r="E191" s="127">
        <v>9768.3454835801003</v>
      </c>
      <c r="F191" s="127"/>
      <c r="G191" s="127">
        <v>9395.6547995914007</v>
      </c>
    </row>
    <row r="192" spans="1:7" s="71" customFormat="1" ht="11.25" x14ac:dyDescent="0.2">
      <c r="B192" s="187" t="s">
        <v>116</v>
      </c>
      <c r="C192" s="313"/>
      <c r="D192" s="313"/>
      <c r="E192" s="127">
        <v>193.93348358009999</v>
      </c>
      <c r="F192" s="127"/>
      <c r="G192" s="122">
        <v>-178.7572004086</v>
      </c>
    </row>
    <row r="193" spans="2:7" s="71" customFormat="1" ht="11.25" x14ac:dyDescent="0.2">
      <c r="B193" s="187" t="s">
        <v>607</v>
      </c>
      <c r="C193" s="313"/>
      <c r="D193" s="313"/>
      <c r="E193" s="128">
        <v>2</v>
      </c>
      <c r="F193" s="128"/>
      <c r="G193" s="128">
        <v>-2</v>
      </c>
    </row>
    <row r="194" spans="2:7" s="71" customFormat="1" ht="11.25" x14ac:dyDescent="0.2"/>
    <row r="195" spans="2:7" s="71" customFormat="1" ht="11.25" x14ac:dyDescent="0.2">
      <c r="B195" s="689"/>
      <c r="C195" s="689"/>
      <c r="D195" s="689"/>
      <c r="E195" s="689"/>
      <c r="F195" s="689"/>
      <c r="G195" s="689"/>
    </row>
    <row r="196" spans="2:7" s="71" customFormat="1" ht="11.25" x14ac:dyDescent="0.2">
      <c r="B196" s="186" t="s">
        <v>119</v>
      </c>
      <c r="C196" s="313"/>
      <c r="D196" s="313"/>
      <c r="E196" s="124">
        <v>2021</v>
      </c>
      <c r="F196" s="312"/>
      <c r="G196" s="124">
        <v>2021</v>
      </c>
    </row>
    <row r="197" spans="2:7" s="71" customFormat="1" ht="30.75" customHeight="1" x14ac:dyDescent="0.2">
      <c r="B197" s="187"/>
      <c r="C197" s="313"/>
      <c r="D197" s="700" t="s">
        <v>749</v>
      </c>
      <c r="E197" s="700"/>
      <c r="F197" s="311"/>
      <c r="G197" s="183"/>
    </row>
    <row r="198" spans="2:7" s="71" customFormat="1" ht="11.25" x14ac:dyDescent="0.2">
      <c r="B198" s="187" t="s">
        <v>608</v>
      </c>
      <c r="C198" s="313"/>
      <c r="D198" s="313"/>
      <c r="E198" s="126">
        <v>3</v>
      </c>
      <c r="F198" s="126"/>
      <c r="G198" s="126">
        <v>2</v>
      </c>
    </row>
    <row r="199" spans="2:7" s="71" customFormat="1" ht="11.25" x14ac:dyDescent="0.2">
      <c r="B199" s="187" t="s">
        <v>115</v>
      </c>
      <c r="C199" s="313"/>
      <c r="D199" s="313"/>
      <c r="E199" s="127">
        <v>8986.6880031527999</v>
      </c>
      <c r="F199" s="127"/>
      <c r="G199" s="127">
        <v>8510.1425239248001</v>
      </c>
    </row>
    <row r="200" spans="2:7" s="71" customFormat="1" ht="11.25" x14ac:dyDescent="0.2">
      <c r="B200" s="187" t="s">
        <v>116</v>
      </c>
      <c r="C200" s="313"/>
      <c r="D200" s="313"/>
      <c r="E200" s="127">
        <v>246.7880031528</v>
      </c>
      <c r="F200" s="127"/>
      <c r="G200" s="122">
        <v>-229.7574760752</v>
      </c>
    </row>
    <row r="201" spans="2:7" s="71" customFormat="1" ht="11.25" x14ac:dyDescent="0.2">
      <c r="B201" s="187" t="s">
        <v>607</v>
      </c>
      <c r="C201" s="313"/>
      <c r="D201" s="313"/>
      <c r="E201" s="128">
        <v>3</v>
      </c>
      <c r="F201" s="128"/>
      <c r="G201" s="128">
        <v>-3</v>
      </c>
    </row>
    <row r="202" spans="2:7" s="71" customFormat="1" ht="6.75" customHeight="1" x14ac:dyDescent="0.2"/>
    <row r="203" spans="2:7" s="71" customFormat="1" ht="11.25" x14ac:dyDescent="0.2">
      <c r="B203" s="186" t="s">
        <v>119</v>
      </c>
      <c r="C203" s="313"/>
      <c r="D203" s="313"/>
      <c r="E203" s="124">
        <v>2020</v>
      </c>
      <c r="F203" s="312"/>
      <c r="G203" s="124">
        <v>2020</v>
      </c>
    </row>
    <row r="204" spans="2:7" s="71" customFormat="1" ht="3.75" customHeight="1" x14ac:dyDescent="0.2">
      <c r="B204" s="187"/>
      <c r="C204" s="313"/>
      <c r="D204" s="313"/>
      <c r="E204" s="183"/>
      <c r="F204" s="183"/>
      <c r="G204" s="183"/>
    </row>
    <row r="205" spans="2:7" s="71" customFormat="1" ht="27" customHeight="1" x14ac:dyDescent="0.2">
      <c r="B205" s="187"/>
      <c r="C205" s="313"/>
      <c r="D205" s="700" t="s">
        <v>749</v>
      </c>
      <c r="E205" s="700"/>
      <c r="F205" s="311"/>
      <c r="G205" s="183"/>
    </row>
    <row r="206" spans="2:7" s="71" customFormat="1" ht="11.25" x14ac:dyDescent="0.2">
      <c r="B206" s="187" t="s">
        <v>608</v>
      </c>
      <c r="C206" s="313"/>
      <c r="D206" s="313"/>
      <c r="E206" s="126">
        <v>3</v>
      </c>
      <c r="F206" s="126"/>
      <c r="G206" s="126">
        <v>2</v>
      </c>
    </row>
    <row r="207" spans="2:7" s="71" customFormat="1" ht="11.25" x14ac:dyDescent="0.2">
      <c r="B207" s="187" t="s">
        <v>115</v>
      </c>
      <c r="C207" s="313"/>
      <c r="D207" s="313"/>
      <c r="E207" s="127">
        <v>9861.6373876238995</v>
      </c>
      <c r="F207" s="127"/>
      <c r="G207" s="127">
        <v>9311.0848748598</v>
      </c>
    </row>
    <row r="208" spans="2:7" s="71" customFormat="1" ht="11.25" x14ac:dyDescent="0.2">
      <c r="B208" s="187" t="s">
        <v>116</v>
      </c>
      <c r="C208" s="313"/>
      <c r="D208" s="313"/>
      <c r="E208" s="127">
        <v>287.22538762389996</v>
      </c>
      <c r="F208" s="127"/>
      <c r="G208" s="122">
        <v>-263.3271251402</v>
      </c>
    </row>
    <row r="209" spans="2:7" s="71" customFormat="1" ht="11.25" x14ac:dyDescent="0.2">
      <c r="B209" s="187" t="s">
        <v>607</v>
      </c>
      <c r="C209" s="313"/>
      <c r="D209" s="313"/>
      <c r="E209" s="128">
        <v>3</v>
      </c>
      <c r="F209" s="128"/>
      <c r="G209" s="128">
        <v>-3</v>
      </c>
    </row>
    <row r="210" spans="2:7" s="71" customFormat="1" ht="11.25" x14ac:dyDescent="0.2"/>
    <row r="211" spans="2:7" s="71" customFormat="1" ht="11.25" x14ac:dyDescent="0.2">
      <c r="B211" s="186" t="s">
        <v>120</v>
      </c>
      <c r="C211" s="313"/>
      <c r="D211" s="313"/>
      <c r="E211" s="124">
        <v>2021</v>
      </c>
      <c r="F211" s="312"/>
      <c r="G211" s="124">
        <v>2021</v>
      </c>
    </row>
    <row r="212" spans="2:7" s="71" customFormat="1" ht="11.25" x14ac:dyDescent="0.2">
      <c r="B212" s="187"/>
      <c r="C212" s="313"/>
      <c r="D212" s="313"/>
      <c r="E212" s="183"/>
      <c r="F212" s="183"/>
      <c r="G212" s="183"/>
    </row>
    <row r="213" spans="2:7" s="71" customFormat="1" ht="24.75" customHeight="1" x14ac:dyDescent="0.2">
      <c r="B213" s="187"/>
      <c r="C213" s="313"/>
      <c r="D213" s="700" t="s">
        <v>121</v>
      </c>
      <c r="E213" s="701"/>
      <c r="F213" s="311"/>
      <c r="G213" s="183"/>
    </row>
    <row r="214" spans="2:7" s="71" customFormat="1" ht="11.25" x14ac:dyDescent="0.2">
      <c r="B214" s="187" t="s">
        <v>115</v>
      </c>
      <c r="C214" s="313"/>
      <c r="D214" s="313"/>
      <c r="E214" s="127">
        <v>8869.1941205963994</v>
      </c>
      <c r="F214" s="127"/>
      <c r="G214" s="127">
        <v>8666.1193701905995</v>
      </c>
    </row>
    <row r="215" spans="2:7" s="71" customFormat="1" ht="11.25" x14ac:dyDescent="0.2">
      <c r="B215" s="187" t="s">
        <v>116</v>
      </c>
      <c r="C215" s="313"/>
      <c r="D215" s="313"/>
      <c r="E215" s="127">
        <v>129.29412059640001</v>
      </c>
      <c r="F215" s="127"/>
      <c r="G215" s="122">
        <v>-73.780629809399997</v>
      </c>
    </row>
    <row r="216" spans="2:7" s="71" customFormat="1" ht="11.25" x14ac:dyDescent="0.2">
      <c r="B216" s="187" t="s">
        <v>607</v>
      </c>
      <c r="C216" s="313"/>
      <c r="D216" s="313"/>
      <c r="E216" s="128">
        <v>1</v>
      </c>
      <c r="F216" s="128"/>
      <c r="G216" s="128">
        <v>-1</v>
      </c>
    </row>
    <row r="217" spans="2:7" s="71" customFormat="1" ht="11.25" x14ac:dyDescent="0.2">
      <c r="B217" s="187"/>
      <c r="C217" s="313"/>
      <c r="D217" s="313"/>
      <c r="E217" s="122"/>
      <c r="F217" s="122"/>
      <c r="G217" s="122"/>
    </row>
    <row r="218" spans="2:7" s="71" customFormat="1" ht="11.25" x14ac:dyDescent="0.2">
      <c r="B218" s="186" t="s">
        <v>120</v>
      </c>
      <c r="C218" s="313"/>
      <c r="D218" s="313"/>
      <c r="E218" s="124">
        <v>2020</v>
      </c>
      <c r="F218" s="312"/>
      <c r="G218" s="124">
        <v>2020</v>
      </c>
    </row>
    <row r="219" spans="2:7" s="71" customFormat="1" ht="11.25" x14ac:dyDescent="0.2">
      <c r="B219" s="187"/>
      <c r="C219" s="313"/>
      <c r="D219" s="313"/>
      <c r="E219" s="183"/>
      <c r="F219" s="183"/>
      <c r="G219" s="183"/>
    </row>
    <row r="220" spans="2:7" s="71" customFormat="1" ht="24.75" customHeight="1" x14ac:dyDescent="0.2">
      <c r="B220" s="187"/>
      <c r="C220" s="313"/>
      <c r="D220" s="700" t="s">
        <v>121</v>
      </c>
      <c r="E220" s="701"/>
      <c r="F220" s="311"/>
      <c r="G220" s="183"/>
    </row>
    <row r="221" spans="2:7" s="71" customFormat="1" ht="11.25" x14ac:dyDescent="0.2">
      <c r="B221" s="187" t="s">
        <v>115</v>
      </c>
      <c r="C221" s="313"/>
      <c r="D221" s="313"/>
      <c r="E221" s="127">
        <v>9711.2569897616995</v>
      </c>
      <c r="F221" s="127"/>
      <c r="G221" s="127">
        <v>9424.4349986687012</v>
      </c>
    </row>
    <row r="222" spans="2:7" s="71" customFormat="1" ht="11.25" x14ac:dyDescent="0.2">
      <c r="B222" s="187" t="s">
        <v>116</v>
      </c>
      <c r="C222" s="313"/>
      <c r="D222" s="313"/>
      <c r="E222" s="127">
        <v>136.84498976169999</v>
      </c>
      <c r="F222" s="127"/>
      <c r="G222" s="122">
        <v>-149.97700133129999</v>
      </c>
    </row>
    <row r="223" spans="2:7" s="71" customFormat="1" ht="11.25" x14ac:dyDescent="0.2">
      <c r="B223" s="187" t="s">
        <v>607</v>
      </c>
      <c r="C223" s="313"/>
      <c r="D223" s="313"/>
      <c r="E223" s="128">
        <v>1</v>
      </c>
      <c r="F223" s="128"/>
      <c r="G223" s="128">
        <v>-2</v>
      </c>
    </row>
    <row r="224" spans="2:7" s="71" customFormat="1" ht="11.25" x14ac:dyDescent="0.2">
      <c r="B224" s="187"/>
      <c r="C224" s="313"/>
      <c r="D224" s="313"/>
      <c r="E224" s="122"/>
      <c r="F224" s="122"/>
      <c r="G224" s="122"/>
    </row>
    <row r="225" spans="2:7" s="71" customFormat="1" ht="27" customHeight="1" x14ac:dyDescent="0.2">
      <c r="B225" s="698" t="s">
        <v>750</v>
      </c>
      <c r="C225" s="699"/>
      <c r="D225" s="699"/>
      <c r="E225" s="699"/>
      <c r="F225" s="699"/>
      <c r="G225" s="699"/>
    </row>
  </sheetData>
  <mergeCells count="35">
    <mergeCell ref="B163:G163"/>
    <mergeCell ref="B164:G164"/>
    <mergeCell ref="B172:G172"/>
    <mergeCell ref="B179:G179"/>
    <mergeCell ref="B195:G195"/>
    <mergeCell ref="B225:G225"/>
    <mergeCell ref="D197:E197"/>
    <mergeCell ref="D205:E205"/>
    <mergeCell ref="D213:E213"/>
    <mergeCell ref="D181:E181"/>
    <mergeCell ref="D182:E182"/>
    <mergeCell ref="D189:E189"/>
    <mergeCell ref="D190:E190"/>
    <mergeCell ref="D220:E220"/>
    <mergeCell ref="B153:J153"/>
    <mergeCell ref="B2:K2"/>
    <mergeCell ref="A4:K4"/>
    <mergeCell ref="B17:K17"/>
    <mergeCell ref="A20:K20"/>
    <mergeCell ref="B33:K33"/>
    <mergeCell ref="B35:K35"/>
    <mergeCell ref="B44:K44"/>
    <mergeCell ref="B46:K46"/>
    <mergeCell ref="B65:K65"/>
    <mergeCell ref="B87:K87"/>
    <mergeCell ref="B104:K104"/>
    <mergeCell ref="B106:K106"/>
    <mergeCell ref="B114:K114"/>
    <mergeCell ref="B126:K126"/>
    <mergeCell ref="B128:K128"/>
    <mergeCell ref="B142:K142"/>
    <mergeCell ref="B36:K36"/>
    <mergeCell ref="B145:C145"/>
    <mergeCell ref="B150:C150"/>
    <mergeCell ref="B60:J60"/>
  </mergeCells>
  <pageMargins left="0.35433070866141736" right="0.15748031496062992" top="0.98425196850393704" bottom="0.98425196850393704" header="0.51181102362204722" footer="0.51181102362204722"/>
  <pageSetup paperSize="9"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404C-EC59-4B1A-829A-E7D65C0F2CAC}">
  <sheetPr codeName="Sheet23"/>
  <dimension ref="A1:H53"/>
  <sheetViews>
    <sheetView showGridLines="0" zoomScaleNormal="100" workbookViewId="0">
      <selection activeCell="L18" sqref="L18"/>
    </sheetView>
  </sheetViews>
  <sheetFormatPr defaultColWidth="9.140625" defaultRowHeight="12.75" x14ac:dyDescent="0.2"/>
  <cols>
    <col min="1" max="1" width="59" style="1" customWidth="1"/>
    <col min="2" max="2" width="9.7109375" style="1" customWidth="1"/>
    <col min="3" max="3" width="2.42578125" style="1" customWidth="1"/>
    <col min="4" max="4" width="9.7109375" style="1" customWidth="1"/>
    <col min="5" max="5" width="0.140625" style="1" customWidth="1"/>
    <col min="6" max="6" width="6.28515625" style="1" hidden="1" customWidth="1"/>
    <col min="7" max="7" width="1" style="1" customWidth="1"/>
    <col min="8" max="8" width="4.5703125" style="1" customWidth="1"/>
    <col min="9" max="16384" width="9.140625" style="1"/>
  </cols>
  <sheetData>
    <row r="1" spans="1:8" ht="17.25" customHeight="1" x14ac:dyDescent="0.2">
      <c r="A1" s="618" t="s">
        <v>391</v>
      </c>
    </row>
    <row r="2" spans="1:8" ht="17.25" customHeight="1" x14ac:dyDescent="0.25">
      <c r="A2" s="650" t="s">
        <v>804</v>
      </c>
      <c r="B2" s="650"/>
      <c r="C2" s="650"/>
      <c r="D2" s="650"/>
    </row>
    <row r="3" spans="1:8" ht="17.25" customHeight="1" x14ac:dyDescent="0.2"/>
    <row r="4" spans="1:8" x14ac:dyDescent="0.2">
      <c r="A4" s="309"/>
      <c r="B4" s="473"/>
      <c r="C4" s="473"/>
      <c r="D4" s="473"/>
    </row>
    <row r="5" spans="1:8" x14ac:dyDescent="0.2">
      <c r="A5" s="639"/>
      <c r="B5" s="641"/>
      <c r="C5" s="641"/>
      <c r="D5" s="641"/>
    </row>
    <row r="6" spans="1:8" x14ac:dyDescent="0.2">
      <c r="A6" s="673" t="s">
        <v>0</v>
      </c>
      <c r="B6" s="673"/>
      <c r="C6" s="673"/>
      <c r="D6" s="673"/>
    </row>
    <row r="7" spans="1:8" ht="4.5" customHeight="1" x14ac:dyDescent="0.2">
      <c r="A7" s="321"/>
      <c r="B7" s="321"/>
      <c r="C7" s="321"/>
      <c r="D7" s="321"/>
    </row>
    <row r="8" spans="1:8" x14ac:dyDescent="0.2">
      <c r="A8" s="2"/>
      <c r="B8" s="62"/>
      <c r="C8" s="642"/>
      <c r="D8" s="62"/>
    </row>
    <row r="9" spans="1:8" x14ac:dyDescent="0.2">
      <c r="B9" s="308">
        <v>2021</v>
      </c>
      <c r="C9" s="17"/>
      <c r="D9" s="308">
        <v>2020</v>
      </c>
    </row>
    <row r="10" spans="1:8" x14ac:dyDescent="0.2">
      <c r="B10" s="308" t="s">
        <v>1</v>
      </c>
      <c r="C10" s="17"/>
      <c r="D10" s="308" t="s">
        <v>1</v>
      </c>
    </row>
    <row r="11" spans="1:8" x14ac:dyDescent="0.2">
      <c r="A11" s="35" t="s">
        <v>67</v>
      </c>
      <c r="B11" s="77">
        <v>1151.2159999999999</v>
      </c>
      <c r="C11" s="308"/>
      <c r="D11" s="77">
        <v>1042.165</v>
      </c>
    </row>
    <row r="12" spans="1:8" x14ac:dyDescent="0.2">
      <c r="A12" s="35" t="s">
        <v>68</v>
      </c>
      <c r="B12" s="77">
        <v>2056.5810000000001</v>
      </c>
      <c r="C12" s="308"/>
      <c r="D12" s="77">
        <v>1928.537</v>
      </c>
    </row>
    <row r="13" spans="1:8" x14ac:dyDescent="0.2">
      <c r="A13" s="35" t="s">
        <v>29</v>
      </c>
      <c r="B13" s="77">
        <v>666.96199999999999</v>
      </c>
      <c r="C13" s="308"/>
      <c r="D13" s="77">
        <v>572.47</v>
      </c>
    </row>
    <row r="14" spans="1:8" x14ac:dyDescent="0.2">
      <c r="A14" s="29" t="s">
        <v>6</v>
      </c>
      <c r="B14" s="45">
        <v>3874.759</v>
      </c>
      <c r="C14" s="45"/>
      <c r="D14" s="45">
        <v>3543.1720000000005</v>
      </c>
    </row>
    <row r="15" spans="1:8" x14ac:dyDescent="0.2">
      <c r="A15" s="29"/>
      <c r="B15" s="45"/>
      <c r="C15" s="308"/>
      <c r="D15" s="45"/>
    </row>
    <row r="16" spans="1:8" ht="12.75" customHeight="1" x14ac:dyDescent="0.2">
      <c r="A16" s="705" t="s">
        <v>69</v>
      </c>
      <c r="B16" s="705"/>
      <c r="C16" s="705"/>
      <c r="D16" s="705"/>
      <c r="E16" s="474"/>
      <c r="F16" s="474"/>
      <c r="G16" s="474"/>
      <c r="H16" s="474"/>
    </row>
    <row r="17" spans="1:8" ht="14.25" x14ac:dyDescent="0.2">
      <c r="B17" s="308">
        <v>2021</v>
      </c>
      <c r="C17" s="308"/>
      <c r="D17" s="308">
        <v>2020</v>
      </c>
      <c r="E17" s="475"/>
      <c r="F17" s="475"/>
      <c r="G17" s="475"/>
      <c r="H17" s="475"/>
    </row>
    <row r="18" spans="1:8" ht="14.25" x14ac:dyDescent="0.2">
      <c r="B18" s="308" t="s">
        <v>1</v>
      </c>
      <c r="C18" s="308"/>
      <c r="D18" s="308" t="s">
        <v>1</v>
      </c>
      <c r="E18" s="475"/>
      <c r="F18" s="475"/>
      <c r="G18" s="475"/>
      <c r="H18" s="475"/>
    </row>
    <row r="19" spans="1:8" x14ac:dyDescent="0.2">
      <c r="A19" s="476" t="s">
        <v>70</v>
      </c>
      <c r="B19" s="104">
        <v>807.91954436962374</v>
      </c>
      <c r="D19" s="104">
        <v>760.04843022181137</v>
      </c>
      <c r="E19" s="342"/>
      <c r="F19" s="342"/>
      <c r="G19" s="342"/>
      <c r="H19" s="342"/>
    </row>
    <row r="20" spans="1:8" x14ac:dyDescent="0.2">
      <c r="A20" s="476" t="s">
        <v>71</v>
      </c>
      <c r="B20" s="104">
        <v>343.29645563037616</v>
      </c>
      <c r="D20" s="104">
        <v>282.11656977818853</v>
      </c>
      <c r="E20" s="342"/>
      <c r="F20" s="342"/>
      <c r="G20" s="342"/>
      <c r="H20" s="342"/>
    </row>
    <row r="21" spans="1:8" x14ac:dyDescent="0.2">
      <c r="A21" s="29" t="s">
        <v>6</v>
      </c>
      <c r="B21" s="103">
        <v>1151.2159999999999</v>
      </c>
      <c r="D21" s="103">
        <v>1042.165</v>
      </c>
      <c r="E21" s="342"/>
      <c r="F21" s="342"/>
      <c r="G21" s="342"/>
      <c r="H21" s="342"/>
    </row>
    <row r="22" spans="1:8" x14ac:dyDescent="0.2">
      <c r="A22" s="306"/>
      <c r="B22" s="306"/>
      <c r="C22" s="306"/>
      <c r="D22" s="306"/>
      <c r="E22" s="306"/>
      <c r="F22" s="306"/>
      <c r="G22" s="306"/>
      <c r="H22" s="306"/>
    </row>
    <row r="23" spans="1:8" ht="12.75" customHeight="1" x14ac:dyDescent="0.2">
      <c r="A23" s="705" t="s">
        <v>72</v>
      </c>
      <c r="B23" s="705"/>
      <c r="C23" s="705"/>
      <c r="D23" s="705"/>
      <c r="E23" s="474"/>
      <c r="F23" s="474"/>
      <c r="G23" s="474"/>
      <c r="H23" s="474"/>
    </row>
    <row r="24" spans="1:8" ht="14.25" x14ac:dyDescent="0.2">
      <c r="B24" s="308">
        <v>2021</v>
      </c>
      <c r="C24" s="308"/>
      <c r="D24" s="308">
        <v>2020</v>
      </c>
      <c r="E24" s="475"/>
      <c r="F24" s="475"/>
      <c r="G24" s="475"/>
      <c r="H24" s="475"/>
    </row>
    <row r="25" spans="1:8" ht="14.25" x14ac:dyDescent="0.2">
      <c r="B25" s="308" t="s">
        <v>1</v>
      </c>
      <c r="C25" s="308"/>
      <c r="D25" s="308" t="s">
        <v>1</v>
      </c>
      <c r="E25" s="475"/>
      <c r="F25" s="475"/>
      <c r="G25" s="475"/>
      <c r="H25" s="475"/>
    </row>
    <row r="26" spans="1:8" x14ac:dyDescent="0.2">
      <c r="A26" s="476" t="s">
        <v>70</v>
      </c>
      <c r="B26" s="104">
        <v>461.12420141409774</v>
      </c>
      <c r="C26" s="104"/>
      <c r="D26" s="104">
        <v>455.32671022563403</v>
      </c>
      <c r="E26" s="342"/>
      <c r="F26" s="342"/>
      <c r="G26" s="342"/>
      <c r="H26" s="342"/>
    </row>
    <row r="27" spans="1:8" x14ac:dyDescent="0.2">
      <c r="A27" s="476" t="s">
        <v>71</v>
      </c>
      <c r="B27" s="104">
        <v>1595.4567985859023</v>
      </c>
      <c r="C27" s="104"/>
      <c r="D27" s="104">
        <v>1473.2102897743659</v>
      </c>
      <c r="E27" s="342"/>
      <c r="F27" s="342"/>
      <c r="G27" s="342"/>
      <c r="H27" s="342"/>
    </row>
    <row r="28" spans="1:8" ht="14.25" customHeight="1" x14ac:dyDescent="0.2">
      <c r="A28" s="29" t="s">
        <v>6</v>
      </c>
      <c r="B28" s="103">
        <v>2056.5810000000001</v>
      </c>
      <c r="C28" s="103"/>
      <c r="D28" s="103">
        <v>1928.537</v>
      </c>
      <c r="E28" s="342"/>
      <c r="F28" s="342"/>
      <c r="G28" s="342"/>
      <c r="H28" s="342"/>
    </row>
    <row r="29" spans="1:8" ht="6.75" customHeight="1" x14ac:dyDescent="0.2">
      <c r="A29" s="11"/>
      <c r="B29" s="11"/>
      <c r="C29" s="11"/>
      <c r="D29" s="11"/>
    </row>
    <row r="30" spans="1:8" ht="3.75" customHeight="1" x14ac:dyDescent="0.2">
      <c r="A30" s="11"/>
      <c r="B30" s="11"/>
      <c r="C30" s="11"/>
      <c r="D30" s="11"/>
      <c r="E30" s="2"/>
      <c r="F30" s="2"/>
      <c r="G30" s="2"/>
    </row>
    <row r="31" spans="1:8" ht="14.25" customHeight="1" x14ac:dyDescent="0.2">
      <c r="A31" s="673" t="s">
        <v>10</v>
      </c>
      <c r="B31" s="673"/>
      <c r="C31" s="673"/>
      <c r="D31" s="673"/>
      <c r="E31" s="2"/>
      <c r="F31" s="2"/>
      <c r="G31" s="2"/>
    </row>
    <row r="32" spans="1:8" ht="5.25" customHeight="1" x14ac:dyDescent="0.2">
      <c r="A32" s="321"/>
      <c r="B32" s="321"/>
      <c r="C32" s="321"/>
      <c r="D32" s="321"/>
      <c r="E32" s="2"/>
      <c r="F32" s="2"/>
      <c r="G32" s="2"/>
    </row>
    <row r="33" spans="1:8" x14ac:dyDescent="0.2">
      <c r="A33" s="2"/>
      <c r="B33" s="62"/>
      <c r="C33" s="642"/>
      <c r="D33" s="62"/>
      <c r="E33" s="643"/>
      <c r="F33" s="2"/>
      <c r="G33" s="2"/>
    </row>
    <row r="34" spans="1:8" x14ac:dyDescent="0.2">
      <c r="B34" s="308">
        <v>2021</v>
      </c>
      <c r="C34" s="17"/>
      <c r="D34" s="308">
        <v>2020</v>
      </c>
      <c r="E34" s="12"/>
    </row>
    <row r="35" spans="1:8" x14ac:dyDescent="0.2">
      <c r="B35" s="308" t="s">
        <v>1</v>
      </c>
      <c r="C35" s="308"/>
      <c r="D35" s="104" t="s">
        <v>1</v>
      </c>
      <c r="E35" s="12"/>
    </row>
    <row r="36" spans="1:8" x14ac:dyDescent="0.2">
      <c r="A36" s="35" t="s">
        <v>67</v>
      </c>
      <c r="B36" s="104">
        <v>1328.163</v>
      </c>
      <c r="C36" s="104"/>
      <c r="D36" s="104">
        <v>1196.732</v>
      </c>
    </row>
    <row r="37" spans="1:8" x14ac:dyDescent="0.2">
      <c r="A37" s="35" t="s">
        <v>68</v>
      </c>
      <c r="B37" s="104">
        <v>2293.4589999999998</v>
      </c>
      <c r="C37" s="104"/>
      <c r="D37" s="104">
        <v>2145.52</v>
      </c>
    </row>
    <row r="38" spans="1:8" x14ac:dyDescent="0.2">
      <c r="A38" s="35" t="s">
        <v>29</v>
      </c>
      <c r="B38" s="104">
        <v>721.63099999999997</v>
      </c>
      <c r="C38" s="104"/>
      <c r="D38" s="104">
        <v>638.76400000000001</v>
      </c>
    </row>
    <row r="39" spans="1:8" x14ac:dyDescent="0.2">
      <c r="A39" s="29" t="s">
        <v>6</v>
      </c>
      <c r="B39" s="103">
        <v>4343.2529999999997</v>
      </c>
      <c r="D39" s="103">
        <v>3981.0160000000001</v>
      </c>
    </row>
    <row r="41" spans="1:8" ht="12.75" customHeight="1" x14ac:dyDescent="0.2">
      <c r="A41" s="705" t="s">
        <v>69</v>
      </c>
      <c r="B41" s="705"/>
      <c r="C41" s="705"/>
      <c r="D41" s="705"/>
      <c r="E41" s="474"/>
      <c r="F41" s="474"/>
      <c r="G41" s="474"/>
      <c r="H41" s="474"/>
    </row>
    <row r="42" spans="1:8" ht="14.25" x14ac:dyDescent="0.2">
      <c r="B42" s="308">
        <v>2021</v>
      </c>
      <c r="C42" s="308"/>
      <c r="D42" s="308">
        <v>2020</v>
      </c>
      <c r="E42" s="475"/>
      <c r="F42" s="475"/>
      <c r="G42" s="475"/>
      <c r="H42" s="475"/>
    </row>
    <row r="43" spans="1:8" ht="14.25" x14ac:dyDescent="0.2">
      <c r="B43" s="308" t="s">
        <v>1</v>
      </c>
      <c r="C43" s="308"/>
      <c r="D43" s="308" t="s">
        <v>1</v>
      </c>
      <c r="E43" s="475"/>
      <c r="F43" s="475"/>
      <c r="G43" s="475"/>
      <c r="H43" s="475"/>
    </row>
    <row r="44" spans="1:8" x14ac:dyDescent="0.2">
      <c r="A44" s="476" t="s">
        <v>70</v>
      </c>
      <c r="B44" s="104">
        <v>948.91634284246288</v>
      </c>
      <c r="D44" s="104">
        <v>885.05502988272451</v>
      </c>
      <c r="E44" s="342"/>
      <c r="F44" s="342"/>
      <c r="G44" s="342"/>
      <c r="H44" s="342"/>
    </row>
    <row r="45" spans="1:8" x14ac:dyDescent="0.2">
      <c r="A45" s="476" t="s">
        <v>71</v>
      </c>
      <c r="B45" s="104">
        <v>379.24665715753719</v>
      </c>
      <c r="D45" s="104">
        <v>311.67697011727535</v>
      </c>
      <c r="E45" s="342"/>
      <c r="F45" s="342"/>
      <c r="G45" s="342"/>
      <c r="H45" s="342"/>
    </row>
    <row r="46" spans="1:8" x14ac:dyDescent="0.2">
      <c r="A46" s="29" t="s">
        <v>6</v>
      </c>
      <c r="B46" s="103">
        <v>1328.163</v>
      </c>
      <c r="D46" s="103">
        <v>1196.732</v>
      </c>
      <c r="E46" s="342"/>
      <c r="F46" s="342"/>
      <c r="G46" s="342"/>
      <c r="H46" s="342"/>
    </row>
    <row r="47" spans="1:8" x14ac:dyDescent="0.2">
      <c r="A47" s="306"/>
      <c r="B47" s="306"/>
      <c r="C47" s="306"/>
      <c r="D47" s="306"/>
      <c r="E47" s="306"/>
      <c r="F47" s="306"/>
      <c r="G47" s="306"/>
      <c r="H47" s="306"/>
    </row>
    <row r="48" spans="1:8" ht="12.75" customHeight="1" x14ac:dyDescent="0.2">
      <c r="A48" s="705" t="s">
        <v>72</v>
      </c>
      <c r="B48" s="705"/>
      <c r="C48" s="705"/>
      <c r="D48" s="705"/>
      <c r="E48" s="474"/>
      <c r="F48" s="474"/>
      <c r="G48" s="474"/>
      <c r="H48" s="474"/>
    </row>
    <row r="49" spans="1:8" ht="14.25" x14ac:dyDescent="0.2">
      <c r="B49" s="308">
        <v>2021</v>
      </c>
      <c r="C49" s="308"/>
      <c r="D49" s="308">
        <v>2020</v>
      </c>
      <c r="E49" s="475"/>
      <c r="F49" s="475"/>
      <c r="G49" s="475"/>
      <c r="H49" s="475"/>
    </row>
    <row r="50" spans="1:8" ht="14.25" x14ac:dyDescent="0.2">
      <c r="B50" s="308" t="s">
        <v>1</v>
      </c>
      <c r="C50" s="308"/>
      <c r="D50" s="308" t="s">
        <v>1</v>
      </c>
      <c r="E50" s="475"/>
      <c r="F50" s="475"/>
      <c r="G50" s="475"/>
      <c r="H50" s="475"/>
    </row>
    <row r="51" spans="1:8" x14ac:dyDescent="0.2">
      <c r="A51" s="476" t="s">
        <v>70</v>
      </c>
      <c r="B51" s="104">
        <v>574.66296790834565</v>
      </c>
      <c r="D51" s="104">
        <v>562.78320863778072</v>
      </c>
      <c r="E51" s="342"/>
      <c r="F51" s="342"/>
      <c r="G51" s="342"/>
      <c r="H51" s="342"/>
    </row>
    <row r="52" spans="1:8" x14ac:dyDescent="0.2">
      <c r="A52" s="476" t="s">
        <v>71</v>
      </c>
      <c r="B52" s="104">
        <v>1718.7960320916543</v>
      </c>
      <c r="D52" s="104">
        <v>1582.7367913622195</v>
      </c>
      <c r="E52" s="342"/>
      <c r="F52" s="342"/>
      <c r="G52" s="342"/>
      <c r="H52" s="342"/>
    </row>
    <row r="53" spans="1:8" x14ac:dyDescent="0.2">
      <c r="A53" s="29" t="s">
        <v>6</v>
      </c>
      <c r="B53" s="103">
        <v>2293.4589999999998</v>
      </c>
      <c r="D53" s="103">
        <v>2145.5200000000004</v>
      </c>
      <c r="E53" s="342"/>
      <c r="F53" s="342"/>
      <c r="G53" s="342"/>
      <c r="H53" s="342"/>
    </row>
  </sheetData>
  <mergeCells count="7">
    <mergeCell ref="A48:D48"/>
    <mergeCell ref="A2:D2"/>
    <mergeCell ref="A6:D6"/>
    <mergeCell ref="A16:D16"/>
    <mergeCell ref="A23:D23"/>
    <mergeCell ref="A31:D31"/>
    <mergeCell ref="A41:D41"/>
  </mergeCells>
  <pageMargins left="0.75" right="0.75" top="0.3" bottom="0.24" header="0.18" footer="0.21"/>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00BB-9E29-4184-982A-F17ECE186BF8}">
  <sheetPr codeName="Sheet24">
    <pageSetUpPr fitToPage="1"/>
  </sheetPr>
  <dimension ref="A1:P192"/>
  <sheetViews>
    <sheetView showGridLines="0" topLeftCell="A177" zoomScale="160" zoomScaleNormal="160" workbookViewId="0">
      <selection activeCell="K178" sqref="K178"/>
    </sheetView>
  </sheetViews>
  <sheetFormatPr defaultColWidth="10.28515625" defaultRowHeight="12.75" x14ac:dyDescent="0.2"/>
  <cols>
    <col min="1" max="1" width="12.5703125" style="90" bestFit="1" customWidth="1"/>
    <col min="2" max="2" width="20.7109375" style="90" customWidth="1"/>
    <col min="3" max="3" width="2.5703125" style="90" customWidth="1"/>
    <col min="4" max="4" width="2.7109375" style="90" customWidth="1"/>
    <col min="5" max="5" width="10.85546875" style="90" customWidth="1"/>
    <col min="6" max="6" width="2.140625" style="90" customWidth="1"/>
    <col min="7" max="7" width="13.85546875" style="90" customWidth="1"/>
    <col min="8" max="8" width="2.140625" style="90" customWidth="1"/>
    <col min="9" max="9" width="10.85546875" style="90" customWidth="1"/>
    <col min="10" max="10" width="2.140625" style="90" customWidth="1"/>
    <col min="11" max="11" width="10.85546875" style="90" customWidth="1"/>
    <col min="12" max="12" width="2.140625" style="90" customWidth="1"/>
    <col min="13" max="13" width="10.85546875" style="90" customWidth="1"/>
    <col min="14" max="16384" width="10.28515625" style="90"/>
  </cols>
  <sheetData>
    <row r="1" spans="1:15" ht="17.25" customHeight="1" x14ac:dyDescent="0.2">
      <c r="A1" s="622" t="s">
        <v>78</v>
      </c>
    </row>
    <row r="2" spans="1:15" s="477" customFormat="1" ht="17.25" customHeight="1" x14ac:dyDescent="0.25">
      <c r="A2" s="650" t="s">
        <v>805</v>
      </c>
      <c r="B2" s="650"/>
      <c r="C2" s="650"/>
      <c r="D2" s="650"/>
      <c r="E2" s="650"/>
      <c r="F2" s="650"/>
      <c r="G2" s="650"/>
      <c r="H2" s="650"/>
      <c r="I2" s="650"/>
      <c r="J2" s="650"/>
      <c r="K2" s="650"/>
      <c r="L2" s="650"/>
      <c r="M2" s="650"/>
    </row>
    <row r="3" spans="1:15" s="477" customFormat="1" ht="17.25" customHeight="1" x14ac:dyDescent="0.2">
      <c r="B3" s="1"/>
      <c r="C3" s="1"/>
      <c r="D3" s="1"/>
      <c r="E3" s="1"/>
      <c r="F3" s="1"/>
      <c r="G3" s="1"/>
      <c r="H3" s="1"/>
      <c r="I3" s="1"/>
      <c r="J3" s="1"/>
      <c r="K3" s="1"/>
      <c r="L3" s="1"/>
      <c r="M3" s="1"/>
    </row>
    <row r="4" spans="1:15" s="477" customFormat="1" x14ac:dyDescent="0.2">
      <c r="A4" s="649" t="s">
        <v>0</v>
      </c>
      <c r="B4" s="649"/>
      <c r="C4" s="649"/>
      <c r="D4" s="649"/>
      <c r="E4" s="649"/>
      <c r="F4" s="649"/>
      <c r="G4" s="649"/>
      <c r="H4" s="649"/>
      <c r="I4" s="649"/>
      <c r="J4" s="649"/>
      <c r="K4" s="649"/>
      <c r="L4" s="649"/>
      <c r="M4" s="649"/>
    </row>
    <row r="5" spans="1:15" s="477" customFormat="1" ht="3.2" customHeight="1" x14ac:dyDescent="0.2">
      <c r="B5" s="306"/>
      <c r="C5" s="306"/>
      <c r="D5" s="306"/>
      <c r="E5" s="306"/>
      <c r="F5" s="306"/>
      <c r="G5" s="306"/>
      <c r="H5" s="306"/>
      <c r="I5" s="306"/>
      <c r="J5" s="306"/>
      <c r="K5" s="306"/>
      <c r="L5" s="306"/>
      <c r="M5" s="306"/>
    </row>
    <row r="6" spans="1:15" s="477" customFormat="1" x14ac:dyDescent="0.2">
      <c r="A6" s="478"/>
      <c r="B6" s="191"/>
      <c r="C6" s="191"/>
      <c r="D6" s="191"/>
      <c r="E6" s="191"/>
      <c r="F6" s="191"/>
      <c r="G6" s="191"/>
      <c r="H6" s="191"/>
      <c r="I6" s="479"/>
      <c r="J6" s="191"/>
      <c r="K6" s="479">
        <v>2021</v>
      </c>
      <c r="L6" s="479"/>
      <c r="M6" s="479">
        <v>2020</v>
      </c>
    </row>
    <row r="7" spans="1:15" s="477" customFormat="1" x14ac:dyDescent="0.2">
      <c r="A7" s="478"/>
      <c r="B7" s="191"/>
      <c r="C7" s="191"/>
      <c r="D7" s="191"/>
      <c r="E7" s="191"/>
      <c r="F7" s="191"/>
      <c r="G7" s="191"/>
      <c r="H7" s="191"/>
      <c r="I7" s="479"/>
      <c r="J7" s="191"/>
      <c r="K7" s="479" t="s">
        <v>1</v>
      </c>
      <c r="L7" s="479"/>
      <c r="M7" s="479" t="s">
        <v>1</v>
      </c>
    </row>
    <row r="8" spans="1:15" s="477" customFormat="1" hidden="1" x14ac:dyDescent="0.2">
      <c r="A8" s="480" t="s">
        <v>208</v>
      </c>
      <c r="B8" s="191"/>
      <c r="C8" s="191"/>
      <c r="D8" s="191"/>
      <c r="E8" s="191"/>
      <c r="F8" s="191"/>
      <c r="G8" s="191"/>
      <c r="H8" s="191"/>
      <c r="I8" s="479"/>
      <c r="J8" s="191"/>
      <c r="K8" s="479"/>
      <c r="L8" s="479"/>
      <c r="M8" s="479"/>
    </row>
    <row r="9" spans="1:15" s="477" customFormat="1" hidden="1" x14ac:dyDescent="0.2">
      <c r="A9" s="481" t="s">
        <v>209</v>
      </c>
      <c r="B9" s="478"/>
      <c r="C9" s="478"/>
      <c r="D9" s="478"/>
      <c r="E9" s="478"/>
      <c r="F9" s="478"/>
      <c r="G9" s="478"/>
      <c r="H9" s="478"/>
      <c r="I9" s="482"/>
      <c r="J9" s="478"/>
      <c r="K9" s="482">
        <v>21.286999999999999</v>
      </c>
      <c r="L9" s="482"/>
      <c r="M9" s="482">
        <v>16.149999999999999</v>
      </c>
    </row>
    <row r="10" spans="1:15" s="477" customFormat="1" hidden="1" x14ac:dyDescent="0.2">
      <c r="A10" s="481" t="s">
        <v>210</v>
      </c>
      <c r="B10" s="478"/>
      <c r="C10" s="478"/>
      <c r="D10" s="478"/>
      <c r="E10" s="478"/>
      <c r="F10" s="478"/>
      <c r="G10" s="478"/>
      <c r="H10" s="478"/>
      <c r="I10" s="482"/>
      <c r="J10" s="478"/>
      <c r="K10" s="482">
        <v>127.383</v>
      </c>
      <c r="L10" s="484"/>
      <c r="M10" s="482">
        <v>141.36600000000001</v>
      </c>
    </row>
    <row r="11" spans="1:15" s="477" customFormat="1" hidden="1" x14ac:dyDescent="0.2">
      <c r="A11" s="481" t="s">
        <v>211</v>
      </c>
      <c r="B11" s="478"/>
      <c r="C11" s="478"/>
      <c r="D11" s="478"/>
      <c r="E11" s="478"/>
      <c r="F11" s="478"/>
      <c r="G11" s="478"/>
      <c r="H11" s="478"/>
      <c r="I11" s="482"/>
      <c r="J11" s="478"/>
      <c r="K11" s="482">
        <v>77.141999999999996</v>
      </c>
      <c r="L11" s="484"/>
      <c r="M11" s="482">
        <v>41.267000000000003</v>
      </c>
    </row>
    <row r="12" spans="1:15" s="477" customFormat="1" hidden="1" x14ac:dyDescent="0.2">
      <c r="A12" s="481" t="s">
        <v>212</v>
      </c>
      <c r="B12" s="478"/>
      <c r="C12" s="478"/>
      <c r="D12" s="478"/>
      <c r="E12" s="478"/>
      <c r="F12" s="478"/>
      <c r="G12" s="478"/>
      <c r="H12" s="478"/>
      <c r="I12" s="482"/>
      <c r="J12" s="478"/>
      <c r="K12" s="482">
        <v>476.70499999999998</v>
      </c>
      <c r="L12" s="484"/>
      <c r="M12" s="482">
        <v>455.61799999999999</v>
      </c>
    </row>
    <row r="13" spans="1:15" s="477" customFormat="1" hidden="1" x14ac:dyDescent="0.2">
      <c r="A13" s="480" t="s">
        <v>213</v>
      </c>
      <c r="B13" s="478"/>
      <c r="C13" s="478"/>
      <c r="D13" s="478"/>
      <c r="E13" s="478"/>
      <c r="F13" s="478"/>
      <c r="G13" s="478"/>
      <c r="H13" s="478"/>
      <c r="I13" s="485"/>
      <c r="J13" s="478"/>
      <c r="K13" s="485">
        <v>702.51699999999994</v>
      </c>
      <c r="L13" s="485"/>
      <c r="M13" s="485">
        <v>654.40100000000007</v>
      </c>
      <c r="N13" s="486"/>
      <c r="O13" s="486"/>
    </row>
    <row r="14" spans="1:15" s="477" customFormat="1" hidden="1" x14ac:dyDescent="0.2">
      <c r="A14" s="480"/>
      <c r="B14" s="478"/>
      <c r="C14" s="478"/>
      <c r="D14" s="478"/>
      <c r="E14" s="478"/>
      <c r="F14" s="478"/>
      <c r="G14" s="478"/>
      <c r="H14" s="478"/>
      <c r="I14" s="487"/>
      <c r="J14" s="478"/>
      <c r="K14" s="487"/>
      <c r="L14" s="485"/>
      <c r="M14" s="487"/>
      <c r="N14" s="488"/>
      <c r="O14" s="486"/>
    </row>
    <row r="15" spans="1:15" s="477" customFormat="1" hidden="1" x14ac:dyDescent="0.2">
      <c r="A15" s="480" t="s">
        <v>214</v>
      </c>
      <c r="B15" s="191"/>
      <c r="C15" s="191"/>
      <c r="D15" s="191"/>
      <c r="E15" s="191"/>
      <c r="F15" s="191"/>
      <c r="G15" s="191"/>
      <c r="H15" s="191"/>
      <c r="I15" s="489"/>
      <c r="J15" s="191"/>
      <c r="K15" s="489"/>
      <c r="L15" s="489"/>
      <c r="M15" s="489"/>
    </row>
    <row r="16" spans="1:15" s="477" customFormat="1" hidden="1" x14ac:dyDescent="0.2">
      <c r="A16" s="481" t="s">
        <v>209</v>
      </c>
      <c r="B16" s="478"/>
      <c r="C16" s="478"/>
      <c r="D16" s="478"/>
      <c r="E16" s="478"/>
      <c r="F16" s="478"/>
      <c r="G16" s="478"/>
      <c r="H16" s="478"/>
      <c r="I16" s="482"/>
      <c r="J16" s="478"/>
      <c r="K16" s="482">
        <v>13.598000000000001</v>
      </c>
      <c r="L16" s="482"/>
      <c r="M16" s="482">
        <v>8.2390000000000008</v>
      </c>
    </row>
    <row r="17" spans="1:16" s="477" customFormat="1" hidden="1" x14ac:dyDescent="0.2">
      <c r="A17" s="481" t="s">
        <v>210</v>
      </c>
      <c r="B17" s="478"/>
      <c r="C17" s="478"/>
      <c r="D17" s="478"/>
      <c r="E17" s="478"/>
      <c r="F17" s="478"/>
      <c r="G17" s="478"/>
      <c r="H17" s="478"/>
      <c r="I17" s="482"/>
      <c r="J17" s="478"/>
      <c r="K17" s="482">
        <v>0</v>
      </c>
      <c r="L17" s="484"/>
      <c r="M17" s="482">
        <v>0</v>
      </c>
    </row>
    <row r="18" spans="1:16" s="477" customFormat="1" hidden="1" x14ac:dyDescent="0.2">
      <c r="A18" s="481" t="s">
        <v>211</v>
      </c>
      <c r="B18" s="478"/>
      <c r="C18" s="478"/>
      <c r="D18" s="478"/>
      <c r="E18" s="478"/>
      <c r="F18" s="478"/>
      <c r="G18" s="478"/>
      <c r="H18" s="478"/>
      <c r="I18" s="482"/>
      <c r="J18" s="478"/>
      <c r="K18" s="482">
        <v>29.626000000000001</v>
      </c>
      <c r="L18" s="484"/>
      <c r="M18" s="482">
        <v>4.3929999999999998</v>
      </c>
    </row>
    <row r="19" spans="1:16" s="477" customFormat="1" hidden="1" x14ac:dyDescent="0.2">
      <c r="A19" s="481" t="s">
        <v>212</v>
      </c>
      <c r="B19" s="478"/>
      <c r="C19" s="478"/>
      <c r="D19" s="478"/>
      <c r="E19" s="478"/>
      <c r="F19" s="478"/>
      <c r="G19" s="478"/>
      <c r="H19" s="478"/>
      <c r="I19" s="482"/>
      <c r="J19" s="478"/>
      <c r="K19" s="482">
        <v>469.17599999999999</v>
      </c>
      <c r="L19" s="484"/>
      <c r="M19" s="482">
        <v>537.04399999999998</v>
      </c>
    </row>
    <row r="20" spans="1:16" s="477" customFormat="1" hidden="1" x14ac:dyDescent="0.2">
      <c r="A20" s="480" t="s">
        <v>215</v>
      </c>
      <c r="B20" s="478"/>
      <c r="C20" s="478"/>
      <c r="D20" s="478"/>
      <c r="E20" s="478"/>
      <c r="F20" s="478"/>
      <c r="G20" s="478"/>
      <c r="H20" s="478"/>
      <c r="I20" s="485"/>
      <c r="J20" s="478"/>
      <c r="K20" s="485">
        <v>512.4</v>
      </c>
      <c r="L20" s="485"/>
      <c r="M20" s="485">
        <v>549.67599999999993</v>
      </c>
      <c r="N20" s="486"/>
      <c r="O20" s="486"/>
    </row>
    <row r="21" spans="1:16" s="477" customFormat="1" hidden="1" x14ac:dyDescent="0.2">
      <c r="A21" s="480"/>
      <c r="B21" s="478"/>
      <c r="C21" s="478"/>
      <c r="D21" s="478"/>
      <c r="E21" s="478"/>
      <c r="F21" s="478"/>
      <c r="G21" s="478"/>
      <c r="H21" s="478"/>
      <c r="I21" s="487"/>
      <c r="J21" s="478"/>
      <c r="K21" s="487"/>
      <c r="L21" s="485"/>
      <c r="M21" s="487"/>
      <c r="N21" s="488"/>
      <c r="O21" s="486"/>
    </row>
    <row r="22" spans="1:16" s="477" customFormat="1" hidden="1" x14ac:dyDescent="0.2">
      <c r="A22" s="480" t="s">
        <v>57</v>
      </c>
      <c r="B22" s="191"/>
      <c r="C22" s="191"/>
      <c r="D22" s="191"/>
      <c r="E22" s="191"/>
      <c r="F22" s="191"/>
      <c r="G22" s="191"/>
      <c r="H22" s="191"/>
      <c r="I22" s="489"/>
      <c r="J22" s="191"/>
      <c r="K22" s="489"/>
      <c r="L22" s="489"/>
      <c r="M22" s="489"/>
    </row>
    <row r="23" spans="1:16" s="477" customFormat="1" ht="14.25" customHeight="1" x14ac:dyDescent="0.2">
      <c r="A23" s="490" t="s">
        <v>297</v>
      </c>
      <c r="B23" s="191"/>
      <c r="C23" s="191"/>
      <c r="D23" s="191"/>
      <c r="E23" s="191"/>
      <c r="F23" s="191"/>
      <c r="G23" s="191"/>
      <c r="H23" s="191"/>
      <c r="I23" s="484"/>
      <c r="J23" s="191"/>
      <c r="K23" s="484">
        <v>100.39100000000001</v>
      </c>
      <c r="L23" s="484"/>
      <c r="M23" s="484">
        <v>46.045000000000002</v>
      </c>
    </row>
    <row r="24" spans="1:16" s="477" customFormat="1" ht="14.25" customHeight="1" x14ac:dyDescent="0.2">
      <c r="A24" s="491" t="s">
        <v>751</v>
      </c>
      <c r="B24" s="191"/>
      <c r="C24" s="191"/>
      <c r="D24" s="191"/>
      <c r="E24" s="191"/>
      <c r="F24" s="191"/>
      <c r="G24" s="191"/>
      <c r="H24" s="191"/>
      <c r="I24" s="484"/>
      <c r="J24" s="191"/>
      <c r="K24" s="484">
        <v>1439.8969999999999</v>
      </c>
      <c r="L24" s="484"/>
      <c r="M24" s="484">
        <v>1387.0050000000001</v>
      </c>
    </row>
    <row r="25" spans="1:16" s="477" customFormat="1" ht="14.25" customHeight="1" x14ac:dyDescent="0.2">
      <c r="A25" s="492" t="s">
        <v>752</v>
      </c>
      <c r="B25" s="191"/>
      <c r="C25" s="191"/>
      <c r="D25" s="191"/>
      <c r="E25" s="191"/>
      <c r="F25" s="191"/>
      <c r="G25" s="191"/>
      <c r="H25" s="191"/>
      <c r="I25" s="484"/>
      <c r="J25" s="191"/>
      <c r="K25" s="484">
        <v>227.61200000000008</v>
      </c>
      <c r="L25" s="484"/>
      <c r="M25" s="484">
        <v>228.17500000000001</v>
      </c>
    </row>
    <row r="26" spans="1:16" s="477" customFormat="1" ht="14.25" customHeight="1" x14ac:dyDescent="0.2">
      <c r="A26" s="492" t="s">
        <v>210</v>
      </c>
      <c r="B26" s="478"/>
      <c r="C26" s="478"/>
      <c r="D26" s="478"/>
      <c r="E26" s="478"/>
      <c r="F26" s="478"/>
      <c r="G26" s="478"/>
      <c r="H26" s="478"/>
      <c r="I26" s="484"/>
      <c r="J26" s="478"/>
      <c r="K26" s="484">
        <v>127.383</v>
      </c>
      <c r="L26" s="484"/>
      <c r="M26" s="482">
        <v>141.36600000000001</v>
      </c>
    </row>
    <row r="27" spans="1:16" s="477" customFormat="1" ht="14.25" customHeight="1" x14ac:dyDescent="0.2">
      <c r="A27" s="492" t="s">
        <v>753</v>
      </c>
      <c r="B27" s="191"/>
      <c r="C27" s="191"/>
      <c r="D27" s="191"/>
      <c r="E27" s="191"/>
      <c r="F27" s="191"/>
      <c r="G27" s="191"/>
      <c r="H27" s="191"/>
      <c r="I27" s="484"/>
      <c r="J27" s="191"/>
      <c r="K27" s="484">
        <v>85.251000000000005</v>
      </c>
      <c r="L27" s="484"/>
      <c r="M27" s="484">
        <v>82.938999999999993</v>
      </c>
    </row>
    <row r="28" spans="1:16" s="477" customFormat="1" ht="14.25" customHeight="1" x14ac:dyDescent="0.2">
      <c r="A28" s="490" t="s">
        <v>209</v>
      </c>
      <c r="B28" s="478"/>
      <c r="C28" s="478"/>
      <c r="D28" s="478"/>
      <c r="E28" s="478"/>
      <c r="F28" s="478"/>
      <c r="G28" s="478"/>
      <c r="H28" s="478"/>
      <c r="I28" s="482"/>
      <c r="J28" s="478"/>
      <c r="K28" s="482">
        <v>34.884999999999998</v>
      </c>
      <c r="L28" s="482"/>
      <c r="M28" s="482">
        <v>24.388999999999999</v>
      </c>
      <c r="N28" s="486"/>
      <c r="O28" s="493"/>
      <c r="P28" s="493"/>
    </row>
    <row r="29" spans="1:16" s="477" customFormat="1" ht="14.25" customHeight="1" x14ac:dyDescent="0.2">
      <c r="A29" s="490" t="s">
        <v>211</v>
      </c>
      <c r="B29" s="478"/>
      <c r="C29" s="478"/>
      <c r="D29" s="478"/>
      <c r="E29" s="478"/>
      <c r="F29" s="478"/>
      <c r="G29" s="478"/>
      <c r="H29" s="478"/>
      <c r="I29" s="484"/>
      <c r="J29" s="478"/>
      <c r="K29" s="484">
        <v>106.768</v>
      </c>
      <c r="L29" s="484"/>
      <c r="M29" s="482">
        <v>45.660000000000004</v>
      </c>
      <c r="N29" s="483"/>
    </row>
    <row r="30" spans="1:16" s="477" customFormat="1" ht="14.25" customHeight="1" x14ac:dyDescent="0.2">
      <c r="A30" s="490" t="s">
        <v>212</v>
      </c>
      <c r="B30" s="478"/>
      <c r="C30" s="478"/>
      <c r="D30" s="478"/>
      <c r="E30" s="478"/>
      <c r="F30" s="478"/>
      <c r="G30" s="478"/>
      <c r="H30" s="478"/>
      <c r="I30" s="484"/>
      <c r="J30" s="478"/>
      <c r="K30" s="484">
        <v>617.87800000000004</v>
      </c>
      <c r="L30" s="484"/>
      <c r="M30" s="484">
        <v>718.44200000000001</v>
      </c>
    </row>
    <row r="31" spans="1:16" s="477" customFormat="1" ht="14.25" customHeight="1" x14ac:dyDescent="0.2">
      <c r="A31" s="494" t="s">
        <v>216</v>
      </c>
      <c r="B31" s="478"/>
      <c r="C31" s="478"/>
      <c r="D31" s="478"/>
      <c r="E31" s="478"/>
      <c r="F31" s="478"/>
      <c r="G31" s="478"/>
      <c r="H31" s="478"/>
      <c r="I31" s="485"/>
      <c r="J31" s="478"/>
      <c r="K31" s="485">
        <v>2740.0650000000001</v>
      </c>
      <c r="L31" s="485"/>
      <c r="M31" s="485">
        <v>2674.0210000000002</v>
      </c>
      <c r="N31" s="496"/>
      <c r="O31" s="486"/>
    </row>
    <row r="32" spans="1:16" s="477" customFormat="1" x14ac:dyDescent="0.2">
      <c r="A32" s="480"/>
      <c r="B32" s="478"/>
      <c r="C32" s="478"/>
      <c r="D32" s="478"/>
      <c r="E32" s="478"/>
      <c r="F32" s="478"/>
      <c r="G32" s="478"/>
      <c r="H32" s="478"/>
      <c r="I32" s="478"/>
      <c r="J32" s="478"/>
      <c r="K32" s="487"/>
      <c r="L32" s="485"/>
      <c r="M32" s="487"/>
      <c r="N32" s="488"/>
      <c r="O32" s="486"/>
    </row>
    <row r="33" spans="1:13" s="477" customFormat="1" x14ac:dyDescent="0.2">
      <c r="A33" s="497" t="s">
        <v>217</v>
      </c>
      <c r="B33" s="497"/>
      <c r="C33" s="498"/>
      <c r="D33" s="498"/>
      <c r="E33" s="498"/>
      <c r="F33" s="191"/>
      <c r="G33" s="191"/>
      <c r="H33" s="191"/>
      <c r="I33" s="191"/>
      <c r="J33" s="191"/>
      <c r="K33" s="478"/>
      <c r="L33" s="478"/>
      <c r="M33" s="478"/>
    </row>
    <row r="34" spans="1:13" s="477" customFormat="1" x14ac:dyDescent="0.2">
      <c r="A34" s="499"/>
      <c r="B34" s="497"/>
      <c r="C34" s="498"/>
      <c r="D34" s="498"/>
      <c r="E34" s="498"/>
      <c r="F34" s="191"/>
      <c r="G34" s="191"/>
      <c r="H34" s="191"/>
      <c r="I34" s="191"/>
      <c r="J34" s="191"/>
      <c r="K34" s="478"/>
      <c r="L34" s="478"/>
      <c r="M34" s="478"/>
    </row>
    <row r="35" spans="1:13" s="477" customFormat="1" x14ac:dyDescent="0.2">
      <c r="A35" s="500">
        <v>44377</v>
      </c>
      <c r="B35" s="501"/>
      <c r="C35" s="191"/>
      <c r="D35" s="191"/>
      <c r="E35" s="191"/>
      <c r="F35" s="191"/>
      <c r="G35" s="191"/>
      <c r="H35" s="191"/>
      <c r="I35" s="191"/>
      <c r="J35" s="191"/>
      <c r="K35" s="478"/>
      <c r="L35" s="478"/>
      <c r="M35" s="478"/>
    </row>
    <row r="36" spans="1:13" s="477" customFormat="1" ht="24" x14ac:dyDescent="0.2">
      <c r="A36" s="501"/>
      <c r="B36" s="499"/>
      <c r="C36" s="478"/>
      <c r="D36" s="478"/>
      <c r="E36" s="478"/>
      <c r="F36" s="478"/>
      <c r="G36" s="502" t="s">
        <v>218</v>
      </c>
      <c r="H36" s="503"/>
      <c r="I36" s="502" t="s">
        <v>219</v>
      </c>
      <c r="J36" s="504"/>
      <c r="K36" s="502" t="s">
        <v>29</v>
      </c>
      <c r="L36" s="504"/>
      <c r="M36" s="504" t="s">
        <v>6</v>
      </c>
    </row>
    <row r="37" spans="1:13" s="477" customFormat="1" x14ac:dyDescent="0.2">
      <c r="A37" s="501"/>
      <c r="B37" s="499"/>
      <c r="C37" s="478"/>
      <c r="D37" s="478"/>
      <c r="E37" s="478"/>
      <c r="F37" s="478"/>
      <c r="G37" s="505" t="s">
        <v>1</v>
      </c>
      <c r="H37" s="506"/>
      <c r="I37" s="505" t="s">
        <v>1</v>
      </c>
      <c r="J37" s="505"/>
      <c r="K37" s="505" t="s">
        <v>1</v>
      </c>
      <c r="L37" s="505"/>
      <c r="M37" s="505" t="s">
        <v>1</v>
      </c>
    </row>
    <row r="38" spans="1:13" s="477" customFormat="1" x14ac:dyDescent="0.2">
      <c r="A38" s="501" t="s">
        <v>22</v>
      </c>
      <c r="B38" s="499"/>
      <c r="C38" s="478"/>
      <c r="D38" s="478"/>
      <c r="E38" s="478"/>
      <c r="F38" s="478"/>
      <c r="G38" s="507">
        <v>12.907999999999999</v>
      </c>
      <c r="H38" s="508"/>
      <c r="I38" s="507">
        <v>7.8389999999999995</v>
      </c>
      <c r="J38" s="508"/>
      <c r="K38" s="507">
        <v>24.938999999999997</v>
      </c>
      <c r="L38" s="508"/>
      <c r="M38" s="507">
        <v>45.686000000000007</v>
      </c>
    </row>
    <row r="39" spans="1:13" s="477" customFormat="1" x14ac:dyDescent="0.2">
      <c r="A39" s="501" t="s">
        <v>220</v>
      </c>
      <c r="B39" s="501"/>
      <c r="C39" s="191"/>
      <c r="D39" s="191"/>
      <c r="E39" s="478"/>
      <c r="F39" s="478"/>
      <c r="G39" s="508">
        <v>3.9849999999999999</v>
      </c>
      <c r="H39" s="508"/>
      <c r="I39" s="507">
        <v>0.91000000000000014</v>
      </c>
      <c r="J39" s="508"/>
      <c r="K39" s="507">
        <v>63.337000000000003</v>
      </c>
      <c r="L39" s="509"/>
      <c r="M39" s="507">
        <v>68.231999999999999</v>
      </c>
    </row>
    <row r="40" spans="1:13" s="477" customFormat="1" x14ac:dyDescent="0.2">
      <c r="A40" s="501" t="s">
        <v>221</v>
      </c>
      <c r="B40" s="501"/>
      <c r="C40" s="191"/>
      <c r="D40" s="191"/>
      <c r="E40" s="478"/>
      <c r="F40" s="478"/>
      <c r="G40" s="507">
        <v>-4.673</v>
      </c>
      <c r="H40" s="508"/>
      <c r="I40" s="510">
        <v>0</v>
      </c>
      <c r="J40" s="508"/>
      <c r="K40" s="507">
        <v>-4.82</v>
      </c>
      <c r="L40" s="509"/>
      <c r="M40" s="507">
        <v>-9.4930000000000003</v>
      </c>
    </row>
    <row r="41" spans="1:13" s="477" customFormat="1" x14ac:dyDescent="0.2">
      <c r="A41" s="501" t="s">
        <v>222</v>
      </c>
      <c r="B41" s="501"/>
      <c r="C41" s="191"/>
      <c r="D41" s="191"/>
      <c r="E41" s="478"/>
      <c r="F41" s="478"/>
      <c r="G41" s="510">
        <v>-2E-3</v>
      </c>
      <c r="H41" s="507"/>
      <c r="I41" s="507">
        <v>-1.0980000000000001</v>
      </c>
      <c r="J41" s="507"/>
      <c r="K41" s="510">
        <v>-0.35699999999999998</v>
      </c>
      <c r="L41" s="507"/>
      <c r="M41" s="507">
        <v>-1.4570000000000001</v>
      </c>
    </row>
    <row r="42" spans="1:13" s="477" customFormat="1" x14ac:dyDescent="0.2">
      <c r="A42" s="501" t="s">
        <v>223</v>
      </c>
      <c r="B42" s="501"/>
      <c r="C42" s="191"/>
      <c r="D42" s="191"/>
      <c r="E42" s="478"/>
      <c r="F42" s="478"/>
      <c r="G42" s="510">
        <v>0</v>
      </c>
      <c r="H42" s="507"/>
      <c r="I42" s="510">
        <v>0.109</v>
      </c>
      <c r="J42" s="507"/>
      <c r="K42" s="510">
        <v>0</v>
      </c>
      <c r="L42" s="507"/>
      <c r="M42" s="510">
        <v>0.109</v>
      </c>
    </row>
    <row r="43" spans="1:13" s="477" customFormat="1" x14ac:dyDescent="0.2">
      <c r="A43" s="501" t="s">
        <v>29</v>
      </c>
      <c r="B43" s="501"/>
      <c r="C43" s="191"/>
      <c r="D43" s="191"/>
      <c r="E43" s="478"/>
      <c r="F43" s="478"/>
      <c r="G43" s="510">
        <v>0.254</v>
      </c>
      <c r="H43" s="508"/>
      <c r="I43" s="507">
        <v>3.593</v>
      </c>
      <c r="J43" s="508"/>
      <c r="K43" s="510">
        <v>-0.156</v>
      </c>
      <c r="L43" s="509"/>
      <c r="M43" s="507">
        <v>3.6909999999999998</v>
      </c>
    </row>
    <row r="44" spans="1:13" s="477" customFormat="1" ht="3.2" customHeight="1" x14ac:dyDescent="0.2">
      <c r="A44" s="501"/>
      <c r="B44" s="501"/>
      <c r="C44" s="191"/>
      <c r="D44" s="191"/>
      <c r="E44" s="478"/>
      <c r="F44" s="478"/>
      <c r="G44" s="508"/>
      <c r="H44" s="508"/>
      <c r="I44" s="508"/>
      <c r="J44" s="508"/>
      <c r="K44" s="508"/>
      <c r="L44" s="509"/>
      <c r="M44" s="508"/>
    </row>
    <row r="45" spans="1:13" s="477" customFormat="1" x14ac:dyDescent="0.2">
      <c r="A45" s="497" t="s">
        <v>30</v>
      </c>
      <c r="B45" s="497"/>
      <c r="C45" s="498"/>
      <c r="D45" s="498"/>
      <c r="E45" s="478"/>
      <c r="F45" s="478"/>
      <c r="G45" s="511">
        <v>12.472</v>
      </c>
      <c r="H45" s="511"/>
      <c r="I45" s="511">
        <v>11.352999999999998</v>
      </c>
      <c r="J45" s="511"/>
      <c r="K45" s="511">
        <v>82.942999999999984</v>
      </c>
      <c r="L45" s="511"/>
      <c r="M45" s="511">
        <v>106.76800000000001</v>
      </c>
    </row>
    <row r="46" spans="1:13" s="477" customFormat="1" x14ac:dyDescent="0.2">
      <c r="A46" s="498"/>
      <c r="B46" s="498"/>
      <c r="C46" s="498"/>
      <c r="D46" s="498"/>
      <c r="E46" s="512"/>
      <c r="F46" s="513"/>
      <c r="G46" s="512"/>
      <c r="H46" s="513"/>
      <c r="I46" s="512"/>
      <c r="J46" s="514"/>
      <c r="K46" s="512"/>
      <c r="L46" s="478"/>
      <c r="M46" s="478"/>
    </row>
    <row r="47" spans="1:13" s="477" customFormat="1" x14ac:dyDescent="0.2">
      <c r="A47" s="498"/>
      <c r="B47" s="498"/>
      <c r="C47" s="498"/>
      <c r="D47" s="498"/>
      <c r="E47" s="511"/>
      <c r="F47" s="515"/>
      <c r="G47" s="511"/>
      <c r="H47" s="515"/>
      <c r="I47" s="511"/>
      <c r="J47" s="516"/>
      <c r="K47" s="517"/>
      <c r="L47" s="478"/>
      <c r="M47" s="478"/>
    </row>
    <row r="48" spans="1:13" s="477" customFormat="1" x14ac:dyDescent="0.2">
      <c r="A48" s="518">
        <v>44012</v>
      </c>
      <c r="B48" s="191"/>
      <c r="C48" s="191"/>
      <c r="D48" s="191"/>
      <c r="E48" s="191"/>
      <c r="F48" s="191"/>
      <c r="G48" s="191"/>
      <c r="H48" s="191"/>
      <c r="I48" s="478"/>
      <c r="J48" s="478"/>
      <c r="K48" s="478"/>
      <c r="L48" s="478"/>
      <c r="M48" s="478"/>
    </row>
    <row r="49" spans="1:13" s="477" customFormat="1" ht="24" x14ac:dyDescent="0.2">
      <c r="A49" s="191"/>
      <c r="B49" s="478"/>
      <c r="C49" s="478"/>
      <c r="D49" s="478"/>
      <c r="E49" s="478"/>
      <c r="F49" s="478"/>
      <c r="G49" s="502" t="s">
        <v>218</v>
      </c>
      <c r="H49" s="503"/>
      <c r="I49" s="502" t="s">
        <v>219</v>
      </c>
      <c r="J49" s="504"/>
      <c r="K49" s="502" t="s">
        <v>29</v>
      </c>
      <c r="L49" s="504"/>
      <c r="M49" s="504" t="s">
        <v>6</v>
      </c>
    </row>
    <row r="50" spans="1:13" s="477" customFormat="1" x14ac:dyDescent="0.2">
      <c r="A50" s="191"/>
      <c r="B50" s="478"/>
      <c r="C50" s="478"/>
      <c r="D50" s="478"/>
      <c r="E50" s="478"/>
      <c r="F50" s="478"/>
      <c r="G50" s="505" t="s">
        <v>1</v>
      </c>
      <c r="H50" s="506"/>
      <c r="I50" s="505" t="s">
        <v>1</v>
      </c>
      <c r="J50" s="505"/>
      <c r="K50" s="505" t="s">
        <v>1</v>
      </c>
      <c r="L50" s="505"/>
      <c r="M50" s="505" t="s">
        <v>1</v>
      </c>
    </row>
    <row r="51" spans="1:13" s="477" customFormat="1" x14ac:dyDescent="0.2">
      <c r="A51" s="191" t="s">
        <v>22</v>
      </c>
      <c r="B51" s="478"/>
      <c r="C51" s="478"/>
      <c r="D51" s="478"/>
      <c r="E51" s="478"/>
      <c r="F51" s="478"/>
      <c r="G51" s="507">
        <v>11.973000000000001</v>
      </c>
      <c r="H51" s="508"/>
      <c r="I51" s="507">
        <v>4.0839999999999996</v>
      </c>
      <c r="J51" s="508"/>
      <c r="K51" s="507">
        <v>28.814</v>
      </c>
      <c r="L51" s="191"/>
      <c r="M51" s="519">
        <v>44.871000000000009</v>
      </c>
    </row>
    <row r="52" spans="1:13" s="477" customFormat="1" x14ac:dyDescent="0.2">
      <c r="A52" s="191" t="s">
        <v>220</v>
      </c>
      <c r="B52" s="191"/>
      <c r="C52" s="191"/>
      <c r="D52" s="191"/>
      <c r="E52" s="478"/>
      <c r="F52" s="478"/>
      <c r="G52" s="508">
        <v>7.1260000000000003</v>
      </c>
      <c r="H52" s="508"/>
      <c r="I52" s="507">
        <v>7.9139999999999997</v>
      </c>
      <c r="J52" s="508"/>
      <c r="K52" s="507">
        <v>8.3339999999999996</v>
      </c>
      <c r="L52" s="478"/>
      <c r="M52" s="519">
        <v>23.373999999999999</v>
      </c>
    </row>
    <row r="53" spans="1:13" s="477" customFormat="1" x14ac:dyDescent="0.2">
      <c r="A53" s="191" t="s">
        <v>221</v>
      </c>
      <c r="B53" s="191"/>
      <c r="C53" s="191"/>
      <c r="D53" s="191"/>
      <c r="E53" s="478"/>
      <c r="F53" s="478"/>
      <c r="G53" s="507">
        <v>-3.5630000000000002</v>
      </c>
      <c r="H53" s="508"/>
      <c r="I53" s="507">
        <v>-5.048</v>
      </c>
      <c r="J53" s="508"/>
      <c r="K53" s="507">
        <v>-12.728999999999999</v>
      </c>
      <c r="L53" s="478"/>
      <c r="M53" s="519">
        <v>-21.34</v>
      </c>
    </row>
    <row r="54" spans="1:13" s="477" customFormat="1" x14ac:dyDescent="0.2">
      <c r="A54" s="191" t="s">
        <v>222</v>
      </c>
      <c r="B54" s="191"/>
      <c r="C54" s="191"/>
      <c r="D54" s="191"/>
      <c r="E54" s="478"/>
      <c r="F54" s="478"/>
      <c r="G54" s="510">
        <v>0.56699999999999995</v>
      </c>
      <c r="H54" s="508"/>
      <c r="I54" s="510">
        <v>0.73199999999999998</v>
      </c>
      <c r="J54" s="508"/>
      <c r="K54" s="510">
        <v>-4.2000000000000003E-2</v>
      </c>
      <c r="L54" s="478"/>
      <c r="M54" s="510">
        <v>0.12300000000000003</v>
      </c>
    </row>
    <row r="55" spans="1:13" s="477" customFormat="1" x14ac:dyDescent="0.2">
      <c r="A55" s="191" t="s">
        <v>223</v>
      </c>
      <c r="B55" s="191"/>
      <c r="C55" s="191"/>
      <c r="D55" s="191"/>
      <c r="E55" s="478"/>
      <c r="F55" s="478"/>
      <c r="G55" s="510">
        <v>4.0000000000000001E-3</v>
      </c>
      <c r="H55" s="508"/>
      <c r="I55" s="510">
        <v>0.157</v>
      </c>
      <c r="J55" s="508"/>
      <c r="K55" s="510">
        <v>0</v>
      </c>
      <c r="L55" s="478"/>
      <c r="M55" s="510">
        <v>0.161</v>
      </c>
    </row>
    <row r="56" spans="1:13" s="477" customFormat="1" x14ac:dyDescent="0.2">
      <c r="A56" s="191" t="s">
        <v>29</v>
      </c>
      <c r="B56" s="191"/>
      <c r="C56" s="191"/>
      <c r="D56" s="191"/>
      <c r="E56" s="478"/>
      <c r="F56" s="478"/>
      <c r="G56" s="507">
        <v>-2.0649999999999999</v>
      </c>
      <c r="H56" s="508"/>
      <c r="I56" s="510">
        <v>0</v>
      </c>
      <c r="J56" s="508"/>
      <c r="K56" s="507">
        <v>0.56200000000000006</v>
      </c>
      <c r="L56" s="478"/>
      <c r="M56" s="507">
        <v>-1.5029999999999999</v>
      </c>
    </row>
    <row r="57" spans="1:13" s="477" customFormat="1" ht="3" customHeight="1" x14ac:dyDescent="0.2">
      <c r="A57" s="191"/>
      <c r="B57" s="191"/>
      <c r="C57" s="191"/>
      <c r="D57" s="191"/>
      <c r="E57" s="478"/>
      <c r="F57" s="478"/>
      <c r="G57" s="508"/>
      <c r="H57" s="508"/>
      <c r="I57" s="508"/>
      <c r="J57" s="508"/>
      <c r="K57" s="508"/>
      <c r="L57" s="478"/>
      <c r="M57" s="520"/>
    </row>
    <row r="58" spans="1:13" s="477" customFormat="1" x14ac:dyDescent="0.2">
      <c r="A58" s="498" t="s">
        <v>30</v>
      </c>
      <c r="B58" s="498"/>
      <c r="C58" s="498"/>
      <c r="D58" s="498"/>
      <c r="E58" s="478"/>
      <c r="F58" s="478"/>
      <c r="G58" s="511">
        <v>12.907999999999999</v>
      </c>
      <c r="H58" s="515"/>
      <c r="I58" s="511">
        <v>7.8389999999999995</v>
      </c>
      <c r="J58" s="511"/>
      <c r="K58" s="511">
        <v>24.938999999999997</v>
      </c>
      <c r="L58" s="511"/>
      <c r="M58" s="511">
        <v>45.686000000000007</v>
      </c>
    </row>
    <row r="59" spans="1:13" s="477" customFormat="1" x14ac:dyDescent="0.2">
      <c r="A59" s="498"/>
      <c r="B59" s="498"/>
      <c r="C59" s="498"/>
      <c r="D59" s="498"/>
      <c r="E59" s="511"/>
      <c r="F59" s="515"/>
      <c r="G59" s="515"/>
      <c r="H59" s="515"/>
      <c r="I59" s="511"/>
      <c r="J59" s="515"/>
      <c r="K59" s="511"/>
      <c r="L59" s="516"/>
      <c r="M59" s="517"/>
    </row>
    <row r="60" spans="1:13" s="477" customFormat="1" x14ac:dyDescent="0.2">
      <c r="A60" s="498"/>
      <c r="B60" s="498"/>
      <c r="C60" s="498"/>
      <c r="D60" s="498"/>
      <c r="E60" s="511"/>
      <c r="F60" s="515"/>
      <c r="G60" s="515"/>
      <c r="H60" s="515"/>
      <c r="I60" s="511"/>
      <c r="J60" s="515"/>
      <c r="K60" s="511"/>
      <c r="L60" s="516"/>
      <c r="M60" s="517"/>
    </row>
    <row r="61" spans="1:13" s="477" customFormat="1" x14ac:dyDescent="0.2">
      <c r="A61" s="498"/>
      <c r="B61" s="498"/>
      <c r="C61" s="498"/>
      <c r="D61" s="498"/>
      <c r="E61" s="511"/>
      <c r="F61" s="515"/>
      <c r="G61" s="515"/>
      <c r="H61" s="515"/>
      <c r="I61" s="511"/>
      <c r="J61" s="515"/>
      <c r="K61" s="479">
        <v>2021</v>
      </c>
      <c r="L61" s="479"/>
      <c r="M61" s="479">
        <v>2020</v>
      </c>
    </row>
    <row r="62" spans="1:13" s="477" customFormat="1" x14ac:dyDescent="0.2">
      <c r="A62" s="498"/>
      <c r="B62" s="498"/>
      <c r="C62" s="498"/>
      <c r="D62" s="498"/>
      <c r="E62" s="511"/>
      <c r="F62" s="515"/>
      <c r="G62" s="515"/>
      <c r="H62" s="515"/>
      <c r="I62" s="511"/>
      <c r="J62" s="515"/>
      <c r="K62" s="479" t="s">
        <v>1</v>
      </c>
      <c r="L62" s="479"/>
      <c r="M62" s="479" t="s">
        <v>1</v>
      </c>
    </row>
    <row r="63" spans="1:13" s="477" customFormat="1" ht="5.25" customHeight="1" x14ac:dyDescent="0.2">
      <c r="A63" s="498"/>
      <c r="B63" s="498"/>
      <c r="C63" s="498"/>
      <c r="D63" s="498"/>
      <c r="E63" s="511"/>
      <c r="F63" s="515"/>
      <c r="G63" s="515"/>
      <c r="H63" s="515"/>
      <c r="I63" s="511"/>
      <c r="J63" s="515"/>
      <c r="K63" s="479"/>
      <c r="L63" s="479"/>
      <c r="M63" s="479"/>
    </row>
    <row r="64" spans="1:13" s="477" customFormat="1" x14ac:dyDescent="0.2">
      <c r="A64" s="521" t="s">
        <v>305</v>
      </c>
      <c r="B64" s="497"/>
      <c r="C64" s="498"/>
      <c r="D64" s="498"/>
      <c r="E64" s="511"/>
      <c r="F64" s="515"/>
      <c r="G64" s="515"/>
      <c r="H64" s="515"/>
      <c r="I64" s="511"/>
      <c r="J64" s="515"/>
      <c r="K64" s="511"/>
      <c r="L64" s="516"/>
      <c r="M64" s="517"/>
    </row>
    <row r="65" spans="1:13" s="477" customFormat="1" x14ac:dyDescent="0.2">
      <c r="A65" s="522" t="s">
        <v>298</v>
      </c>
      <c r="B65" s="497"/>
      <c r="C65" s="498"/>
      <c r="D65" s="498"/>
      <c r="E65" s="511"/>
      <c r="F65" s="515"/>
      <c r="G65" s="515"/>
      <c r="H65" s="515"/>
      <c r="I65" s="511"/>
      <c r="J65" s="515"/>
      <c r="K65" s="511"/>
      <c r="L65" s="516"/>
      <c r="M65" s="517"/>
    </row>
    <row r="66" spans="1:13" s="477" customFormat="1" x14ac:dyDescent="0.2">
      <c r="A66" s="501" t="s">
        <v>299</v>
      </c>
      <c r="B66" s="497"/>
      <c r="C66" s="498"/>
      <c r="D66" s="498"/>
      <c r="E66" s="511"/>
      <c r="F66" s="515"/>
      <c r="G66" s="515"/>
      <c r="H66" s="515"/>
      <c r="I66" s="511"/>
      <c r="J66" s="515"/>
      <c r="K66" s="520">
        <v>228</v>
      </c>
      <c r="L66" s="516"/>
      <c r="M66" s="519" t="s">
        <v>12</v>
      </c>
    </row>
    <row r="67" spans="1:13" s="477" customFormat="1" x14ac:dyDescent="0.2">
      <c r="A67" s="501" t="s">
        <v>24</v>
      </c>
      <c r="B67" s="497"/>
      <c r="C67" s="498"/>
      <c r="D67" s="498"/>
      <c r="E67" s="511"/>
      <c r="F67" s="515"/>
      <c r="G67" s="515"/>
      <c r="H67" s="515"/>
      <c r="I67" s="511"/>
      <c r="J67" s="515"/>
      <c r="K67" s="520">
        <v>1080.2519999999997</v>
      </c>
      <c r="L67" s="516"/>
      <c r="M67" s="520">
        <v>926.49</v>
      </c>
    </row>
    <row r="68" spans="1:13" s="477" customFormat="1" x14ac:dyDescent="0.2">
      <c r="A68" s="501" t="s">
        <v>300</v>
      </c>
      <c r="B68" s="497"/>
      <c r="C68" s="498"/>
      <c r="D68" s="498"/>
      <c r="E68" s="511"/>
      <c r="F68" s="515"/>
      <c r="G68" s="515"/>
      <c r="H68" s="515"/>
      <c r="I68" s="511"/>
      <c r="J68" s="515"/>
      <c r="K68" s="520">
        <v>-1080.415</v>
      </c>
      <c r="L68" s="516"/>
      <c r="M68" s="520">
        <v>-699.16</v>
      </c>
    </row>
    <row r="69" spans="1:13" s="477" customFormat="1" x14ac:dyDescent="0.2">
      <c r="A69" s="497" t="s">
        <v>301</v>
      </c>
      <c r="B69" s="497"/>
      <c r="C69" s="498"/>
      <c r="D69" s="498"/>
      <c r="E69" s="511"/>
      <c r="F69" s="515"/>
      <c r="G69" s="515"/>
      <c r="H69" s="515"/>
      <c r="I69" s="511"/>
      <c r="J69" s="515"/>
      <c r="K69" s="517">
        <v>227.83699999999976</v>
      </c>
      <c r="L69" s="516"/>
      <c r="M69" s="517">
        <v>228</v>
      </c>
    </row>
    <row r="70" spans="1:13" s="477" customFormat="1" x14ac:dyDescent="0.2">
      <c r="A70" s="497"/>
      <c r="B70" s="497"/>
      <c r="C70" s="498"/>
      <c r="D70" s="498"/>
      <c r="E70" s="511"/>
      <c r="F70" s="515"/>
      <c r="G70" s="515"/>
      <c r="H70" s="515"/>
      <c r="I70" s="511"/>
      <c r="J70" s="515"/>
      <c r="K70" s="511"/>
      <c r="L70" s="516"/>
      <c r="M70" s="517"/>
    </row>
    <row r="71" spans="1:13" s="477" customFormat="1" x14ac:dyDescent="0.2">
      <c r="A71" s="501" t="s">
        <v>302</v>
      </c>
      <c r="B71" s="497"/>
      <c r="C71" s="498"/>
      <c r="D71" s="498"/>
      <c r="E71" s="511"/>
      <c r="F71" s="515"/>
      <c r="G71" s="515"/>
      <c r="H71" s="515"/>
      <c r="I71" s="511"/>
      <c r="J71" s="515"/>
      <c r="K71" s="511"/>
      <c r="L71" s="516"/>
      <c r="M71" s="517"/>
    </row>
    <row r="72" spans="1:13" s="477" customFormat="1" x14ac:dyDescent="0.2">
      <c r="A72" s="501" t="s">
        <v>80</v>
      </c>
      <c r="B72" s="497"/>
      <c r="C72" s="498"/>
      <c r="D72" s="498"/>
      <c r="E72" s="511"/>
      <c r="F72" s="515"/>
      <c r="G72" s="515"/>
      <c r="H72" s="515"/>
      <c r="I72" s="511"/>
      <c r="J72" s="515"/>
      <c r="K72" s="520">
        <v>227.83699999999976</v>
      </c>
      <c r="L72" s="516"/>
      <c r="M72" s="520">
        <v>226.79100000000003</v>
      </c>
    </row>
    <row r="73" spans="1:13" s="477" customFormat="1" x14ac:dyDescent="0.2">
      <c r="A73" s="501" t="s">
        <v>81</v>
      </c>
      <c r="B73" s="497"/>
      <c r="C73" s="498"/>
      <c r="D73" s="498"/>
      <c r="E73" s="511"/>
      <c r="F73" s="515"/>
      <c r="G73" s="515"/>
      <c r="H73" s="515"/>
      <c r="I73" s="511"/>
      <c r="J73" s="515"/>
      <c r="K73" s="519" t="s">
        <v>12</v>
      </c>
      <c r="L73" s="516"/>
      <c r="M73" s="520">
        <v>1.3839999999999999</v>
      </c>
    </row>
    <row r="74" spans="1:13" s="477" customFormat="1" x14ac:dyDescent="0.2">
      <c r="A74" s="501" t="s">
        <v>82</v>
      </c>
      <c r="B74" s="497"/>
      <c r="C74" s="498"/>
      <c r="D74" s="498"/>
      <c r="E74" s="511"/>
      <c r="F74" s="515"/>
      <c r="G74" s="515"/>
      <c r="H74" s="515"/>
      <c r="I74" s="511"/>
      <c r="J74" s="515"/>
      <c r="K74" s="519" t="s">
        <v>12</v>
      </c>
      <c r="L74" s="516"/>
      <c r="M74" s="519" t="s">
        <v>12</v>
      </c>
    </row>
    <row r="75" spans="1:13" s="477" customFormat="1" x14ac:dyDescent="0.2">
      <c r="A75" s="501" t="s">
        <v>6</v>
      </c>
      <c r="B75" s="497"/>
      <c r="C75" s="498"/>
      <c r="D75" s="498"/>
      <c r="E75" s="511"/>
      <c r="F75" s="515"/>
      <c r="G75" s="515"/>
      <c r="H75" s="515"/>
      <c r="I75" s="511"/>
      <c r="J75" s="515"/>
      <c r="K75" s="517">
        <v>227.83699999999976</v>
      </c>
      <c r="L75" s="516"/>
      <c r="M75" s="517">
        <v>228</v>
      </c>
    </row>
    <row r="76" spans="1:13" s="477" customFormat="1" x14ac:dyDescent="0.2">
      <c r="A76" s="498"/>
      <c r="B76" s="498"/>
      <c r="C76" s="498"/>
      <c r="D76" s="498"/>
      <c r="E76" s="511"/>
      <c r="F76" s="515"/>
      <c r="G76" s="515"/>
      <c r="H76" s="515"/>
      <c r="I76" s="511"/>
      <c r="J76" s="515"/>
      <c r="K76" s="520"/>
      <c r="L76" s="516"/>
      <c r="M76" s="517"/>
    </row>
    <row r="77" spans="1:13" s="477" customFormat="1" x14ac:dyDescent="0.2">
      <c r="A77" s="521" t="s">
        <v>306</v>
      </c>
      <c r="B77" s="497"/>
      <c r="C77" s="497"/>
      <c r="D77" s="498"/>
      <c r="E77" s="511"/>
      <c r="F77" s="515"/>
      <c r="G77" s="515"/>
      <c r="H77" s="515"/>
      <c r="I77" s="511"/>
      <c r="J77" s="515"/>
      <c r="K77" s="520"/>
      <c r="L77" s="516"/>
      <c r="M77" s="517"/>
    </row>
    <row r="78" spans="1:13" s="477" customFormat="1" x14ac:dyDescent="0.2">
      <c r="A78" s="522" t="s">
        <v>754</v>
      </c>
      <c r="B78" s="497"/>
      <c r="C78" s="497"/>
      <c r="D78" s="498"/>
      <c r="E78" s="511"/>
      <c r="F78" s="515"/>
      <c r="G78" s="515"/>
      <c r="H78" s="515"/>
      <c r="I78" s="511"/>
      <c r="J78" s="515"/>
      <c r="K78" s="520"/>
      <c r="L78" s="516"/>
      <c r="M78" s="517"/>
    </row>
    <row r="79" spans="1:13" s="477" customFormat="1" x14ac:dyDescent="0.2">
      <c r="A79" s="501" t="s">
        <v>299</v>
      </c>
      <c r="B79" s="497"/>
      <c r="C79" s="497"/>
      <c r="D79" s="498"/>
      <c r="E79" s="511"/>
      <c r="F79" s="515"/>
      <c r="G79" s="515"/>
      <c r="H79" s="515"/>
      <c r="I79" s="511"/>
      <c r="J79" s="515"/>
      <c r="K79" s="520">
        <v>82.931571389999988</v>
      </c>
      <c r="L79" s="516"/>
      <c r="M79" s="519" t="s">
        <v>12</v>
      </c>
    </row>
    <row r="80" spans="1:13" s="477" customFormat="1" x14ac:dyDescent="0.2">
      <c r="A80" s="501" t="s">
        <v>24</v>
      </c>
      <c r="B80" s="497"/>
      <c r="C80" s="497"/>
      <c r="D80" s="498"/>
      <c r="E80" s="511"/>
      <c r="F80" s="515"/>
      <c r="G80" s="515"/>
      <c r="H80" s="515"/>
      <c r="I80" s="511"/>
      <c r="J80" s="515"/>
      <c r="K80" s="520">
        <v>80.875885000000011</v>
      </c>
      <c r="L80" s="516"/>
      <c r="M80" s="520">
        <v>241.24257138999999</v>
      </c>
    </row>
    <row r="81" spans="1:13" s="477" customFormat="1" x14ac:dyDescent="0.2">
      <c r="A81" s="501" t="s">
        <v>303</v>
      </c>
      <c r="B81" s="497"/>
      <c r="C81" s="497"/>
      <c r="D81" s="498"/>
      <c r="E81" s="511"/>
      <c r="F81" s="515"/>
      <c r="G81" s="515"/>
      <c r="H81" s="515"/>
      <c r="I81" s="511"/>
      <c r="J81" s="515"/>
      <c r="K81" s="520">
        <v>-78.979486000000009</v>
      </c>
      <c r="L81" s="516"/>
      <c r="M81" s="520">
        <v>-157.31100000000001</v>
      </c>
    </row>
    <row r="82" spans="1:13" s="477" customFormat="1" x14ac:dyDescent="0.2">
      <c r="A82" s="497" t="s">
        <v>301</v>
      </c>
      <c r="B82" s="497"/>
      <c r="C82" s="497"/>
      <c r="D82" s="498"/>
      <c r="E82" s="511"/>
      <c r="F82" s="515"/>
      <c r="G82" s="515"/>
      <c r="H82" s="515"/>
      <c r="I82" s="511"/>
      <c r="J82" s="515"/>
      <c r="K82" s="517">
        <v>84.82797038999999</v>
      </c>
      <c r="L82" s="523"/>
      <c r="M82" s="517">
        <v>82.931571389999988</v>
      </c>
    </row>
    <row r="83" spans="1:13" s="477" customFormat="1" x14ac:dyDescent="0.2">
      <c r="A83" s="29"/>
      <c r="B83" s="29"/>
      <c r="C83" s="29"/>
      <c r="D83" s="29"/>
      <c r="E83" s="101"/>
      <c r="F83" s="120"/>
      <c r="G83" s="120"/>
      <c r="H83" s="120"/>
      <c r="I83" s="101"/>
      <c r="J83" s="120"/>
      <c r="K83" s="101"/>
      <c r="L83" s="524"/>
      <c r="M83" s="56"/>
    </row>
    <row r="84" spans="1:13" s="477" customFormat="1" x14ac:dyDescent="0.2">
      <c r="B84" s="525"/>
      <c r="C84" s="525"/>
      <c r="D84" s="525"/>
      <c r="E84" s="525"/>
      <c r="F84" s="525"/>
      <c r="G84" s="525"/>
      <c r="H84" s="525"/>
      <c r="I84" s="525"/>
      <c r="J84" s="525"/>
    </row>
    <row r="85" spans="1:13" s="477" customFormat="1" ht="3.2" customHeight="1" x14ac:dyDescent="0.2">
      <c r="A85" s="368" t="s">
        <v>10</v>
      </c>
      <c r="B85" s="368"/>
      <c r="C85" s="368"/>
      <c r="D85" s="368"/>
      <c r="E85" s="368"/>
      <c r="F85" s="368"/>
      <c r="G85" s="368"/>
      <c r="H85" s="368"/>
      <c r="I85" s="368"/>
      <c r="J85" s="368"/>
      <c r="K85" s="368"/>
      <c r="L85" s="368"/>
      <c r="M85" s="368"/>
    </row>
    <row r="86" spans="1:13" s="477" customFormat="1" x14ac:dyDescent="0.2">
      <c r="A86" s="649" t="s">
        <v>10</v>
      </c>
      <c r="B86" s="649"/>
      <c r="C86" s="649"/>
      <c r="D86" s="649"/>
      <c r="E86" s="649"/>
      <c r="F86" s="649"/>
      <c r="G86" s="649"/>
      <c r="H86" s="649"/>
      <c r="I86" s="649"/>
      <c r="J86" s="649"/>
      <c r="K86" s="649"/>
      <c r="L86" s="649"/>
      <c r="M86" s="649"/>
    </row>
    <row r="87" spans="1:13" s="477" customFormat="1" ht="3.2" customHeight="1" x14ac:dyDescent="0.2">
      <c r="B87" s="306"/>
      <c r="C87" s="306"/>
      <c r="D87" s="306"/>
      <c r="E87" s="306"/>
      <c r="F87" s="306"/>
      <c r="G87" s="306"/>
      <c r="H87" s="306"/>
      <c r="I87" s="306"/>
      <c r="J87" s="306"/>
      <c r="K87" s="306"/>
      <c r="L87" s="306"/>
      <c r="M87" s="306"/>
    </row>
    <row r="88" spans="1:13" s="477" customFormat="1" x14ac:dyDescent="0.2">
      <c r="A88" s="490"/>
      <c r="B88" s="191"/>
      <c r="C88" s="191"/>
      <c r="D88" s="191"/>
      <c r="E88" s="191"/>
      <c r="F88" s="191"/>
      <c r="G88" s="191"/>
      <c r="H88" s="191"/>
      <c r="I88" s="191"/>
      <c r="J88" s="191"/>
      <c r="K88" s="479">
        <v>2021</v>
      </c>
      <c r="L88" s="479"/>
      <c r="M88" s="479">
        <v>2020</v>
      </c>
    </row>
    <row r="89" spans="1:13" s="477" customFormat="1" x14ac:dyDescent="0.2">
      <c r="A89" s="490"/>
      <c r="B89" s="191"/>
      <c r="C89" s="191"/>
      <c r="D89" s="191"/>
      <c r="E89" s="191"/>
      <c r="F89" s="191"/>
      <c r="G89" s="191"/>
      <c r="H89" s="191"/>
      <c r="I89" s="191"/>
      <c r="J89" s="191"/>
      <c r="K89" s="479" t="s">
        <v>1</v>
      </c>
      <c r="L89" s="479"/>
      <c r="M89" s="479" t="s">
        <v>1</v>
      </c>
    </row>
    <row r="90" spans="1:13" s="477" customFormat="1" hidden="1" x14ac:dyDescent="0.2">
      <c r="A90" s="494" t="s">
        <v>208</v>
      </c>
      <c r="B90" s="490"/>
      <c r="C90" s="490"/>
      <c r="D90" s="490"/>
      <c r="E90" s="490"/>
      <c r="F90" s="490"/>
      <c r="G90" s="490"/>
      <c r="H90" s="490"/>
      <c r="I90" s="490"/>
      <c r="J90" s="490"/>
      <c r="K90" s="526"/>
      <c r="L90" s="526"/>
      <c r="M90" s="526"/>
    </row>
    <row r="91" spans="1:13" s="477" customFormat="1" ht="13.5" hidden="1" x14ac:dyDescent="0.2">
      <c r="A91" s="490" t="s">
        <v>755</v>
      </c>
      <c r="B91" s="490"/>
      <c r="C91" s="490"/>
      <c r="D91" s="490"/>
      <c r="E91" s="490"/>
      <c r="F91" s="490"/>
      <c r="G91" s="490"/>
      <c r="H91" s="490"/>
      <c r="I91" s="490"/>
      <c r="J91" s="490"/>
      <c r="K91" s="484">
        <v>891.24800000000005</v>
      </c>
      <c r="L91" s="484"/>
      <c r="M91" s="484">
        <v>805.3</v>
      </c>
    </row>
    <row r="92" spans="1:13" s="477" customFormat="1" hidden="1" x14ac:dyDescent="0.2">
      <c r="A92" s="490" t="s">
        <v>210</v>
      </c>
      <c r="B92" s="490"/>
      <c r="C92" s="490"/>
      <c r="D92" s="490"/>
      <c r="E92" s="490"/>
      <c r="F92" s="490"/>
      <c r="G92" s="490"/>
      <c r="H92" s="490"/>
      <c r="I92" s="490"/>
      <c r="J92" s="490"/>
      <c r="K92" s="484">
        <v>531.11400000000003</v>
      </c>
      <c r="L92" s="527"/>
      <c r="M92" s="484">
        <v>574.37199999999996</v>
      </c>
    </row>
    <row r="93" spans="1:13" s="477" customFormat="1" hidden="1" x14ac:dyDescent="0.2">
      <c r="A93" s="490" t="s">
        <v>211</v>
      </c>
      <c r="B93" s="490"/>
      <c r="C93" s="490"/>
      <c r="D93" s="490"/>
      <c r="E93" s="490"/>
      <c r="F93" s="490"/>
      <c r="G93" s="490"/>
      <c r="H93" s="490"/>
      <c r="I93" s="490"/>
      <c r="J93" s="490"/>
      <c r="K93" s="484">
        <v>443.98399999999998</v>
      </c>
      <c r="L93" s="527"/>
      <c r="M93" s="484">
        <v>355.05399999999997</v>
      </c>
    </row>
    <row r="94" spans="1:13" s="477" customFormat="1" hidden="1" x14ac:dyDescent="0.2">
      <c r="A94" s="490" t="s">
        <v>212</v>
      </c>
      <c r="B94" s="490"/>
      <c r="C94" s="490"/>
      <c r="D94" s="490"/>
      <c r="E94" s="490"/>
      <c r="F94" s="490"/>
      <c r="G94" s="490"/>
      <c r="H94" s="490"/>
      <c r="I94" s="490"/>
      <c r="J94" s="490"/>
      <c r="K94" s="484">
        <v>822.03300000000002</v>
      </c>
      <c r="L94" s="527"/>
      <c r="M94" s="484">
        <v>733.38099999999997</v>
      </c>
    </row>
    <row r="95" spans="1:13" s="477" customFormat="1" hidden="1" x14ac:dyDescent="0.2">
      <c r="A95" s="494" t="s">
        <v>213</v>
      </c>
      <c r="B95" s="490"/>
      <c r="C95" s="490"/>
      <c r="D95" s="490"/>
      <c r="E95" s="490"/>
      <c r="F95" s="490"/>
      <c r="G95" s="490"/>
      <c r="H95" s="490"/>
      <c r="I95" s="490"/>
      <c r="J95" s="490"/>
      <c r="K95" s="485">
        <v>2688.3789999999999</v>
      </c>
      <c r="L95" s="485"/>
      <c r="M95" s="485">
        <v>2468.107</v>
      </c>
    </row>
    <row r="96" spans="1:13" s="477" customFormat="1" hidden="1" x14ac:dyDescent="0.2">
      <c r="A96" s="494"/>
      <c r="B96" s="490"/>
      <c r="C96" s="490"/>
      <c r="D96" s="490"/>
      <c r="E96" s="490"/>
      <c r="F96" s="490"/>
      <c r="G96" s="490"/>
      <c r="H96" s="490"/>
      <c r="I96" s="490"/>
      <c r="J96" s="490"/>
      <c r="K96" s="487"/>
      <c r="L96" s="485"/>
      <c r="M96" s="487"/>
    </row>
    <row r="97" spans="1:15" s="477" customFormat="1" hidden="1" x14ac:dyDescent="0.2">
      <c r="A97" s="494" t="s">
        <v>214</v>
      </c>
      <c r="B97" s="490"/>
      <c r="C97" s="490"/>
      <c r="D97" s="490"/>
      <c r="E97" s="490"/>
      <c r="F97" s="490"/>
      <c r="G97" s="490"/>
      <c r="H97" s="490"/>
      <c r="I97" s="490"/>
      <c r="J97" s="490"/>
      <c r="K97" s="528"/>
      <c r="L97" s="528"/>
      <c r="M97" s="528"/>
    </row>
    <row r="98" spans="1:15" s="477" customFormat="1" ht="13.5" hidden="1" x14ac:dyDescent="0.2">
      <c r="A98" s="490" t="s">
        <v>755</v>
      </c>
      <c r="B98" s="490"/>
      <c r="C98" s="490"/>
      <c r="D98" s="490"/>
      <c r="E98" s="490"/>
      <c r="F98" s="490"/>
      <c r="G98" s="490"/>
      <c r="H98" s="490"/>
      <c r="I98" s="490"/>
      <c r="J98" s="490"/>
      <c r="K98" s="484">
        <v>3583.2550000000001</v>
      </c>
      <c r="L98" s="527"/>
      <c r="M98" s="484">
        <v>3041.58</v>
      </c>
    </row>
    <row r="99" spans="1:15" s="477" customFormat="1" hidden="1" x14ac:dyDescent="0.2">
      <c r="A99" s="490" t="s">
        <v>210</v>
      </c>
      <c r="B99" s="490"/>
      <c r="C99" s="490"/>
      <c r="D99" s="490"/>
      <c r="E99" s="490"/>
      <c r="F99" s="490"/>
      <c r="G99" s="490"/>
      <c r="H99" s="490"/>
      <c r="I99" s="490"/>
      <c r="J99" s="490"/>
      <c r="K99" s="484">
        <v>4.9249999999999998</v>
      </c>
      <c r="L99" s="527"/>
      <c r="M99" s="519">
        <v>4.5030000000000001</v>
      </c>
    </row>
    <row r="100" spans="1:15" s="477" customFormat="1" hidden="1" x14ac:dyDescent="0.2">
      <c r="A100" s="490" t="s">
        <v>211</v>
      </c>
      <c r="B100" s="490"/>
      <c r="C100" s="490"/>
      <c r="D100" s="490"/>
      <c r="E100" s="490"/>
      <c r="F100" s="490"/>
      <c r="G100" s="490"/>
      <c r="H100" s="490"/>
      <c r="I100" s="490"/>
      <c r="J100" s="490"/>
      <c r="K100" s="484">
        <v>861.12400000000002</v>
      </c>
      <c r="L100" s="527"/>
      <c r="M100" s="484">
        <v>640.50199999999995</v>
      </c>
    </row>
    <row r="101" spans="1:15" s="477" customFormat="1" hidden="1" x14ac:dyDescent="0.2">
      <c r="A101" s="490" t="s">
        <v>224</v>
      </c>
      <c r="B101" s="490"/>
      <c r="C101" s="490"/>
      <c r="D101" s="490"/>
      <c r="E101" s="490"/>
      <c r="F101" s="490"/>
      <c r="G101" s="490"/>
      <c r="H101" s="490"/>
      <c r="I101" s="490"/>
      <c r="J101" s="490"/>
      <c r="K101" s="484">
        <v>419.09100000000001</v>
      </c>
      <c r="L101" s="527"/>
      <c r="M101" s="484">
        <v>450.59199999999998</v>
      </c>
    </row>
    <row r="102" spans="1:15" s="477" customFormat="1" hidden="1" x14ac:dyDescent="0.2">
      <c r="A102" s="494" t="s">
        <v>215</v>
      </c>
      <c r="B102" s="490"/>
      <c r="C102" s="490"/>
      <c r="D102" s="490"/>
      <c r="E102" s="490"/>
      <c r="F102" s="490"/>
      <c r="G102" s="490"/>
      <c r="H102" s="490"/>
      <c r="I102" s="490"/>
      <c r="J102" s="490"/>
      <c r="K102" s="485">
        <v>4868.3950000000004</v>
      </c>
      <c r="L102" s="485"/>
      <c r="M102" s="485">
        <v>4137.1769999999997</v>
      </c>
    </row>
    <row r="103" spans="1:15" s="477" customFormat="1" hidden="1" x14ac:dyDescent="0.2">
      <c r="A103" s="494"/>
      <c r="B103" s="490"/>
      <c r="C103" s="490"/>
      <c r="D103" s="490"/>
      <c r="E103" s="490"/>
      <c r="F103" s="490"/>
      <c r="G103" s="490"/>
      <c r="H103" s="490"/>
      <c r="I103" s="490"/>
      <c r="J103" s="490"/>
      <c r="K103" s="487"/>
      <c r="L103" s="485"/>
      <c r="M103" s="487"/>
    </row>
    <row r="104" spans="1:15" s="477" customFormat="1" hidden="1" x14ac:dyDescent="0.2">
      <c r="A104" s="494" t="s">
        <v>6</v>
      </c>
      <c r="B104" s="490"/>
      <c r="C104" s="490"/>
      <c r="D104" s="490"/>
      <c r="E104" s="490"/>
      <c r="F104" s="490"/>
      <c r="G104" s="490"/>
      <c r="H104" s="490"/>
      <c r="I104" s="490"/>
      <c r="J104" s="490"/>
      <c r="K104" s="528"/>
      <c r="L104" s="528"/>
      <c r="M104" s="528"/>
    </row>
    <row r="105" spans="1:15" s="477" customFormat="1" ht="14.25" customHeight="1" x14ac:dyDescent="0.2">
      <c r="A105" s="490" t="s">
        <v>756</v>
      </c>
      <c r="B105" s="490"/>
      <c r="C105" s="490"/>
      <c r="D105" s="490"/>
      <c r="E105" s="490"/>
      <c r="F105" s="490"/>
      <c r="G105" s="490"/>
      <c r="H105" s="490"/>
      <c r="I105" s="490"/>
      <c r="J105" s="490"/>
      <c r="K105" s="484">
        <v>4474.5030000000006</v>
      </c>
      <c r="L105" s="484"/>
      <c r="M105" s="484">
        <v>3846.88</v>
      </c>
    </row>
    <row r="106" spans="1:15" s="477" customFormat="1" ht="14.25" customHeight="1" x14ac:dyDescent="0.2">
      <c r="A106" s="490" t="s">
        <v>297</v>
      </c>
      <c r="B106" s="490"/>
      <c r="C106" s="490"/>
      <c r="D106" s="490"/>
      <c r="E106" s="490"/>
      <c r="F106" s="490"/>
      <c r="G106" s="490"/>
      <c r="H106" s="490"/>
      <c r="I106" s="490"/>
      <c r="J106" s="490"/>
      <c r="K106" s="484">
        <v>602.71199999999999</v>
      </c>
      <c r="L106" s="528"/>
      <c r="M106" s="484">
        <v>536.34799999999996</v>
      </c>
    </row>
    <row r="107" spans="1:15" s="477" customFormat="1" ht="14.25" customHeight="1" x14ac:dyDescent="0.2">
      <c r="A107" s="491" t="s">
        <v>751</v>
      </c>
      <c r="B107" s="490"/>
      <c r="C107" s="490"/>
      <c r="D107" s="490"/>
      <c r="E107" s="490"/>
      <c r="F107" s="490"/>
      <c r="G107" s="490"/>
      <c r="H107" s="490"/>
      <c r="I107" s="490"/>
      <c r="J107" s="490"/>
      <c r="K107" s="484">
        <v>1439.8969999999999</v>
      </c>
      <c r="L107" s="528"/>
      <c r="M107" s="484">
        <v>1387.0050000000001</v>
      </c>
    </row>
    <row r="108" spans="1:15" s="477" customFormat="1" ht="14.25" customHeight="1" x14ac:dyDescent="0.2">
      <c r="A108" s="492" t="s">
        <v>757</v>
      </c>
      <c r="B108" s="490"/>
      <c r="C108" s="490"/>
      <c r="D108" s="490"/>
      <c r="E108" s="490"/>
      <c r="F108" s="490"/>
      <c r="G108" s="490"/>
      <c r="H108" s="490"/>
      <c r="I108" s="490"/>
      <c r="J108" s="490"/>
      <c r="K108" s="484">
        <v>238.11500000000009</v>
      </c>
      <c r="L108" s="484"/>
      <c r="M108" s="484">
        <v>231.554</v>
      </c>
      <c r="N108" s="529"/>
    </row>
    <row r="109" spans="1:15" s="477" customFormat="1" ht="14.25" customHeight="1" x14ac:dyDescent="0.2">
      <c r="A109" s="490" t="s">
        <v>210</v>
      </c>
      <c r="B109" s="490"/>
      <c r="C109" s="490"/>
      <c r="D109" s="490"/>
      <c r="E109" s="490"/>
      <c r="F109" s="490"/>
      <c r="G109" s="490"/>
      <c r="H109" s="490"/>
      <c r="I109" s="490"/>
      <c r="J109" s="490"/>
      <c r="K109" s="484">
        <v>536.03899999999999</v>
      </c>
      <c r="L109" s="484"/>
      <c r="M109" s="484">
        <v>578.875</v>
      </c>
      <c r="N109" s="529"/>
    </row>
    <row r="110" spans="1:15" s="477" customFormat="1" ht="14.25" customHeight="1" x14ac:dyDescent="0.2">
      <c r="A110" s="492" t="s">
        <v>758</v>
      </c>
      <c r="B110" s="490"/>
      <c r="C110" s="490"/>
      <c r="D110" s="490"/>
      <c r="E110" s="490"/>
      <c r="F110" s="490"/>
      <c r="G110" s="490"/>
      <c r="H110" s="490"/>
      <c r="I110" s="490"/>
      <c r="J110" s="490"/>
      <c r="K110" s="484">
        <v>307.67700000000002</v>
      </c>
      <c r="L110" s="484"/>
      <c r="M110" s="484">
        <v>301.83</v>
      </c>
      <c r="N110" s="529"/>
    </row>
    <row r="111" spans="1:15" s="477" customFormat="1" ht="14.25" customHeight="1" x14ac:dyDescent="0.2">
      <c r="A111" s="490" t="s">
        <v>211</v>
      </c>
      <c r="B111" s="490"/>
      <c r="C111" s="490"/>
      <c r="D111" s="490"/>
      <c r="E111" s="490"/>
      <c r="F111" s="490"/>
      <c r="G111" s="490"/>
      <c r="H111" s="490"/>
      <c r="I111" s="490"/>
      <c r="J111" s="490"/>
      <c r="K111" s="484">
        <v>1305.1079999999999</v>
      </c>
      <c r="L111" s="484"/>
      <c r="M111" s="484">
        <v>995.55599999999993</v>
      </c>
      <c r="N111" s="529"/>
    </row>
    <row r="112" spans="1:15" s="477" customFormat="1" ht="14.25" customHeight="1" x14ac:dyDescent="0.2">
      <c r="A112" s="490" t="s">
        <v>212</v>
      </c>
      <c r="B112" s="490"/>
      <c r="C112" s="490"/>
      <c r="D112" s="490"/>
      <c r="E112" s="490"/>
      <c r="F112" s="490"/>
      <c r="G112" s="490"/>
      <c r="H112" s="490"/>
      <c r="I112" s="490"/>
      <c r="J112" s="490"/>
      <c r="K112" s="484">
        <v>400.29699999999991</v>
      </c>
      <c r="L112" s="484"/>
      <c r="M112" s="484">
        <v>416.07100000000003</v>
      </c>
      <c r="N112" s="529"/>
      <c r="O112" s="529"/>
    </row>
    <row r="113" spans="1:14" s="477" customFormat="1" ht="14.25" customHeight="1" x14ac:dyDescent="0.2">
      <c r="A113" s="494" t="s">
        <v>216</v>
      </c>
      <c r="B113" s="490"/>
      <c r="C113" s="490"/>
      <c r="D113" s="490"/>
      <c r="E113" s="490"/>
      <c r="F113" s="490"/>
      <c r="G113" s="490"/>
      <c r="H113" s="490"/>
      <c r="I113" s="490"/>
      <c r="J113" s="490"/>
      <c r="K113" s="485">
        <v>9304.348</v>
      </c>
      <c r="L113" s="485"/>
      <c r="M113" s="485">
        <v>8294.1190000000006</v>
      </c>
      <c r="N113" s="530"/>
    </row>
    <row r="114" spans="1:14" s="477" customFormat="1" x14ac:dyDescent="0.2">
      <c r="B114" s="531"/>
      <c r="C114" s="531"/>
      <c r="D114" s="92"/>
      <c r="E114" s="92"/>
      <c r="F114" s="92"/>
      <c r="G114" s="92"/>
      <c r="H114" s="92"/>
      <c r="I114" s="92"/>
      <c r="J114" s="92"/>
      <c r="K114" s="495"/>
      <c r="M114" s="532"/>
      <c r="N114" s="529"/>
    </row>
    <row r="115" spans="1:14" s="477" customFormat="1" ht="15.75" x14ac:dyDescent="0.25">
      <c r="A115" s="22" t="s">
        <v>217</v>
      </c>
      <c r="B115" s="22"/>
      <c r="C115" s="22"/>
      <c r="D115" s="22"/>
      <c r="E115" s="22"/>
      <c r="F115" s="1"/>
      <c r="G115" s="1"/>
      <c r="H115" s="1"/>
      <c r="I115" s="1"/>
      <c r="J115" s="1"/>
    </row>
    <row r="116" spans="1:14" s="477" customFormat="1" ht="15.75" x14ac:dyDescent="0.25">
      <c r="A116" s="22"/>
      <c r="B116" s="22"/>
      <c r="C116" s="22"/>
      <c r="D116" s="22"/>
      <c r="E116" s="22"/>
      <c r="F116" s="1"/>
      <c r="G116" s="1"/>
      <c r="H116" s="1"/>
      <c r="I116" s="1"/>
      <c r="J116" s="1"/>
    </row>
    <row r="117" spans="1:14" s="477" customFormat="1" x14ac:dyDescent="0.2">
      <c r="A117" s="500">
        <v>44377</v>
      </c>
      <c r="B117" s="498"/>
      <c r="C117" s="498"/>
      <c r="D117" s="498"/>
      <c r="E117" s="498"/>
      <c r="F117" s="191"/>
      <c r="G117" s="191"/>
      <c r="H117" s="191"/>
      <c r="I117" s="191"/>
      <c r="J117" s="191"/>
      <c r="K117" s="478"/>
      <c r="L117" s="478"/>
      <c r="M117" s="478"/>
    </row>
    <row r="118" spans="1:14" s="477" customFormat="1" ht="36" x14ac:dyDescent="0.2">
      <c r="A118" s="191"/>
      <c r="B118" s="478"/>
      <c r="C118" s="478"/>
      <c r="D118" s="478"/>
      <c r="E118" s="502" t="s">
        <v>218</v>
      </c>
      <c r="F118" s="503"/>
      <c r="G118" s="502" t="s">
        <v>225</v>
      </c>
      <c r="H118" s="503"/>
      <c r="I118" s="502" t="s">
        <v>219</v>
      </c>
      <c r="J118" s="504"/>
      <c r="K118" s="502" t="s">
        <v>29</v>
      </c>
      <c r="L118" s="504"/>
      <c r="M118" s="504" t="s">
        <v>6</v>
      </c>
    </row>
    <row r="119" spans="1:14" s="477" customFormat="1" x14ac:dyDescent="0.2">
      <c r="A119" s="191"/>
      <c r="B119" s="478"/>
      <c r="C119" s="478"/>
      <c r="D119" s="478"/>
      <c r="E119" s="505" t="s">
        <v>1</v>
      </c>
      <c r="F119" s="191"/>
      <c r="G119" s="505" t="s">
        <v>1</v>
      </c>
      <c r="H119" s="506"/>
      <c r="I119" s="505" t="s">
        <v>1</v>
      </c>
      <c r="J119" s="505"/>
      <c r="K119" s="505" t="s">
        <v>1</v>
      </c>
      <c r="L119" s="505"/>
      <c r="M119" s="505" t="s">
        <v>1</v>
      </c>
    </row>
    <row r="120" spans="1:14" s="477" customFormat="1" x14ac:dyDescent="0.2">
      <c r="A120" s="501" t="s">
        <v>22</v>
      </c>
      <c r="B120" s="499"/>
      <c r="C120" s="478"/>
      <c r="D120" s="478"/>
      <c r="E120" s="533">
        <v>21.011000000000003</v>
      </c>
      <c r="F120" s="534"/>
      <c r="G120" s="533">
        <v>357.43599999999998</v>
      </c>
      <c r="H120" s="534"/>
      <c r="I120" s="535">
        <v>51.968000000000004</v>
      </c>
      <c r="J120" s="534"/>
      <c r="K120" s="533">
        <v>565.14100000000019</v>
      </c>
      <c r="L120" s="534"/>
      <c r="M120" s="533">
        <v>995.55600000000027</v>
      </c>
    </row>
    <row r="121" spans="1:14" s="477" customFormat="1" x14ac:dyDescent="0.2">
      <c r="A121" s="501" t="s">
        <v>220</v>
      </c>
      <c r="B121" s="501"/>
      <c r="C121" s="191"/>
      <c r="D121" s="191"/>
      <c r="E121" s="519">
        <v>13.461</v>
      </c>
      <c r="F121" s="536"/>
      <c r="G121" s="519">
        <v>93.68</v>
      </c>
      <c r="H121" s="536"/>
      <c r="I121" s="520">
        <v>17.678999999999998</v>
      </c>
      <c r="J121" s="536"/>
      <c r="K121" s="519">
        <v>535.42100000000005</v>
      </c>
      <c r="L121" s="537"/>
      <c r="M121" s="519">
        <v>660.2410000000001</v>
      </c>
    </row>
    <row r="122" spans="1:14" s="477" customFormat="1" x14ac:dyDescent="0.2">
      <c r="A122" s="501" t="s">
        <v>221</v>
      </c>
      <c r="B122" s="501"/>
      <c r="C122" s="191"/>
      <c r="D122" s="191"/>
      <c r="E122" s="519">
        <v>-12.14</v>
      </c>
      <c r="F122" s="536"/>
      <c r="G122" s="519">
        <v>-24.946000000000002</v>
      </c>
      <c r="H122" s="536"/>
      <c r="I122" s="520">
        <v>-12.791</v>
      </c>
      <c r="J122" s="536"/>
      <c r="K122" s="519">
        <v>-278.21600000000001</v>
      </c>
      <c r="L122" s="537"/>
      <c r="M122" s="519">
        <v>-328.09300000000002</v>
      </c>
    </row>
    <row r="123" spans="1:14" s="477" customFormat="1" x14ac:dyDescent="0.2">
      <c r="A123" s="501" t="s">
        <v>222</v>
      </c>
      <c r="B123" s="501"/>
      <c r="C123" s="191"/>
      <c r="D123" s="191"/>
      <c r="E123" s="510">
        <v>-2E-3</v>
      </c>
      <c r="F123" s="536"/>
      <c r="G123" s="519">
        <v>-2.17</v>
      </c>
      <c r="H123" s="536"/>
      <c r="I123" s="519">
        <v>-2.121</v>
      </c>
      <c r="J123" s="536"/>
      <c r="K123" s="519">
        <v>-22.416</v>
      </c>
      <c r="L123" s="537"/>
      <c r="M123" s="519">
        <v>-26.709</v>
      </c>
    </row>
    <row r="124" spans="1:14" s="477" customFormat="1" x14ac:dyDescent="0.2">
      <c r="A124" s="501" t="s">
        <v>223</v>
      </c>
      <c r="B124" s="501"/>
      <c r="C124" s="191"/>
      <c r="D124" s="191"/>
      <c r="E124" s="510">
        <v>0</v>
      </c>
      <c r="F124" s="536"/>
      <c r="G124" s="510">
        <v>0.17599999999999999</v>
      </c>
      <c r="H124" s="536"/>
      <c r="I124" s="510">
        <v>0.50900000000000001</v>
      </c>
      <c r="J124" s="536"/>
      <c r="K124" s="519">
        <v>2.0369999999999999</v>
      </c>
      <c r="L124" s="537"/>
      <c r="M124" s="519">
        <v>2.722</v>
      </c>
    </row>
    <row r="125" spans="1:14" s="477" customFormat="1" x14ac:dyDescent="0.2">
      <c r="A125" s="501" t="s">
        <v>29</v>
      </c>
      <c r="B125" s="501"/>
      <c r="C125" s="191"/>
      <c r="D125" s="191"/>
      <c r="E125" s="510">
        <v>0.254</v>
      </c>
      <c r="F125" s="536"/>
      <c r="G125" s="538">
        <v>-0.5</v>
      </c>
      <c r="H125" s="536"/>
      <c r="I125" s="519">
        <v>3.593</v>
      </c>
      <c r="J125" s="536"/>
      <c r="K125" s="519">
        <v>-1.956</v>
      </c>
      <c r="L125" s="537"/>
      <c r="M125" s="519">
        <v>1.391</v>
      </c>
    </row>
    <row r="126" spans="1:14" s="477" customFormat="1" ht="3.2" customHeight="1" x14ac:dyDescent="0.2">
      <c r="A126" s="501"/>
      <c r="B126" s="501"/>
      <c r="C126" s="191"/>
      <c r="D126" s="191"/>
      <c r="E126" s="520"/>
      <c r="F126" s="520"/>
      <c r="G126" s="520"/>
      <c r="H126" s="520"/>
      <c r="I126" s="520"/>
      <c r="J126" s="520"/>
      <c r="K126" s="520"/>
      <c r="L126" s="539"/>
      <c r="M126" s="520"/>
    </row>
    <row r="127" spans="1:14" s="477" customFormat="1" x14ac:dyDescent="0.2">
      <c r="A127" s="497" t="s">
        <v>30</v>
      </c>
      <c r="B127" s="497"/>
      <c r="C127" s="498"/>
      <c r="D127" s="498"/>
      <c r="E127" s="517">
        <v>22.584000000000003</v>
      </c>
      <c r="F127" s="517"/>
      <c r="G127" s="517">
        <v>423.67599999999993</v>
      </c>
      <c r="H127" s="517"/>
      <c r="I127" s="517">
        <v>58.837000000000003</v>
      </c>
      <c r="J127" s="517"/>
      <c r="K127" s="517">
        <v>800.01100000000031</v>
      </c>
      <c r="L127" s="517"/>
      <c r="M127" s="517">
        <v>1305.1080000000004</v>
      </c>
    </row>
    <row r="128" spans="1:14" s="477" customFormat="1" x14ac:dyDescent="0.2">
      <c r="A128" s="497"/>
      <c r="B128" s="497"/>
      <c r="C128" s="498"/>
      <c r="D128" s="498"/>
      <c r="E128" s="517"/>
      <c r="F128" s="498"/>
      <c r="G128" s="540"/>
      <c r="H128" s="498"/>
      <c r="I128" s="540"/>
      <c r="J128" s="498"/>
      <c r="K128" s="540"/>
      <c r="L128" s="478"/>
      <c r="M128" s="517"/>
    </row>
    <row r="129" spans="1:13" s="477" customFormat="1" x14ac:dyDescent="0.2">
      <c r="A129" s="498"/>
      <c r="B129" s="498"/>
      <c r="C129" s="498"/>
      <c r="D129" s="498"/>
      <c r="E129" s="498"/>
      <c r="F129" s="191"/>
      <c r="G129" s="191"/>
      <c r="H129" s="191"/>
      <c r="I129" s="191"/>
      <c r="J129" s="191"/>
      <c r="K129" s="478"/>
      <c r="L129" s="478"/>
      <c r="M129" s="478"/>
    </row>
    <row r="130" spans="1:13" s="477" customFormat="1" x14ac:dyDescent="0.2">
      <c r="A130" s="500">
        <v>44012</v>
      </c>
      <c r="B130" s="191"/>
      <c r="C130" s="191"/>
      <c r="D130" s="191"/>
      <c r="E130" s="191"/>
      <c r="F130" s="191"/>
      <c r="G130" s="191"/>
      <c r="H130" s="191"/>
      <c r="I130" s="191"/>
      <c r="J130" s="191"/>
      <c r="K130" s="478"/>
      <c r="L130" s="478"/>
      <c r="M130" s="478"/>
    </row>
    <row r="131" spans="1:13" s="477" customFormat="1" ht="36" x14ac:dyDescent="0.2">
      <c r="A131" s="191"/>
      <c r="B131" s="478"/>
      <c r="C131" s="478"/>
      <c r="D131" s="478"/>
      <c r="E131" s="502" t="s">
        <v>218</v>
      </c>
      <c r="F131" s="503"/>
      <c r="G131" s="502" t="s">
        <v>225</v>
      </c>
      <c r="H131" s="503"/>
      <c r="I131" s="502" t="s">
        <v>219</v>
      </c>
      <c r="J131" s="504"/>
      <c r="K131" s="502" t="s">
        <v>29</v>
      </c>
      <c r="L131" s="504"/>
      <c r="M131" s="504" t="s">
        <v>6</v>
      </c>
    </row>
    <row r="132" spans="1:13" s="477" customFormat="1" x14ac:dyDescent="0.2">
      <c r="A132" s="191"/>
      <c r="B132" s="478"/>
      <c r="C132" s="478"/>
      <c r="D132" s="478"/>
      <c r="E132" s="505" t="s">
        <v>1</v>
      </c>
      <c r="F132" s="191"/>
      <c r="G132" s="505" t="s">
        <v>1</v>
      </c>
      <c r="H132" s="506"/>
      <c r="I132" s="505" t="s">
        <v>1</v>
      </c>
      <c r="J132" s="505"/>
      <c r="K132" s="505" t="s">
        <v>1</v>
      </c>
      <c r="L132" s="505"/>
      <c r="M132" s="505" t="s">
        <v>1</v>
      </c>
    </row>
    <row r="133" spans="1:13" s="477" customFormat="1" x14ac:dyDescent="0.2">
      <c r="A133" s="501" t="s">
        <v>22</v>
      </c>
      <c r="B133" s="499"/>
      <c r="C133" s="478"/>
      <c r="D133" s="478"/>
      <c r="E133" s="533">
        <v>19.402000000000001</v>
      </c>
      <c r="F133" s="533"/>
      <c r="G133" s="533">
        <v>351.29500000000002</v>
      </c>
      <c r="H133" s="533"/>
      <c r="I133" s="533">
        <v>50.235000000000007</v>
      </c>
      <c r="J133" s="533"/>
      <c r="K133" s="533">
        <v>636.4860000000001</v>
      </c>
      <c r="L133" s="533"/>
      <c r="M133" s="533">
        <v>1057.4180000000001</v>
      </c>
    </row>
    <row r="134" spans="1:13" s="477" customFormat="1" x14ac:dyDescent="0.2">
      <c r="A134" s="501" t="s">
        <v>220</v>
      </c>
      <c r="B134" s="501"/>
      <c r="C134" s="191"/>
      <c r="D134" s="191"/>
      <c r="E134" s="519">
        <v>10.499000000000001</v>
      </c>
      <c r="F134" s="519"/>
      <c r="G134" s="510">
        <v>0</v>
      </c>
      <c r="H134" s="519"/>
      <c r="I134" s="519">
        <v>17.402999999999999</v>
      </c>
      <c r="J134" s="519"/>
      <c r="K134" s="519">
        <v>221.471</v>
      </c>
      <c r="L134" s="519"/>
      <c r="M134" s="519">
        <v>249.37299999999999</v>
      </c>
    </row>
    <row r="135" spans="1:13" s="477" customFormat="1" x14ac:dyDescent="0.2">
      <c r="A135" s="501" t="s">
        <v>221</v>
      </c>
      <c r="B135" s="501"/>
      <c r="C135" s="191"/>
      <c r="D135" s="191"/>
      <c r="E135" s="519">
        <v>-6.2619999999999996</v>
      </c>
      <c r="F135" s="519"/>
      <c r="G135" s="519">
        <v>-16.463999999999999</v>
      </c>
      <c r="H135" s="519"/>
      <c r="I135" s="538">
        <v>-11.951000000000001</v>
      </c>
      <c r="J135" s="519"/>
      <c r="K135" s="519">
        <v>-294.39699999999999</v>
      </c>
      <c r="L135" s="519"/>
      <c r="M135" s="519">
        <v>-329.07400000000001</v>
      </c>
    </row>
    <row r="136" spans="1:13" s="477" customFormat="1" x14ac:dyDescent="0.2">
      <c r="A136" s="501" t="s">
        <v>222</v>
      </c>
      <c r="B136" s="501"/>
      <c r="C136" s="191"/>
      <c r="D136" s="191"/>
      <c r="E136" s="510">
        <v>0.56699999999999995</v>
      </c>
      <c r="F136" s="519"/>
      <c r="G136" s="510">
        <v>1.7829999999999999</v>
      </c>
      <c r="H136" s="519"/>
      <c r="I136" s="538">
        <v>-3.8759999999999999</v>
      </c>
      <c r="J136" s="519"/>
      <c r="K136" s="538">
        <v>-3.0670000000000002</v>
      </c>
      <c r="L136" s="519"/>
      <c r="M136" s="519">
        <v>-9.2929999999999993</v>
      </c>
    </row>
    <row r="137" spans="1:13" s="477" customFormat="1" x14ac:dyDescent="0.2">
      <c r="A137" s="501" t="s">
        <v>223</v>
      </c>
      <c r="B137" s="501"/>
      <c r="C137" s="191"/>
      <c r="D137" s="191"/>
      <c r="E137" s="510">
        <v>4.0000000000000001E-3</v>
      </c>
      <c r="F137" s="519"/>
      <c r="G137" s="519">
        <v>5.5510000000000002</v>
      </c>
      <c r="H137" s="519"/>
      <c r="I137" s="510">
        <v>0.157</v>
      </c>
      <c r="J137" s="519"/>
      <c r="K137" s="538">
        <v>4.6479999999999997</v>
      </c>
      <c r="L137" s="519"/>
      <c r="M137" s="519">
        <v>10.36</v>
      </c>
    </row>
    <row r="138" spans="1:13" s="477" customFormat="1" x14ac:dyDescent="0.2">
      <c r="A138" s="501" t="s">
        <v>29</v>
      </c>
      <c r="B138" s="501"/>
      <c r="C138" s="191"/>
      <c r="D138" s="191"/>
      <c r="E138" s="519">
        <v>-2.0649999999999999</v>
      </c>
      <c r="F138" s="519"/>
      <c r="G138" s="519">
        <v>18.837</v>
      </c>
      <c r="H138" s="519"/>
      <c r="I138" s="510">
        <v>0</v>
      </c>
      <c r="J138" s="519"/>
      <c r="K138" s="510">
        <v>0</v>
      </c>
      <c r="L138" s="519"/>
      <c r="M138" s="519">
        <v>16.771999999999998</v>
      </c>
    </row>
    <row r="139" spans="1:13" s="477" customFormat="1" ht="3.2" customHeight="1" x14ac:dyDescent="0.2">
      <c r="A139" s="501"/>
      <c r="B139" s="501"/>
      <c r="C139" s="191"/>
      <c r="D139" s="191"/>
      <c r="E139" s="519"/>
      <c r="F139" s="519"/>
      <c r="G139" s="519"/>
      <c r="H139" s="519"/>
      <c r="I139" s="519"/>
      <c r="J139" s="519"/>
      <c r="K139" s="519"/>
      <c r="L139" s="519"/>
      <c r="M139" s="519"/>
    </row>
    <row r="140" spans="1:13" s="477" customFormat="1" x14ac:dyDescent="0.2">
      <c r="A140" s="497" t="s">
        <v>30</v>
      </c>
      <c r="B140" s="497"/>
      <c r="C140" s="498"/>
      <c r="D140" s="498"/>
      <c r="E140" s="541">
        <v>21.011000000000003</v>
      </c>
      <c r="F140" s="541"/>
      <c r="G140" s="541">
        <v>357.43599999999998</v>
      </c>
      <c r="H140" s="541"/>
      <c r="I140" s="541">
        <v>51.968000000000004</v>
      </c>
      <c r="J140" s="541"/>
      <c r="K140" s="541">
        <v>565.14100000000019</v>
      </c>
      <c r="L140" s="541"/>
      <c r="M140" s="541">
        <v>995.55600000000015</v>
      </c>
    </row>
    <row r="141" spans="1:13" s="477" customFormat="1" x14ac:dyDescent="0.2">
      <c r="A141" s="478"/>
      <c r="B141" s="542"/>
      <c r="C141" s="542"/>
      <c r="D141" s="542"/>
      <c r="E141" s="542"/>
      <c r="F141" s="542"/>
      <c r="G141" s="542"/>
      <c r="H141" s="542"/>
      <c r="I141" s="542"/>
      <c r="J141" s="542"/>
      <c r="K141" s="478"/>
      <c r="L141" s="478"/>
      <c r="M141" s="484"/>
    </row>
    <row r="142" spans="1:13" s="477" customFormat="1" x14ac:dyDescent="0.2">
      <c r="A142" s="478"/>
      <c r="B142" s="542"/>
      <c r="C142" s="542"/>
      <c r="D142" s="542"/>
      <c r="E142" s="542"/>
      <c r="F142" s="542"/>
      <c r="G142" s="542"/>
      <c r="H142" s="542"/>
      <c r="I142" s="542"/>
      <c r="J142" s="542"/>
      <c r="K142" s="478"/>
      <c r="L142" s="478"/>
      <c r="M142" s="484"/>
    </row>
    <row r="143" spans="1:13" s="477" customFormat="1" x14ac:dyDescent="0.2">
      <c r="A143" s="478"/>
      <c r="B143" s="542"/>
      <c r="C143" s="542"/>
      <c r="D143" s="542"/>
      <c r="E143" s="542"/>
      <c r="F143" s="542"/>
      <c r="G143" s="542"/>
      <c r="H143" s="542"/>
      <c r="I143" s="542"/>
      <c r="J143" s="542"/>
      <c r="K143" s="479">
        <v>2021</v>
      </c>
      <c r="L143" s="479"/>
      <c r="M143" s="479">
        <v>2020</v>
      </c>
    </row>
    <row r="144" spans="1:13" s="477" customFormat="1" x14ac:dyDescent="0.2">
      <c r="A144" s="478"/>
      <c r="B144" s="542"/>
      <c r="C144" s="542"/>
      <c r="D144" s="542"/>
      <c r="E144" s="542"/>
      <c r="F144" s="542"/>
      <c r="G144" s="542"/>
      <c r="H144" s="542"/>
      <c r="I144" s="542"/>
      <c r="J144" s="542"/>
      <c r="K144" s="479" t="s">
        <v>1</v>
      </c>
      <c r="L144" s="479"/>
      <c r="M144" s="479" t="s">
        <v>1</v>
      </c>
    </row>
    <row r="145" spans="1:13" s="477" customFormat="1" x14ac:dyDescent="0.2">
      <c r="A145" s="543" t="s">
        <v>304</v>
      </c>
      <c r="B145" s="478"/>
      <c r="C145" s="490"/>
      <c r="D145" s="490"/>
      <c r="E145" s="481"/>
      <c r="F145" s="481"/>
      <c r="G145" s="481"/>
      <c r="H145" s="481"/>
      <c r="I145" s="481"/>
      <c r="J145" s="481"/>
      <c r="K145" s="478"/>
      <c r="L145" s="478"/>
      <c r="M145" s="478"/>
    </row>
    <row r="146" spans="1:13" s="477" customFormat="1" x14ac:dyDescent="0.2">
      <c r="A146" s="490" t="s">
        <v>226</v>
      </c>
      <c r="B146" s="478"/>
      <c r="C146" s="490"/>
      <c r="D146" s="490"/>
      <c r="E146" s="481"/>
      <c r="F146" s="481"/>
      <c r="G146" s="481"/>
      <c r="H146" s="481"/>
      <c r="I146" s="481"/>
      <c r="J146" s="481"/>
      <c r="K146" s="478"/>
      <c r="L146" s="478"/>
      <c r="M146" s="478"/>
    </row>
    <row r="147" spans="1:13" s="477" customFormat="1" x14ac:dyDescent="0.2">
      <c r="A147" s="544" t="s">
        <v>227</v>
      </c>
      <c r="B147" s="478"/>
      <c r="C147" s="544"/>
      <c r="D147" s="544"/>
      <c r="E147" s="545"/>
      <c r="F147" s="545"/>
      <c r="G147" s="545"/>
      <c r="H147" s="545"/>
      <c r="I147" s="545"/>
      <c r="J147" s="545"/>
      <c r="K147" s="484">
        <v>2548.846</v>
      </c>
      <c r="L147" s="478"/>
      <c r="M147" s="484">
        <v>2436.982</v>
      </c>
    </row>
    <row r="148" spans="1:13" s="477" customFormat="1" x14ac:dyDescent="0.2">
      <c r="A148" s="544" t="s">
        <v>228</v>
      </c>
      <c r="B148" s="478"/>
      <c r="C148" s="544"/>
      <c r="D148" s="544"/>
      <c r="E148" s="545"/>
      <c r="F148" s="545"/>
      <c r="G148" s="545"/>
      <c r="H148" s="545"/>
      <c r="I148" s="545"/>
      <c r="J148" s="545"/>
      <c r="K148" s="484">
        <v>280.23899999999998</v>
      </c>
      <c r="L148" s="478"/>
      <c r="M148" s="484">
        <v>89.444999999999993</v>
      </c>
    </row>
    <row r="149" spans="1:13" s="477" customFormat="1" x14ac:dyDescent="0.2">
      <c r="A149" s="544" t="s">
        <v>229</v>
      </c>
      <c r="B149" s="478"/>
      <c r="C149" s="544"/>
      <c r="D149" s="544"/>
      <c r="E149" s="545"/>
      <c r="F149" s="545"/>
      <c r="G149" s="545"/>
      <c r="H149" s="545"/>
      <c r="I149" s="545"/>
      <c r="J149" s="545"/>
      <c r="K149" s="484">
        <v>787.99400000000003</v>
      </c>
      <c r="L149" s="478"/>
      <c r="M149" s="484">
        <v>605.83699999999999</v>
      </c>
    </row>
    <row r="150" spans="1:13" s="477" customFormat="1" x14ac:dyDescent="0.2">
      <c r="A150" s="544" t="s">
        <v>230</v>
      </c>
      <c r="B150" s="478"/>
      <c r="C150" s="544"/>
      <c r="D150" s="544"/>
      <c r="E150" s="545"/>
      <c r="F150" s="545"/>
      <c r="G150" s="545"/>
      <c r="H150" s="545"/>
      <c r="I150" s="545"/>
      <c r="J150" s="545"/>
      <c r="K150" s="484">
        <v>732.02099999999996</v>
      </c>
      <c r="L150" s="478"/>
      <c r="M150" s="484">
        <v>612.25599999999997</v>
      </c>
    </row>
    <row r="151" spans="1:13" s="477" customFormat="1" x14ac:dyDescent="0.2">
      <c r="A151" s="544" t="s">
        <v>29</v>
      </c>
      <c r="B151" s="478"/>
      <c r="C151" s="544"/>
      <c r="D151" s="544"/>
      <c r="E151" s="545"/>
      <c r="F151" s="545"/>
      <c r="G151" s="545"/>
      <c r="H151" s="545"/>
      <c r="I151" s="545"/>
      <c r="J151" s="545"/>
      <c r="K151" s="484">
        <v>125.405</v>
      </c>
      <c r="L151" s="478"/>
      <c r="M151" s="484">
        <v>102.358</v>
      </c>
    </row>
    <row r="152" spans="1:13" s="477" customFormat="1" x14ac:dyDescent="0.2">
      <c r="A152" s="546" t="s">
        <v>6</v>
      </c>
      <c r="B152" s="478"/>
      <c r="C152" s="546"/>
      <c r="D152" s="546"/>
      <c r="E152" s="547"/>
      <c r="F152" s="547"/>
      <c r="G152" s="547"/>
      <c r="H152" s="547"/>
      <c r="I152" s="547"/>
      <c r="J152" s="547"/>
      <c r="K152" s="548">
        <v>4474.5050000000001</v>
      </c>
      <c r="L152" s="478"/>
      <c r="M152" s="548">
        <v>3846.8780000000002</v>
      </c>
    </row>
    <row r="153" spans="1:13" s="477" customFormat="1" x14ac:dyDescent="0.2">
      <c r="A153" s="549"/>
      <c r="B153" s="478"/>
      <c r="C153" s="549"/>
      <c r="D153" s="549"/>
      <c r="E153" s="542"/>
      <c r="F153" s="542"/>
      <c r="G153" s="542"/>
      <c r="H153" s="542"/>
      <c r="I153" s="542"/>
      <c r="J153" s="542"/>
      <c r="K153" s="478"/>
      <c r="L153" s="478"/>
      <c r="M153" s="478"/>
    </row>
    <row r="154" spans="1:13" s="477" customFormat="1" x14ac:dyDescent="0.2">
      <c r="A154" s="544" t="s">
        <v>231</v>
      </c>
      <c r="B154" s="478"/>
      <c r="C154" s="544"/>
      <c r="D154" s="544"/>
      <c r="E154" s="550"/>
      <c r="F154" s="550"/>
      <c r="G154" s="550"/>
      <c r="H154" s="550"/>
      <c r="I154" s="550"/>
      <c r="J154" s="550"/>
      <c r="K154" s="484">
        <v>5120.1407274549101</v>
      </c>
      <c r="L154" s="478"/>
      <c r="M154" s="484">
        <v>4253.3615599999994</v>
      </c>
    </row>
    <row r="155" spans="1:13" s="477" customFormat="1" x14ac:dyDescent="0.2">
      <c r="A155" s="544" t="s">
        <v>232</v>
      </c>
      <c r="B155" s="478"/>
      <c r="C155" s="544"/>
      <c r="D155" s="544"/>
      <c r="E155" s="545"/>
      <c r="F155" s="545"/>
      <c r="G155" s="545"/>
      <c r="H155" s="545"/>
      <c r="I155" s="545"/>
      <c r="J155" s="545"/>
      <c r="K155" s="484">
        <v>-645.63572745490978</v>
      </c>
      <c r="L155" s="478"/>
      <c r="M155" s="484">
        <v>-406.48356000000001</v>
      </c>
    </row>
    <row r="156" spans="1:13" s="477" customFormat="1" x14ac:dyDescent="0.2">
      <c r="A156" s="551" t="s">
        <v>307</v>
      </c>
      <c r="B156" s="478"/>
      <c r="C156" s="551"/>
      <c r="D156" s="551"/>
      <c r="E156" s="552"/>
      <c r="F156" s="552"/>
      <c r="G156" s="552"/>
      <c r="H156" s="552"/>
      <c r="I156" s="552"/>
      <c r="J156" s="552"/>
      <c r="K156" s="548">
        <v>4474.5050000000001</v>
      </c>
      <c r="L156" s="478"/>
      <c r="M156" s="548">
        <v>3846.8779999999992</v>
      </c>
    </row>
    <row r="157" spans="1:13" s="477" customFormat="1" x14ac:dyDescent="0.2">
      <c r="A157" s="478"/>
      <c r="B157" s="551"/>
      <c r="C157" s="551"/>
      <c r="D157" s="551"/>
      <c r="E157" s="552"/>
      <c r="F157" s="552"/>
      <c r="G157" s="552"/>
      <c r="H157" s="552"/>
      <c r="I157" s="552"/>
      <c r="J157" s="552"/>
      <c r="K157" s="548"/>
      <c r="L157" s="478"/>
      <c r="M157" s="548"/>
    </row>
    <row r="158" spans="1:13" s="477" customFormat="1" x14ac:dyDescent="0.2">
      <c r="A158" s="478"/>
      <c r="B158" s="552"/>
      <c r="C158" s="552"/>
      <c r="D158" s="552"/>
      <c r="E158" s="552"/>
      <c r="F158" s="552"/>
      <c r="G158" s="552"/>
      <c r="H158" s="552"/>
      <c r="I158" s="552"/>
      <c r="J158" s="552"/>
      <c r="K158" s="548"/>
      <c r="L158" s="478"/>
      <c r="M158" s="548"/>
    </row>
    <row r="159" spans="1:13" s="477" customFormat="1" x14ac:dyDescent="0.2">
      <c r="A159" s="478"/>
      <c r="B159" s="550"/>
      <c r="C159" s="550"/>
      <c r="D159" s="550"/>
      <c r="E159" s="550"/>
      <c r="F159" s="550"/>
      <c r="G159" s="550"/>
      <c r="H159" s="550"/>
      <c r="I159" s="550"/>
      <c r="J159" s="550"/>
      <c r="K159" s="479">
        <v>2021</v>
      </c>
      <c r="L159" s="479"/>
      <c r="M159" s="479">
        <v>2020</v>
      </c>
    </row>
    <row r="160" spans="1:13" s="477" customFormat="1" x14ac:dyDescent="0.2">
      <c r="A160" s="478"/>
      <c r="B160" s="550"/>
      <c r="C160" s="550"/>
      <c r="D160" s="550"/>
      <c r="E160" s="550"/>
      <c r="F160" s="550"/>
      <c r="G160" s="550"/>
      <c r="H160" s="550"/>
      <c r="I160" s="550"/>
      <c r="J160" s="550"/>
      <c r="K160" s="479" t="s">
        <v>100</v>
      </c>
      <c r="L160" s="479"/>
      <c r="M160" s="479" t="s">
        <v>100</v>
      </c>
    </row>
    <row r="161" spans="1:13" s="477" customFormat="1" x14ac:dyDescent="0.2">
      <c r="A161" s="544" t="s">
        <v>233</v>
      </c>
      <c r="B161" s="478"/>
      <c r="C161" s="550"/>
      <c r="D161" s="550"/>
      <c r="E161" s="550"/>
      <c r="F161" s="550"/>
      <c r="G161" s="550"/>
      <c r="H161" s="550"/>
      <c r="I161" s="550"/>
      <c r="J161" s="550"/>
      <c r="K161" s="478"/>
      <c r="L161" s="478"/>
      <c r="M161" s="478"/>
    </row>
    <row r="162" spans="1:13" s="477" customFormat="1" ht="6" customHeight="1" x14ac:dyDescent="0.2">
      <c r="A162" s="544"/>
      <c r="B162" s="478"/>
      <c r="C162" s="550"/>
      <c r="D162" s="550"/>
      <c r="E162" s="550"/>
      <c r="F162" s="550"/>
      <c r="G162" s="550"/>
      <c r="H162" s="550"/>
      <c r="I162" s="550"/>
      <c r="J162" s="550"/>
      <c r="K162" s="478"/>
      <c r="L162" s="478"/>
      <c r="M162" s="478"/>
    </row>
    <row r="163" spans="1:13" s="477" customFormat="1" x14ac:dyDescent="0.2">
      <c r="A163" s="544" t="s">
        <v>141</v>
      </c>
      <c r="B163" s="478"/>
      <c r="C163" s="550"/>
      <c r="D163" s="550"/>
      <c r="E163" s="550"/>
      <c r="F163" s="550"/>
      <c r="G163" s="550"/>
      <c r="H163" s="550"/>
      <c r="I163" s="550"/>
      <c r="J163" s="550"/>
      <c r="K163" s="478"/>
      <c r="L163" s="478"/>
      <c r="M163" s="553"/>
    </row>
    <row r="164" spans="1:13" s="477" customFormat="1" x14ac:dyDescent="0.2">
      <c r="A164" s="544" t="s">
        <v>234</v>
      </c>
      <c r="B164" s="478"/>
      <c r="C164" s="545"/>
      <c r="D164" s="545"/>
      <c r="E164" s="545"/>
      <c r="F164" s="545"/>
      <c r="G164" s="545"/>
      <c r="H164" s="545"/>
      <c r="I164" s="545"/>
      <c r="J164" s="545"/>
      <c r="K164" s="554">
        <v>1.7987256132242562</v>
      </c>
      <c r="L164" s="478"/>
      <c r="M164" s="554">
        <v>1.0024634911738817</v>
      </c>
    </row>
    <row r="165" spans="1:13" s="477" customFormat="1" x14ac:dyDescent="0.2">
      <c r="A165" s="544" t="s">
        <v>114</v>
      </c>
      <c r="B165" s="478"/>
      <c r="C165" s="545"/>
      <c r="D165" s="545"/>
      <c r="E165" s="545"/>
      <c r="F165" s="545"/>
      <c r="G165" s="545"/>
      <c r="H165" s="545"/>
      <c r="I165" s="545"/>
      <c r="J165" s="545"/>
      <c r="K165" s="554">
        <v>2.338917936173945E-4</v>
      </c>
      <c r="L165" s="478"/>
      <c r="M165" s="554">
        <v>0.1994591354339805</v>
      </c>
    </row>
    <row r="166" spans="1:13" s="477" customFormat="1" ht="6" customHeight="1" x14ac:dyDescent="0.2">
      <c r="A166" s="544"/>
      <c r="B166" s="478"/>
      <c r="C166" s="545"/>
      <c r="D166" s="545"/>
      <c r="E166" s="545"/>
      <c r="F166" s="545"/>
      <c r="G166" s="545"/>
      <c r="H166" s="545"/>
      <c r="I166" s="545"/>
      <c r="J166" s="545"/>
      <c r="K166" s="554"/>
      <c r="L166" s="478"/>
      <c r="M166" s="554"/>
    </row>
    <row r="167" spans="1:13" s="477" customFormat="1" x14ac:dyDescent="0.2">
      <c r="A167" s="544" t="s">
        <v>142</v>
      </c>
      <c r="B167" s="478"/>
      <c r="C167" s="550"/>
      <c r="D167" s="550"/>
      <c r="E167" s="550"/>
      <c r="F167" s="550"/>
      <c r="G167" s="550"/>
      <c r="H167" s="550"/>
      <c r="I167" s="550"/>
      <c r="J167" s="550"/>
      <c r="K167" s="554"/>
      <c r="L167" s="478"/>
      <c r="M167" s="554"/>
    </row>
    <row r="168" spans="1:13" s="477" customFormat="1" x14ac:dyDescent="0.2">
      <c r="A168" s="544" t="s">
        <v>234</v>
      </c>
      <c r="B168" s="478"/>
      <c r="C168" s="545"/>
      <c r="D168" s="545"/>
      <c r="E168" s="545"/>
      <c r="F168" s="545"/>
      <c r="G168" s="545"/>
      <c r="H168" s="545"/>
      <c r="I168" s="545"/>
      <c r="J168" s="545"/>
      <c r="K168" s="554">
        <v>1.9982308657605701</v>
      </c>
      <c r="L168" s="478"/>
      <c r="M168" s="554">
        <v>0.90521693175608875</v>
      </c>
    </row>
    <row r="169" spans="1:13" s="477" customFormat="1" x14ac:dyDescent="0.2">
      <c r="A169" s="544" t="s">
        <v>114</v>
      </c>
      <c r="B169" s="478"/>
      <c r="C169" s="545"/>
      <c r="D169" s="545"/>
      <c r="E169" s="545"/>
      <c r="F169" s="545"/>
      <c r="G169" s="545"/>
      <c r="H169" s="545"/>
      <c r="I169" s="545"/>
      <c r="J169" s="545"/>
      <c r="K169" s="554">
        <v>0.10015592786241162</v>
      </c>
      <c r="L169" s="478"/>
      <c r="M169" s="554">
        <v>0.29933921741214564</v>
      </c>
    </row>
    <row r="170" spans="1:13" s="477" customFormat="1" x14ac:dyDescent="0.2">
      <c r="A170" s="478"/>
      <c r="B170" s="478"/>
      <c r="C170" s="478"/>
      <c r="D170" s="478"/>
      <c r="E170" s="478"/>
      <c r="F170" s="478"/>
      <c r="G170" s="478"/>
      <c r="H170" s="478"/>
      <c r="I170" s="478"/>
      <c r="J170" s="478"/>
      <c r="K170" s="478"/>
      <c r="L170" s="478"/>
      <c r="M170" s="478"/>
    </row>
    <row r="171" spans="1:13" s="477" customFormat="1" x14ac:dyDescent="0.2">
      <c r="A171" s="478"/>
      <c r="B171" s="478"/>
      <c r="C171" s="478"/>
      <c r="D171" s="478"/>
      <c r="E171" s="478"/>
      <c r="F171" s="478"/>
      <c r="G171" s="478"/>
      <c r="H171" s="478"/>
      <c r="I171" s="478"/>
      <c r="J171" s="478"/>
      <c r="K171" s="478"/>
      <c r="L171" s="478"/>
      <c r="M171" s="478"/>
    </row>
    <row r="172" spans="1:13" s="477" customFormat="1" x14ac:dyDescent="0.2">
      <c r="A172" s="498"/>
      <c r="B172" s="498"/>
      <c r="C172" s="498"/>
      <c r="D172" s="498"/>
      <c r="E172" s="511"/>
      <c r="F172" s="515"/>
      <c r="G172" s="515"/>
      <c r="H172" s="515"/>
      <c r="I172" s="511"/>
      <c r="J172" s="515"/>
      <c r="K172" s="479">
        <v>2021</v>
      </c>
      <c r="L172" s="479"/>
      <c r="M172" s="479">
        <v>2020</v>
      </c>
    </row>
    <row r="173" spans="1:13" s="477" customFormat="1" x14ac:dyDescent="0.2">
      <c r="A173" s="498"/>
      <c r="B173" s="498"/>
      <c r="C173" s="498"/>
      <c r="D173" s="498"/>
      <c r="E173" s="511"/>
      <c r="F173" s="515"/>
      <c r="G173" s="515"/>
      <c r="H173" s="515"/>
      <c r="I173" s="511"/>
      <c r="J173" s="515"/>
      <c r="K173" s="479" t="s">
        <v>1</v>
      </c>
      <c r="L173" s="479"/>
      <c r="M173" s="479" t="s">
        <v>1</v>
      </c>
    </row>
    <row r="174" spans="1:13" s="477" customFormat="1" x14ac:dyDescent="0.2">
      <c r="A174" s="555" t="s">
        <v>308</v>
      </c>
      <c r="B174" s="556"/>
      <c r="C174" s="556"/>
      <c r="D174" s="556"/>
      <c r="E174" s="511"/>
      <c r="F174" s="515"/>
      <c r="G174" s="515"/>
      <c r="H174" s="515"/>
      <c r="I174" s="511"/>
      <c r="J174" s="515"/>
      <c r="K174" s="511"/>
      <c r="L174" s="516"/>
      <c r="M174" s="517"/>
    </row>
    <row r="175" spans="1:13" s="477" customFormat="1" x14ac:dyDescent="0.2">
      <c r="A175" s="557" t="s">
        <v>298</v>
      </c>
      <c r="B175" s="556"/>
      <c r="C175" s="556"/>
      <c r="D175" s="556"/>
      <c r="E175" s="511"/>
      <c r="F175" s="515"/>
      <c r="G175" s="515"/>
      <c r="H175" s="515"/>
      <c r="I175" s="511"/>
      <c r="J175" s="515"/>
      <c r="K175" s="511"/>
      <c r="L175" s="516"/>
      <c r="M175" s="517"/>
    </row>
    <row r="176" spans="1:13" s="477" customFormat="1" x14ac:dyDescent="0.2">
      <c r="A176" s="558" t="s">
        <v>299</v>
      </c>
      <c r="B176" s="556"/>
      <c r="C176" s="556"/>
      <c r="D176" s="556"/>
      <c r="E176" s="511"/>
      <c r="F176" s="515"/>
      <c r="G176" s="515"/>
      <c r="H176" s="515"/>
      <c r="I176" s="511"/>
      <c r="J176" s="515"/>
      <c r="K176" s="508">
        <v>231.709</v>
      </c>
      <c r="L176" s="516"/>
      <c r="M176" s="519" t="s">
        <v>12</v>
      </c>
    </row>
    <row r="177" spans="1:13" s="477" customFormat="1" x14ac:dyDescent="0.2">
      <c r="A177" s="558" t="s">
        <v>24</v>
      </c>
      <c r="B177" s="556"/>
      <c r="C177" s="556"/>
      <c r="D177" s="556"/>
      <c r="E177" s="511"/>
      <c r="F177" s="515"/>
      <c r="G177" s="515"/>
      <c r="H177" s="515"/>
      <c r="I177" s="511"/>
      <c r="J177" s="515"/>
      <c r="K177" s="520">
        <v>1090.2519999999997</v>
      </c>
      <c r="L177" s="516"/>
      <c r="M177" s="520">
        <v>929.86900000000003</v>
      </c>
    </row>
    <row r="178" spans="1:13" s="477" customFormat="1" x14ac:dyDescent="0.2">
      <c r="A178" s="558" t="s">
        <v>300</v>
      </c>
      <c r="B178" s="556"/>
      <c r="C178" s="556"/>
      <c r="D178" s="556"/>
      <c r="E178" s="511"/>
      <c r="F178" s="515"/>
      <c r="G178" s="515"/>
      <c r="H178" s="515"/>
      <c r="I178" s="511"/>
      <c r="J178" s="515"/>
      <c r="K178" s="520">
        <v>-1083.6769999999999</v>
      </c>
      <c r="L178" s="516"/>
      <c r="M178" s="520">
        <v>-699.16</v>
      </c>
    </row>
    <row r="179" spans="1:13" s="477" customFormat="1" x14ac:dyDescent="0.2">
      <c r="A179" s="556" t="s">
        <v>301</v>
      </c>
      <c r="B179" s="556"/>
      <c r="C179" s="556"/>
      <c r="D179" s="556"/>
      <c r="E179" s="511"/>
      <c r="F179" s="515"/>
      <c r="G179" s="515"/>
      <c r="H179" s="515"/>
      <c r="I179" s="511"/>
      <c r="J179" s="515"/>
      <c r="K179" s="511">
        <v>238.28399999999988</v>
      </c>
      <c r="L179" s="516"/>
      <c r="M179" s="517">
        <v>231.709</v>
      </c>
    </row>
    <row r="180" spans="1:13" s="477" customFormat="1" x14ac:dyDescent="0.2">
      <c r="A180" s="556"/>
      <c r="B180" s="556"/>
      <c r="C180" s="556"/>
      <c r="D180" s="556"/>
      <c r="E180" s="511"/>
      <c r="F180" s="515"/>
      <c r="G180" s="515"/>
      <c r="H180" s="515"/>
      <c r="I180" s="511"/>
      <c r="J180" s="515"/>
      <c r="K180" s="511"/>
      <c r="L180" s="516"/>
      <c r="M180" s="517"/>
    </row>
    <row r="181" spans="1:13" s="477" customFormat="1" x14ac:dyDescent="0.2">
      <c r="A181" s="558" t="s">
        <v>302</v>
      </c>
      <c r="B181" s="556"/>
      <c r="C181" s="556"/>
      <c r="D181" s="556"/>
      <c r="E181" s="511"/>
      <c r="F181" s="515"/>
      <c r="G181" s="515"/>
      <c r="H181" s="515"/>
      <c r="I181" s="511"/>
      <c r="J181" s="515"/>
      <c r="K181" s="511"/>
      <c r="L181" s="516"/>
      <c r="M181" s="517"/>
    </row>
    <row r="182" spans="1:13" s="477" customFormat="1" x14ac:dyDescent="0.2">
      <c r="A182" s="558" t="s">
        <v>80</v>
      </c>
      <c r="B182" s="556"/>
      <c r="C182" s="556"/>
      <c r="D182" s="556"/>
      <c r="E182" s="511"/>
      <c r="F182" s="515"/>
      <c r="G182" s="515"/>
      <c r="H182" s="515"/>
      <c r="I182" s="511"/>
      <c r="J182" s="515"/>
      <c r="K182" s="508">
        <v>238.28399999999988</v>
      </c>
      <c r="L182" s="516"/>
      <c r="M182" s="520">
        <v>230.17000000000002</v>
      </c>
    </row>
    <row r="183" spans="1:13" s="477" customFormat="1" x14ac:dyDescent="0.2">
      <c r="A183" s="558" t="s">
        <v>81</v>
      </c>
      <c r="B183" s="556"/>
      <c r="C183" s="556"/>
      <c r="D183" s="556"/>
      <c r="E183" s="511"/>
      <c r="F183" s="515"/>
      <c r="G183" s="515"/>
      <c r="H183" s="515"/>
      <c r="I183" s="511"/>
      <c r="J183" s="515"/>
      <c r="K183" s="507" t="s">
        <v>12</v>
      </c>
      <c r="L183" s="516"/>
      <c r="M183" s="520">
        <v>1.3839999999999999</v>
      </c>
    </row>
    <row r="184" spans="1:13" s="477" customFormat="1" x14ac:dyDescent="0.2">
      <c r="A184" s="558" t="s">
        <v>82</v>
      </c>
      <c r="B184" s="556"/>
      <c r="C184" s="556"/>
      <c r="D184" s="556"/>
      <c r="E184" s="511"/>
      <c r="F184" s="515"/>
      <c r="G184" s="515"/>
      <c r="H184" s="515"/>
      <c r="I184" s="511"/>
      <c r="J184" s="515"/>
      <c r="K184" s="507" t="s">
        <v>12</v>
      </c>
      <c r="L184" s="516"/>
      <c r="M184" s="519" t="s">
        <v>12</v>
      </c>
    </row>
    <row r="185" spans="1:13" s="477" customFormat="1" x14ac:dyDescent="0.2">
      <c r="A185" s="558" t="s">
        <v>6</v>
      </c>
      <c r="B185" s="556"/>
      <c r="C185" s="556"/>
      <c r="D185" s="556"/>
      <c r="E185" s="511"/>
      <c r="F185" s="515"/>
      <c r="G185" s="515"/>
      <c r="H185" s="515"/>
      <c r="I185" s="511"/>
      <c r="J185" s="515"/>
      <c r="K185" s="511">
        <v>238.28399999999988</v>
      </c>
      <c r="L185" s="516"/>
      <c r="M185" s="517">
        <v>231.554</v>
      </c>
    </row>
    <row r="186" spans="1:13" s="477" customFormat="1" x14ac:dyDescent="0.2">
      <c r="A186" s="556"/>
      <c r="B186" s="556"/>
      <c r="C186" s="556"/>
      <c r="D186" s="556"/>
      <c r="E186" s="511"/>
      <c r="F186" s="515"/>
      <c r="G186" s="515"/>
      <c r="H186" s="515"/>
      <c r="I186" s="511"/>
      <c r="J186" s="515"/>
      <c r="K186" s="511"/>
      <c r="L186" s="516"/>
      <c r="M186" s="517"/>
    </row>
    <row r="187" spans="1:13" s="477" customFormat="1" x14ac:dyDescent="0.2">
      <c r="A187" s="555" t="s">
        <v>309</v>
      </c>
      <c r="B187" s="556"/>
      <c r="C187" s="556"/>
      <c r="D187" s="556"/>
      <c r="E187" s="511"/>
      <c r="F187" s="515"/>
      <c r="G187" s="515"/>
      <c r="H187" s="515"/>
      <c r="I187" s="511"/>
      <c r="J187" s="515"/>
      <c r="K187" s="511"/>
      <c r="L187" s="516"/>
      <c r="M187" s="517"/>
    </row>
    <row r="188" spans="1:13" s="477" customFormat="1" x14ac:dyDescent="0.2">
      <c r="A188" s="557" t="s">
        <v>754</v>
      </c>
      <c r="B188" s="556"/>
      <c r="C188" s="556"/>
      <c r="D188" s="556"/>
      <c r="E188" s="511"/>
      <c r="F188" s="515"/>
      <c r="G188" s="515"/>
      <c r="H188" s="515"/>
      <c r="I188" s="511"/>
      <c r="J188" s="515"/>
      <c r="K188" s="511"/>
      <c r="L188" s="516"/>
      <c r="M188" s="517"/>
    </row>
    <row r="189" spans="1:13" s="477" customFormat="1" x14ac:dyDescent="0.2">
      <c r="A189" s="558" t="s">
        <v>299</v>
      </c>
      <c r="B189" s="556"/>
      <c r="C189" s="556"/>
      <c r="D189" s="556"/>
      <c r="E189" s="511"/>
      <c r="F189" s="515"/>
      <c r="G189" s="515"/>
      <c r="H189" s="515"/>
      <c r="I189" s="511"/>
      <c r="J189" s="515"/>
      <c r="K189" s="508">
        <v>301.50557138999989</v>
      </c>
      <c r="L189" s="516"/>
      <c r="M189" s="519" t="s">
        <v>12</v>
      </c>
    </row>
    <row r="190" spans="1:13" s="477" customFormat="1" x14ac:dyDescent="0.2">
      <c r="A190" s="558" t="s">
        <v>24</v>
      </c>
      <c r="B190" s="556"/>
      <c r="C190" s="556"/>
      <c r="D190" s="556"/>
      <c r="E190" s="511"/>
      <c r="F190" s="515"/>
      <c r="G190" s="515"/>
      <c r="H190" s="515"/>
      <c r="I190" s="511"/>
      <c r="J190" s="515"/>
      <c r="K190" s="508">
        <v>245.69088500000004</v>
      </c>
      <c r="L190" s="516"/>
      <c r="M190" s="520">
        <v>691.27857138999991</v>
      </c>
    </row>
    <row r="191" spans="1:13" s="477" customFormat="1" x14ac:dyDescent="0.2">
      <c r="A191" s="558" t="s">
        <v>303</v>
      </c>
      <c r="B191" s="556"/>
      <c r="C191" s="556"/>
      <c r="D191" s="556"/>
      <c r="E191" s="511"/>
      <c r="F191" s="515"/>
      <c r="G191" s="515"/>
      <c r="H191" s="515"/>
      <c r="I191" s="511"/>
      <c r="J191" s="515"/>
      <c r="K191" s="508">
        <v>-238.98648600000001</v>
      </c>
      <c r="L191" s="516"/>
      <c r="M191" s="520">
        <v>-389.77300000000002</v>
      </c>
    </row>
    <row r="192" spans="1:13" s="477" customFormat="1" x14ac:dyDescent="0.2">
      <c r="A192" s="556" t="s">
        <v>301</v>
      </c>
      <c r="B192" s="556"/>
      <c r="C192" s="556"/>
      <c r="D192" s="556"/>
      <c r="E192" s="511"/>
      <c r="F192" s="515"/>
      <c r="G192" s="515"/>
      <c r="H192" s="515"/>
      <c r="I192" s="511"/>
      <c r="J192" s="515"/>
      <c r="K192" s="511">
        <v>308.20997038999985</v>
      </c>
      <c r="L192" s="523"/>
      <c r="M192" s="517">
        <v>301.50557138999989</v>
      </c>
    </row>
  </sheetData>
  <mergeCells count="3">
    <mergeCell ref="A86:M86"/>
    <mergeCell ref="A2:M2"/>
    <mergeCell ref="A4:M4"/>
  </mergeCells>
  <pageMargins left="0.74803149606299213" right="0.74803149606299213" top="0.98425196850393704" bottom="0.98425196850393704" header="0.51181102362204722" footer="0.51181102362204722"/>
  <pageSetup paperSize="9" scale="77"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C05E-C3E9-4AB2-9308-3B4B1376C460}">
  <sheetPr codeName="Sheet25">
    <pageSetUpPr fitToPage="1"/>
  </sheetPr>
  <dimension ref="A1:F48"/>
  <sheetViews>
    <sheetView showGridLines="0" zoomScale="160" zoomScaleNormal="160" workbookViewId="0"/>
  </sheetViews>
  <sheetFormatPr defaultColWidth="9.140625" defaultRowHeight="12.75" x14ac:dyDescent="0.2"/>
  <cols>
    <col min="1" max="1" width="71.28515625" style="1" customWidth="1"/>
    <col min="2" max="2" width="9.7109375" style="1" customWidth="1"/>
    <col min="3" max="3" width="2.7109375" style="1" customWidth="1"/>
    <col min="4" max="4" width="10.42578125" style="1" customWidth="1"/>
    <col min="5" max="5" width="3.42578125" style="1" customWidth="1"/>
    <col min="6" max="16384" width="9.140625" style="1"/>
  </cols>
  <sheetData>
    <row r="1" spans="1:6" ht="17.25" customHeight="1" x14ac:dyDescent="0.2">
      <c r="A1" s="618" t="s">
        <v>392</v>
      </c>
    </row>
    <row r="2" spans="1:6" ht="17.25" customHeight="1" x14ac:dyDescent="0.25">
      <c r="A2" s="706" t="s">
        <v>806</v>
      </c>
      <c r="B2" s="706"/>
      <c r="C2" s="706"/>
      <c r="D2" s="706"/>
    </row>
    <row r="3" spans="1:6" ht="17.25" customHeight="1" x14ac:dyDescent="0.2"/>
    <row r="4" spans="1:6" x14ac:dyDescent="0.2">
      <c r="A4" s="707"/>
      <c r="B4" s="707"/>
      <c r="C4" s="707"/>
      <c r="D4" s="707"/>
    </row>
    <row r="5" spans="1:6" ht="3" customHeight="1" x14ac:dyDescent="0.2">
      <c r="A5" s="321"/>
      <c r="B5" s="321"/>
      <c r="C5" s="321"/>
      <c r="D5" s="321"/>
    </row>
    <row r="6" spans="1:6" x14ac:dyDescent="0.2">
      <c r="A6" s="649" t="s">
        <v>0</v>
      </c>
      <c r="B6" s="649"/>
      <c r="C6" s="649"/>
      <c r="D6" s="649"/>
    </row>
    <row r="7" spans="1:6" s="6" customFormat="1" ht="3" customHeight="1" x14ac:dyDescent="0.2">
      <c r="A7" s="11"/>
      <c r="B7" s="62"/>
      <c r="C7" s="62"/>
      <c r="D7" s="62"/>
    </row>
    <row r="8" spans="1:6" s="6" customFormat="1" ht="15.75" customHeight="1" x14ac:dyDescent="0.2">
      <c r="A8" s="11"/>
      <c r="B8" s="62"/>
      <c r="C8" s="62"/>
      <c r="D8" s="62"/>
    </row>
    <row r="9" spans="1:6" s="6" customFormat="1" ht="11.25" x14ac:dyDescent="0.2">
      <c r="A9" s="559"/>
      <c r="B9" s="308">
        <v>2021</v>
      </c>
      <c r="C9" s="308"/>
      <c r="D9" s="308">
        <v>2020</v>
      </c>
      <c r="F9" s="76"/>
    </row>
    <row r="10" spans="1:6" s="6" customFormat="1" ht="11.25" x14ac:dyDescent="0.2">
      <c r="A10" s="559"/>
      <c r="B10" s="77" t="s">
        <v>1</v>
      </c>
      <c r="C10" s="77"/>
      <c r="D10" s="77" t="s">
        <v>1</v>
      </c>
      <c r="F10" s="77"/>
    </row>
    <row r="11" spans="1:6" s="6" customFormat="1" ht="11.25" x14ac:dyDescent="0.2">
      <c r="A11" s="559"/>
      <c r="B11" s="78"/>
      <c r="C11" s="78"/>
      <c r="D11" s="78"/>
      <c r="F11" s="78"/>
    </row>
    <row r="12" spans="1:6" s="6" customFormat="1" ht="11.25" x14ac:dyDescent="0.2">
      <c r="A12" s="559" t="s">
        <v>163</v>
      </c>
      <c r="B12" s="104">
        <v>5838</v>
      </c>
      <c r="C12" s="77"/>
      <c r="D12" s="104">
        <v>1669</v>
      </c>
      <c r="F12" s="560"/>
    </row>
    <row r="13" spans="1:6" s="6" customFormat="1" ht="11.25" x14ac:dyDescent="0.2">
      <c r="A13" s="559" t="s">
        <v>164</v>
      </c>
      <c r="B13" s="104"/>
      <c r="C13" s="77"/>
      <c r="D13" s="104"/>
      <c r="F13" s="560"/>
    </row>
    <row r="14" spans="1:6" s="6" customFormat="1" ht="11.25" x14ac:dyDescent="0.2">
      <c r="A14" s="559" t="s">
        <v>2</v>
      </c>
      <c r="B14" s="104">
        <v>1741</v>
      </c>
      <c r="C14" s="77"/>
      <c r="D14" s="104">
        <v>1751</v>
      </c>
      <c r="F14" s="560"/>
    </row>
    <row r="15" spans="1:6" s="6" customFormat="1" ht="11.25" x14ac:dyDescent="0.2">
      <c r="A15" s="559" t="s">
        <v>165</v>
      </c>
      <c r="B15" s="104">
        <v>1</v>
      </c>
      <c r="C15" s="77"/>
      <c r="D15" s="104">
        <v>60</v>
      </c>
      <c r="F15" s="560"/>
    </row>
    <row r="16" spans="1:6" s="6" customFormat="1" ht="11.25" x14ac:dyDescent="0.2">
      <c r="A16" s="561" t="s">
        <v>166</v>
      </c>
      <c r="B16" s="104">
        <v>-71</v>
      </c>
      <c r="C16" s="77"/>
      <c r="D16" s="104">
        <v>-37</v>
      </c>
      <c r="F16" s="560"/>
    </row>
    <row r="17" spans="1:6" s="6" customFormat="1" ht="11.25" x14ac:dyDescent="0.2">
      <c r="A17" s="561" t="s">
        <v>167</v>
      </c>
      <c r="B17" s="104">
        <v>-1917.7760000000007</v>
      </c>
      <c r="C17" s="77"/>
      <c r="D17" s="104">
        <v>12.22400000000016</v>
      </c>
      <c r="F17" s="560"/>
    </row>
    <row r="18" spans="1:6" s="6" customFormat="1" ht="11.25" x14ac:dyDescent="0.2">
      <c r="A18" s="561" t="s">
        <v>168</v>
      </c>
      <c r="B18" s="104">
        <v>-123</v>
      </c>
      <c r="C18" s="77"/>
      <c r="D18" s="104">
        <v>3</v>
      </c>
      <c r="F18" s="560"/>
    </row>
    <row r="19" spans="1:6" s="6" customFormat="1" ht="11.25" x14ac:dyDescent="0.2">
      <c r="A19" s="559" t="s">
        <v>169</v>
      </c>
      <c r="B19" s="104">
        <v>1045</v>
      </c>
      <c r="C19" s="77"/>
      <c r="D19" s="104">
        <v>38</v>
      </c>
      <c r="F19" s="560"/>
    </row>
    <row r="20" spans="1:6" s="6" customFormat="1" ht="11.25" x14ac:dyDescent="0.2">
      <c r="A20" s="559" t="s">
        <v>170</v>
      </c>
      <c r="B20" s="104">
        <v>66</v>
      </c>
      <c r="C20" s="77"/>
      <c r="D20" s="104">
        <v>-357.92399999999998</v>
      </c>
      <c r="F20" s="560"/>
    </row>
    <row r="21" spans="1:6" s="6" customFormat="1" ht="11.25" x14ac:dyDescent="0.2">
      <c r="A21" s="559" t="s">
        <v>171</v>
      </c>
      <c r="B21" s="104">
        <v>-43.679999999999922</v>
      </c>
      <c r="C21" s="308"/>
      <c r="D21" s="104">
        <v>-13.219000000000023</v>
      </c>
      <c r="F21" s="560"/>
    </row>
    <row r="22" spans="1:6" s="6" customFormat="1" ht="11.25" x14ac:dyDescent="0.2">
      <c r="A22" s="559" t="s">
        <v>172</v>
      </c>
      <c r="B22" s="104">
        <v>-1430.8719999999998</v>
      </c>
      <c r="C22" s="104"/>
      <c r="D22" s="104">
        <v>-6.4870000000000001</v>
      </c>
      <c r="F22" s="560"/>
    </row>
    <row r="23" spans="1:6" s="6" customFormat="1" ht="11.25" x14ac:dyDescent="0.2">
      <c r="A23" s="559" t="s">
        <v>173</v>
      </c>
      <c r="B23" s="104">
        <v>38</v>
      </c>
      <c r="C23" s="308"/>
      <c r="D23" s="104">
        <v>92</v>
      </c>
      <c r="F23" s="560"/>
    </row>
    <row r="24" spans="1:6" s="6" customFormat="1" ht="11.25" x14ac:dyDescent="0.2">
      <c r="A24" s="562" t="s">
        <v>174</v>
      </c>
      <c r="B24" s="103">
        <v>5142.6719999999987</v>
      </c>
      <c r="C24" s="23"/>
      <c r="D24" s="103">
        <v>3210.5940000000001</v>
      </c>
      <c r="F24" s="563"/>
    </row>
    <row r="25" spans="1:6" s="6" customFormat="1" ht="11.25" x14ac:dyDescent="0.2">
      <c r="A25" s="564"/>
      <c r="B25" s="308"/>
      <c r="C25" s="308"/>
      <c r="D25" s="308"/>
      <c r="F25" s="76"/>
    </row>
    <row r="26" spans="1:6" s="6" customFormat="1" ht="11.25" x14ac:dyDescent="0.2">
      <c r="A26" s="564"/>
      <c r="B26" s="79"/>
      <c r="C26" s="308"/>
      <c r="D26" s="79"/>
      <c r="F26" s="79"/>
    </row>
    <row r="27" spans="1:6" s="6" customFormat="1" ht="11.25" x14ac:dyDescent="0.2">
      <c r="A27" s="644"/>
      <c r="B27" s="62"/>
      <c r="C27" s="62"/>
      <c r="D27" s="62"/>
      <c r="F27" s="79"/>
    </row>
    <row r="28" spans="1:6" s="6" customFormat="1" ht="5.25" customHeight="1" x14ac:dyDescent="0.2">
      <c r="A28" s="11"/>
      <c r="B28" s="11"/>
      <c r="C28" s="11"/>
      <c r="D28" s="11"/>
      <c r="F28" s="79"/>
    </row>
    <row r="29" spans="1:6" s="6" customFormat="1" x14ac:dyDescent="0.2">
      <c r="A29" s="649" t="s">
        <v>10</v>
      </c>
      <c r="B29" s="649"/>
      <c r="C29" s="649"/>
      <c r="D29" s="649"/>
      <c r="F29" s="79"/>
    </row>
    <row r="30" spans="1:6" s="6" customFormat="1" ht="5.25" customHeight="1" x14ac:dyDescent="0.2">
      <c r="A30" s="321"/>
      <c r="B30" s="321"/>
      <c r="C30" s="11"/>
      <c r="D30" s="321"/>
    </row>
    <row r="31" spans="1:6" s="6" customFormat="1" ht="5.25" customHeight="1" x14ac:dyDescent="0.2">
      <c r="A31" s="321"/>
      <c r="B31" s="321"/>
      <c r="C31" s="11"/>
      <c r="D31" s="321"/>
    </row>
    <row r="32" spans="1:6" s="6" customFormat="1" x14ac:dyDescent="0.2">
      <c r="A32" s="1"/>
      <c r="B32" s="308">
        <v>2021</v>
      </c>
      <c r="C32" s="308"/>
      <c r="D32" s="308">
        <v>2020</v>
      </c>
      <c r="F32" s="76"/>
    </row>
    <row r="33" spans="1:6" s="6" customFormat="1" x14ac:dyDescent="0.2">
      <c r="A33" s="1"/>
      <c r="B33" s="308" t="s">
        <v>1</v>
      </c>
      <c r="C33" s="308"/>
      <c r="D33" s="308" t="s">
        <v>1</v>
      </c>
      <c r="F33" s="76"/>
    </row>
    <row r="34" spans="1:6" s="6" customFormat="1" ht="3" customHeight="1" x14ac:dyDescent="0.2">
      <c r="A34" s="1"/>
      <c r="B34" s="17"/>
      <c r="C34" s="17"/>
      <c r="D34" s="17"/>
      <c r="F34" s="80"/>
    </row>
    <row r="35" spans="1:6" s="6" customFormat="1" ht="11.25" x14ac:dyDescent="0.2">
      <c r="A35" s="559" t="s">
        <v>163</v>
      </c>
      <c r="B35" s="104">
        <v>5537</v>
      </c>
      <c r="C35" s="308"/>
      <c r="D35" s="104">
        <v>2047</v>
      </c>
      <c r="F35" s="560"/>
    </row>
    <row r="36" spans="1:6" s="6" customFormat="1" ht="11.25" x14ac:dyDescent="0.2">
      <c r="A36" s="559" t="s">
        <v>164</v>
      </c>
      <c r="B36" s="104"/>
      <c r="C36" s="308"/>
      <c r="D36" s="104"/>
      <c r="F36" s="560"/>
    </row>
    <row r="37" spans="1:6" s="6" customFormat="1" ht="11.25" x14ac:dyDescent="0.2">
      <c r="A37" s="559" t="s">
        <v>2</v>
      </c>
      <c r="B37" s="104">
        <v>4235</v>
      </c>
      <c r="C37" s="308"/>
      <c r="D37" s="104">
        <v>3908</v>
      </c>
      <c r="F37" s="560"/>
    </row>
    <row r="38" spans="1:6" s="6" customFormat="1" ht="11.25" x14ac:dyDescent="0.2">
      <c r="A38" s="559" t="s">
        <v>175</v>
      </c>
      <c r="B38" s="104">
        <v>-246.8</v>
      </c>
      <c r="C38" s="308"/>
      <c r="D38" s="104">
        <v>-235.9</v>
      </c>
      <c r="F38" s="560"/>
    </row>
    <row r="39" spans="1:6" s="6" customFormat="1" ht="11.25" x14ac:dyDescent="0.2">
      <c r="A39" s="559" t="s">
        <v>165</v>
      </c>
      <c r="B39" s="104">
        <v>13</v>
      </c>
      <c r="C39" s="308"/>
      <c r="D39" s="104">
        <v>91</v>
      </c>
      <c r="F39" s="560"/>
    </row>
    <row r="40" spans="1:6" s="6" customFormat="1" ht="11.25" x14ac:dyDescent="0.2">
      <c r="A40" s="561" t="s">
        <v>166</v>
      </c>
      <c r="B40" s="104">
        <v>329</v>
      </c>
      <c r="C40" s="308"/>
      <c r="D40" s="104">
        <v>-2088</v>
      </c>
      <c r="F40" s="560"/>
    </row>
    <row r="41" spans="1:6" s="6" customFormat="1" ht="11.25" x14ac:dyDescent="0.2">
      <c r="A41" s="561" t="s">
        <v>167</v>
      </c>
      <c r="B41" s="104">
        <v>-1467.4719999999998</v>
      </c>
      <c r="C41" s="308"/>
      <c r="D41" s="104">
        <v>-191.52500000000055</v>
      </c>
      <c r="F41" s="560"/>
    </row>
    <row r="42" spans="1:6" s="6" customFormat="1" ht="11.25" x14ac:dyDescent="0.2">
      <c r="A42" s="561" t="s">
        <v>168</v>
      </c>
      <c r="B42" s="104">
        <v>-93</v>
      </c>
      <c r="C42" s="308"/>
      <c r="D42" s="104">
        <v>-45</v>
      </c>
      <c r="F42" s="560"/>
    </row>
    <row r="43" spans="1:6" s="6" customFormat="1" ht="11.25" x14ac:dyDescent="0.2">
      <c r="A43" s="559" t="s">
        <v>169</v>
      </c>
      <c r="B43" s="104">
        <v>14</v>
      </c>
      <c r="C43" s="308"/>
      <c r="D43" s="104">
        <v>2767</v>
      </c>
      <c r="F43" s="560"/>
    </row>
    <row r="44" spans="1:6" s="6" customFormat="1" ht="11.25" x14ac:dyDescent="0.2">
      <c r="A44" s="559" t="s">
        <v>170</v>
      </c>
      <c r="B44" s="104">
        <v>1010</v>
      </c>
      <c r="C44" s="308"/>
      <c r="D44" s="104">
        <v>-131.04600000000028</v>
      </c>
      <c r="F44" s="560"/>
    </row>
    <row r="45" spans="1:6" s="6" customFormat="1" ht="11.25" x14ac:dyDescent="0.2">
      <c r="A45" s="559" t="s">
        <v>171</v>
      </c>
      <c r="B45" s="104">
        <v>-134.76299999999966</v>
      </c>
      <c r="C45" s="308"/>
      <c r="D45" s="104">
        <v>-83.603000000000151</v>
      </c>
      <c r="F45" s="560"/>
    </row>
    <row r="46" spans="1:6" s="6" customFormat="1" ht="11.25" x14ac:dyDescent="0.2">
      <c r="A46" s="559" t="s">
        <v>172</v>
      </c>
      <c r="B46" s="104">
        <v>-1500.1739999999995</v>
      </c>
      <c r="C46" s="104"/>
      <c r="D46" s="104">
        <v>-83.930999999999997</v>
      </c>
      <c r="F46" s="560"/>
    </row>
    <row r="47" spans="1:6" s="6" customFormat="1" ht="11.25" x14ac:dyDescent="0.2">
      <c r="A47" s="559" t="s">
        <v>173</v>
      </c>
      <c r="B47" s="104">
        <v>75</v>
      </c>
      <c r="C47" s="308"/>
      <c r="D47" s="104">
        <v>-284</v>
      </c>
      <c r="F47" s="560"/>
    </row>
    <row r="48" spans="1:6" s="6" customFormat="1" ht="11.25" x14ac:dyDescent="0.2">
      <c r="A48" s="562" t="s">
        <v>174</v>
      </c>
      <c r="B48" s="103">
        <v>7770.7910000000029</v>
      </c>
      <c r="C48" s="23"/>
      <c r="D48" s="103">
        <v>5669.9949999999999</v>
      </c>
      <c r="F48" s="81"/>
    </row>
  </sheetData>
  <mergeCells count="4">
    <mergeCell ref="A2:D2"/>
    <mergeCell ref="A4:D4"/>
    <mergeCell ref="A6:D6"/>
    <mergeCell ref="A29:D29"/>
  </mergeCells>
  <pageMargins left="0.15748031496062992" right="0.74803149606299213" top="0.98425196850393704" bottom="0.98425196850393704" header="0.51181102362204722" footer="0.51181102362204722"/>
  <pageSetup paperSize="9" scale="8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B8AE5-0891-4C38-8149-F16268B8533D}">
  <sheetPr codeName="Sheet26">
    <pageSetUpPr fitToPage="1"/>
  </sheetPr>
  <dimension ref="A1:D34"/>
  <sheetViews>
    <sheetView showGridLines="0" zoomScale="160" zoomScaleNormal="160" workbookViewId="0">
      <selection activeCell="G11" sqref="G11"/>
    </sheetView>
  </sheetViews>
  <sheetFormatPr defaultColWidth="9.140625" defaultRowHeight="12.75" x14ac:dyDescent="0.2"/>
  <cols>
    <col min="1" max="1" width="56.7109375" style="1" customWidth="1"/>
    <col min="2" max="2" width="9.7109375" style="1" customWidth="1"/>
    <col min="3" max="3" width="2.7109375" style="1" customWidth="1"/>
    <col min="4" max="4" width="9.7109375" style="1" customWidth="1"/>
    <col min="5" max="16384" width="9.140625" style="1"/>
  </cols>
  <sheetData>
    <row r="1" spans="1:4" ht="17.25" customHeight="1" x14ac:dyDescent="0.2">
      <c r="A1" s="618" t="s">
        <v>814</v>
      </c>
    </row>
    <row r="2" spans="1:4" ht="17.25" customHeight="1" x14ac:dyDescent="0.25">
      <c r="A2" s="650" t="s">
        <v>807</v>
      </c>
      <c r="B2" s="650"/>
      <c r="C2" s="650"/>
      <c r="D2" s="650"/>
    </row>
    <row r="3" spans="1:4" ht="17.25" customHeight="1" x14ac:dyDescent="0.2"/>
    <row r="4" spans="1:4" ht="26.25" customHeight="1" x14ac:dyDescent="0.2">
      <c r="A4" s="683" t="s">
        <v>73</v>
      </c>
      <c r="B4" s="683"/>
      <c r="C4" s="683"/>
      <c r="D4" s="683"/>
    </row>
    <row r="5" spans="1:4" ht="3" customHeight="1" x14ac:dyDescent="0.2">
      <c r="A5" s="2"/>
      <c r="B5" s="2"/>
      <c r="C5" s="2"/>
      <c r="D5" s="2"/>
    </row>
    <row r="6" spans="1:4" ht="5.25" customHeight="1" x14ac:dyDescent="0.2">
      <c r="A6" s="2"/>
      <c r="B6" s="2"/>
      <c r="C6" s="2"/>
      <c r="D6" s="2"/>
    </row>
    <row r="7" spans="1:4" x14ac:dyDescent="0.2">
      <c r="A7" s="649" t="s">
        <v>0</v>
      </c>
      <c r="B7" s="649"/>
      <c r="C7" s="649"/>
      <c r="D7" s="649"/>
    </row>
    <row r="8" spans="1:4" ht="5.25" customHeight="1" x14ac:dyDescent="0.2">
      <c r="A8" s="321"/>
      <c r="B8" s="321"/>
      <c r="C8" s="321"/>
      <c r="D8" s="321"/>
    </row>
    <row r="9" spans="1:4" x14ac:dyDescent="0.2">
      <c r="A9" s="2"/>
      <c r="B9" s="62"/>
      <c r="C9" s="62"/>
      <c r="D9" s="62"/>
    </row>
    <row r="10" spans="1:4" x14ac:dyDescent="0.2">
      <c r="A10" s="145"/>
      <c r="B10" s="121">
        <v>2021</v>
      </c>
      <c r="C10" s="121"/>
      <c r="D10" s="121">
        <v>2020</v>
      </c>
    </row>
    <row r="11" spans="1:4" x14ac:dyDescent="0.2">
      <c r="A11" s="145"/>
      <c r="B11" s="121" t="s">
        <v>1</v>
      </c>
      <c r="C11" s="121"/>
      <c r="D11" s="121" t="s">
        <v>1</v>
      </c>
    </row>
    <row r="12" spans="1:4" s="6" customFormat="1" ht="3" customHeight="1" x14ac:dyDescent="0.2">
      <c r="A12" s="71"/>
      <c r="B12" s="121"/>
      <c r="C12" s="121"/>
      <c r="D12" s="121"/>
    </row>
    <row r="13" spans="1:4" s="6" customFormat="1" ht="11.25" x14ac:dyDescent="0.2">
      <c r="A13" s="71"/>
      <c r="B13" s="121"/>
      <c r="C13" s="121"/>
      <c r="D13" s="121"/>
    </row>
    <row r="14" spans="1:4" s="6" customFormat="1" ht="11.25" x14ac:dyDescent="0.2">
      <c r="A14" s="71" t="s">
        <v>74</v>
      </c>
      <c r="B14" s="565">
        <v>5229.7240000000002</v>
      </c>
      <c r="C14" s="566"/>
      <c r="D14" s="566">
        <v>512.72400000000005</v>
      </c>
    </row>
    <row r="15" spans="1:4" s="6" customFormat="1" ht="11.25" hidden="1" x14ac:dyDescent="0.2">
      <c r="A15" s="71" t="s">
        <v>75</v>
      </c>
      <c r="B15" s="567">
        <v>0</v>
      </c>
      <c r="C15" s="566"/>
      <c r="D15" s="567">
        <v>0</v>
      </c>
    </row>
    <row r="16" spans="1:4" s="6" customFormat="1" ht="11.25" x14ac:dyDescent="0.2">
      <c r="A16" s="71" t="s">
        <v>76</v>
      </c>
      <c r="B16" s="122">
        <v>1713.2759999999998</v>
      </c>
      <c r="C16" s="565"/>
      <c r="D16" s="122">
        <v>5132.2759999999998</v>
      </c>
    </row>
    <row r="17" spans="1:4" s="6" customFormat="1" ht="3" customHeight="1" x14ac:dyDescent="0.2">
      <c r="A17" s="71"/>
      <c r="B17" s="71"/>
      <c r="C17" s="121"/>
      <c r="D17" s="71"/>
    </row>
    <row r="18" spans="1:4" s="10" customFormat="1" ht="11.25" customHeight="1" x14ac:dyDescent="0.2">
      <c r="A18" s="72" t="s">
        <v>77</v>
      </c>
      <c r="B18" s="123">
        <v>6943</v>
      </c>
      <c r="C18" s="123"/>
      <c r="D18" s="123">
        <v>5645</v>
      </c>
    </row>
    <row r="19" spans="1:4" s="10" customFormat="1" ht="7.5" customHeight="1" x14ac:dyDescent="0.2">
      <c r="A19" s="9"/>
      <c r="B19" s="324"/>
      <c r="C19" s="324"/>
      <c r="D19" s="324"/>
    </row>
    <row r="20" spans="1:4" s="6" customFormat="1" ht="5.25" customHeight="1" x14ac:dyDescent="0.2">
      <c r="A20" s="11"/>
      <c r="B20" s="11"/>
      <c r="C20" s="11"/>
      <c r="D20" s="11"/>
    </row>
    <row r="21" spans="1:4" s="6" customFormat="1" x14ac:dyDescent="0.2">
      <c r="A21" s="649" t="s">
        <v>10</v>
      </c>
      <c r="B21" s="649"/>
      <c r="C21" s="649"/>
      <c r="D21" s="649"/>
    </row>
    <row r="22" spans="1:4" s="6" customFormat="1" ht="5.25" customHeight="1" x14ac:dyDescent="0.2">
      <c r="A22" s="321"/>
      <c r="B22" s="321"/>
      <c r="C22" s="11"/>
      <c r="D22" s="11"/>
    </row>
    <row r="23" spans="1:4" s="6" customFormat="1" x14ac:dyDescent="0.2">
      <c r="A23" s="2"/>
      <c r="B23" s="62"/>
      <c r="C23" s="62"/>
      <c r="D23" s="62"/>
    </row>
    <row r="24" spans="1:4" s="6" customFormat="1" x14ac:dyDescent="0.2">
      <c r="A24" s="1"/>
      <c r="B24" s="308">
        <v>2021</v>
      </c>
      <c r="C24" s="308"/>
      <c r="D24" s="308">
        <v>2020</v>
      </c>
    </row>
    <row r="25" spans="1:4" s="6" customFormat="1" x14ac:dyDescent="0.2">
      <c r="A25" s="1"/>
      <c r="B25" s="308" t="s">
        <v>1</v>
      </c>
      <c r="C25" s="308"/>
      <c r="D25" s="308" t="s">
        <v>1</v>
      </c>
    </row>
    <row r="26" spans="1:4" s="6" customFormat="1" ht="3" customHeight="1" x14ac:dyDescent="0.2">
      <c r="A26" s="1"/>
      <c r="B26" s="17"/>
      <c r="C26" s="17"/>
      <c r="D26" s="17"/>
    </row>
    <row r="27" spans="1:4" s="6" customFormat="1" ht="11.25" x14ac:dyDescent="0.2">
      <c r="B27" s="308"/>
      <c r="C27" s="308"/>
      <c r="D27" s="308"/>
    </row>
    <row r="28" spans="1:4" s="6" customFormat="1" ht="11.25" x14ac:dyDescent="0.2">
      <c r="A28" s="6" t="s">
        <v>74</v>
      </c>
      <c r="B28" s="565">
        <v>7112.64</v>
      </c>
      <c r="C28" s="308"/>
      <c r="D28" s="104">
        <v>2346</v>
      </c>
    </row>
    <row r="29" spans="1:4" s="6" customFormat="1" ht="11.25" hidden="1" x14ac:dyDescent="0.2">
      <c r="A29" s="6" t="s">
        <v>75</v>
      </c>
      <c r="B29" s="46">
        <v>0</v>
      </c>
      <c r="C29" s="308"/>
      <c r="D29" s="46">
        <v>0</v>
      </c>
    </row>
    <row r="30" spans="1:4" s="6" customFormat="1" ht="11.25" x14ac:dyDescent="0.2">
      <c r="A30" s="6" t="s">
        <v>76</v>
      </c>
      <c r="B30" s="104">
        <v>5487.36</v>
      </c>
      <c r="C30" s="308"/>
      <c r="D30" s="104">
        <v>8648</v>
      </c>
    </row>
    <row r="31" spans="1:4" s="6" customFormat="1" ht="3" customHeight="1" x14ac:dyDescent="0.2">
      <c r="C31" s="308"/>
    </row>
    <row r="32" spans="1:4" s="10" customFormat="1" ht="11.25" customHeight="1" x14ac:dyDescent="0.2">
      <c r="A32" s="29" t="s">
        <v>77</v>
      </c>
      <c r="B32" s="123">
        <v>12600</v>
      </c>
      <c r="C32" s="103"/>
      <c r="D32" s="103">
        <v>10994</v>
      </c>
    </row>
    <row r="33" spans="1:4" x14ac:dyDescent="0.2">
      <c r="B33" s="103"/>
    </row>
    <row r="34" spans="1:4" ht="54" customHeight="1" x14ac:dyDescent="0.2">
      <c r="A34" s="683" t="s">
        <v>387</v>
      </c>
      <c r="B34" s="683"/>
      <c r="C34" s="683"/>
      <c r="D34" s="683"/>
    </row>
  </sheetData>
  <mergeCells count="5">
    <mergeCell ref="A34:D34"/>
    <mergeCell ref="A2:D2"/>
    <mergeCell ref="A4:D4"/>
    <mergeCell ref="A21:D21"/>
    <mergeCell ref="A7:D7"/>
  </mergeCells>
  <pageMargins left="0.75" right="0.75" top="1" bottom="1" header="0.5" footer="0.5"/>
  <pageSetup paperSize="9"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37AFE-DBC9-413B-9575-81E8DFDBF86A}">
  <dimension ref="A1:H6"/>
  <sheetViews>
    <sheetView zoomScale="160" zoomScaleNormal="160" workbookViewId="0">
      <selection activeCell="F10" sqref="F10"/>
    </sheetView>
  </sheetViews>
  <sheetFormatPr defaultRowHeight="12.75" x14ac:dyDescent="0.2"/>
  <cols>
    <col min="8" max="8" width="7.85546875" customWidth="1"/>
  </cols>
  <sheetData>
    <row r="1" spans="1:8" ht="17.25" customHeight="1" x14ac:dyDescent="0.2">
      <c r="A1" s="621" t="s">
        <v>820</v>
      </c>
      <c r="B1" s="580"/>
      <c r="C1" s="580"/>
      <c r="D1" s="580"/>
      <c r="E1" s="580"/>
      <c r="F1" s="580"/>
      <c r="G1" s="580"/>
      <c r="H1" s="580"/>
    </row>
    <row r="2" spans="1:8" ht="17.25" customHeight="1" x14ac:dyDescent="0.25">
      <c r="A2" s="708" t="s">
        <v>813</v>
      </c>
      <c r="B2" s="708"/>
      <c r="C2" s="708"/>
      <c r="D2" s="708"/>
      <c r="E2" s="708"/>
      <c r="F2" s="708"/>
      <c r="G2" s="708"/>
      <c r="H2" s="708"/>
    </row>
    <row r="3" spans="1:8" ht="17.25" customHeight="1" x14ac:dyDescent="0.25">
      <c r="A3" s="584"/>
      <c r="B3" s="584"/>
      <c r="C3" s="584"/>
      <c r="D3" s="584"/>
      <c r="E3" s="584"/>
      <c r="F3" s="584"/>
      <c r="G3" s="584"/>
      <c r="H3" s="584"/>
    </row>
    <row r="4" spans="1:8" ht="7.5" customHeight="1" x14ac:dyDescent="0.2">
      <c r="A4" s="581"/>
      <c r="B4" s="580"/>
      <c r="C4" s="580"/>
      <c r="D4" s="580"/>
      <c r="E4" s="580"/>
      <c r="F4" s="580"/>
      <c r="G4" s="580"/>
      <c r="H4" s="580"/>
    </row>
    <row r="5" spans="1:8" x14ac:dyDescent="0.2">
      <c r="A5" s="709" t="s">
        <v>821</v>
      </c>
      <c r="B5" s="709"/>
      <c r="C5" s="709"/>
      <c r="D5" s="709"/>
      <c r="E5" s="709"/>
      <c r="F5" s="709"/>
      <c r="G5" s="709"/>
      <c r="H5" s="709"/>
    </row>
    <row r="6" spans="1:8" ht="24.75" customHeight="1" x14ac:dyDescent="0.2">
      <c r="A6" s="710"/>
      <c r="B6" s="710"/>
      <c r="C6" s="710"/>
      <c r="D6" s="710"/>
      <c r="E6" s="710"/>
      <c r="F6" s="710"/>
      <c r="G6" s="710"/>
      <c r="H6" s="710"/>
    </row>
  </sheetData>
  <mergeCells count="2">
    <mergeCell ref="A2:H2"/>
    <mergeCell ref="A5:H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E24C4-A688-4D63-B835-A6402D1CA534}">
  <sheetPr codeName="Sheet28">
    <pageSetUpPr fitToPage="1"/>
  </sheetPr>
  <dimension ref="A1:H9"/>
  <sheetViews>
    <sheetView zoomScale="145" zoomScaleNormal="145" workbookViewId="0">
      <selection activeCell="F10" sqref="F10"/>
    </sheetView>
  </sheetViews>
  <sheetFormatPr defaultColWidth="9.140625" defaultRowHeight="12.75" x14ac:dyDescent="0.2"/>
  <cols>
    <col min="1" max="1" width="8.5703125" style="47" customWidth="1"/>
    <col min="2" max="2" width="7.5703125" style="47" customWidth="1"/>
    <col min="3" max="3" width="6.140625" style="47" customWidth="1"/>
    <col min="4" max="7" width="10.7109375" style="47" customWidth="1"/>
    <col min="8" max="8" width="8.140625" style="47" customWidth="1"/>
    <col min="9" max="9" width="7.7109375" style="47" customWidth="1"/>
    <col min="10" max="16384" width="9.140625" style="47"/>
  </cols>
  <sheetData>
    <row r="1" spans="1:8" s="427" customFormat="1" ht="17.25" customHeight="1" x14ac:dyDescent="0.2">
      <c r="A1" s="621" t="s">
        <v>393</v>
      </c>
      <c r="B1" s="580"/>
      <c r="C1" s="580"/>
      <c r="D1" s="580"/>
      <c r="E1" s="580"/>
      <c r="F1" s="580"/>
      <c r="G1" s="580"/>
      <c r="H1" s="580"/>
    </row>
    <row r="2" spans="1:8" s="427" customFormat="1" ht="17.25" customHeight="1" x14ac:dyDescent="0.25">
      <c r="A2" s="708" t="s">
        <v>823</v>
      </c>
      <c r="B2" s="708"/>
      <c r="C2" s="708"/>
      <c r="D2" s="708"/>
      <c r="E2" s="708"/>
      <c r="F2" s="708"/>
      <c r="G2" s="708"/>
      <c r="H2" s="708"/>
    </row>
    <row r="3" spans="1:8" s="427" customFormat="1" ht="17.25" customHeight="1" x14ac:dyDescent="0.25">
      <c r="A3" s="584"/>
      <c r="B3" s="584"/>
      <c r="C3" s="584"/>
      <c r="D3" s="584"/>
      <c r="E3" s="584"/>
      <c r="F3" s="584"/>
      <c r="G3" s="584"/>
      <c r="H3" s="584"/>
    </row>
    <row r="4" spans="1:8" s="427" customFormat="1" ht="7.5" customHeight="1" x14ac:dyDescent="0.2">
      <c r="A4" s="581"/>
      <c r="B4" s="580"/>
      <c r="C4" s="580"/>
      <c r="D4" s="580"/>
      <c r="E4" s="580"/>
      <c r="F4" s="580"/>
      <c r="G4" s="580"/>
      <c r="H4" s="580"/>
    </row>
    <row r="5" spans="1:8" s="427" customFormat="1" x14ac:dyDescent="0.2">
      <c r="A5" s="709" t="s">
        <v>822</v>
      </c>
      <c r="B5" s="709"/>
      <c r="C5" s="709"/>
      <c r="D5" s="709"/>
      <c r="E5" s="709"/>
      <c r="F5" s="709"/>
      <c r="G5" s="709"/>
      <c r="H5" s="709"/>
    </row>
    <row r="6" spans="1:8" s="427" customFormat="1" ht="35.25" customHeight="1" x14ac:dyDescent="0.2">
      <c r="A6" s="710"/>
      <c r="B6" s="710"/>
      <c r="C6" s="710"/>
      <c r="D6" s="710"/>
      <c r="E6" s="710"/>
      <c r="F6" s="710"/>
      <c r="G6" s="710"/>
      <c r="H6" s="710"/>
    </row>
    <row r="7" spans="1:8" x14ac:dyDescent="0.2">
      <c r="A7" s="582"/>
      <c r="B7" s="583"/>
      <c r="C7" s="583"/>
      <c r="D7" s="583"/>
      <c r="E7" s="583"/>
      <c r="F7" s="583"/>
      <c r="G7" s="580"/>
      <c r="H7" s="580"/>
    </row>
    <row r="8" spans="1:8" ht="15" x14ac:dyDescent="0.2">
      <c r="B8" s="49"/>
      <c r="C8" s="49"/>
      <c r="D8" s="49"/>
    </row>
    <row r="9" spans="1:8" ht="15.75" x14ac:dyDescent="0.25">
      <c r="A9" s="50"/>
      <c r="B9" s="51"/>
      <c r="C9" s="52"/>
      <c r="D9" s="51"/>
      <c r="E9" s="48"/>
      <c r="F9" s="48"/>
      <c r="G9" s="48"/>
      <c r="H9" s="48"/>
    </row>
  </sheetData>
  <mergeCells count="2">
    <mergeCell ref="A2:H2"/>
    <mergeCell ref="A5:H6"/>
  </mergeCells>
  <pageMargins left="0.49" right="0.17" top="0.71" bottom="0.5" header="0.35" footer="0.16"/>
  <pageSetup paperSize="9" orientation="portrait" r:id="rId1"/>
  <headerFooter alignWithMargins="0">
    <oddHeader>Note 27 - Monies held in trust.xls</oddHeader>
    <oddFooter>&amp;L&amp;8 &amp;F
 &amp;A&amp;C&amp;8&amp;P&amp;R&amp;8&amp;D,  &amp;T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228BA-4870-449D-83C1-1BC3410D4F90}">
  <sheetPr codeName="Sheet29">
    <pageSetUpPr fitToPage="1"/>
  </sheetPr>
  <dimension ref="A1:M35"/>
  <sheetViews>
    <sheetView showGridLines="0" zoomScale="145" zoomScaleNormal="145" workbookViewId="0">
      <selection activeCell="A20" sqref="A20:D21"/>
    </sheetView>
  </sheetViews>
  <sheetFormatPr defaultColWidth="9.140625" defaultRowHeight="12.75" x14ac:dyDescent="0.2"/>
  <cols>
    <col min="1" max="1" width="65.5703125" style="1" customWidth="1"/>
    <col min="2" max="2" width="9.7109375" style="1" customWidth="1"/>
    <col min="3" max="3" width="7.7109375" style="1" customWidth="1"/>
    <col min="4" max="4" width="9.7109375" style="1" customWidth="1"/>
    <col min="5" max="5" width="9.140625" style="12"/>
    <col min="6" max="6" width="9.140625" style="1"/>
    <col min="7" max="7" width="10.85546875" style="93" hidden="1" customWidth="1"/>
    <col min="8" max="8" width="10.28515625" style="1" hidden="1" customWidth="1"/>
    <col min="9" max="9" width="0" style="1" hidden="1" customWidth="1"/>
    <col min="10" max="12" width="9.140625" style="1"/>
    <col min="13" max="13" width="49" style="1" customWidth="1"/>
    <col min="14" max="16384" width="9.140625" style="1"/>
  </cols>
  <sheetData>
    <row r="1" spans="1:13" ht="17.25" customHeight="1" x14ac:dyDescent="0.2">
      <c r="A1" s="618" t="s">
        <v>394</v>
      </c>
    </row>
    <row r="2" spans="1:13" ht="17.25" customHeight="1" x14ac:dyDescent="0.25">
      <c r="A2" s="650" t="s">
        <v>827</v>
      </c>
      <c r="B2" s="650"/>
      <c r="C2" s="650"/>
      <c r="D2" s="650"/>
    </row>
    <row r="3" spans="1:13" ht="17.25" customHeight="1" x14ac:dyDescent="0.2"/>
    <row r="4" spans="1:13" ht="3.2" customHeight="1" x14ac:dyDescent="0.2"/>
    <row r="5" spans="1:13" x14ac:dyDescent="0.2">
      <c r="A5" s="716" t="s">
        <v>0</v>
      </c>
      <c r="B5" s="716"/>
      <c r="C5" s="716"/>
      <c r="D5" s="716"/>
      <c r="M5" s="60"/>
    </row>
    <row r="6" spans="1:13" ht="3.2" customHeight="1" x14ac:dyDescent="0.2">
      <c r="A6" s="717"/>
      <c r="B6" s="717"/>
      <c r="C6" s="717"/>
      <c r="D6" s="717"/>
    </row>
    <row r="7" spans="1:13" x14ac:dyDescent="0.2">
      <c r="M7" s="60"/>
    </row>
    <row r="8" spans="1:13" ht="12.75" customHeight="1" x14ac:dyDescent="0.2">
      <c r="A8" s="686" t="s">
        <v>610</v>
      </c>
      <c r="B8" s="686"/>
      <c r="C8" s="686"/>
      <c r="D8" s="686"/>
      <c r="F8" s="154"/>
      <c r="G8" s="155" t="s">
        <v>235</v>
      </c>
    </row>
    <row r="9" spans="1:13" ht="24.75" customHeight="1" x14ac:dyDescent="0.2">
      <c r="A9" s="718" t="s">
        <v>236</v>
      </c>
      <c r="B9" s="718"/>
      <c r="C9" s="718"/>
      <c r="D9" s="718"/>
      <c r="F9" s="60"/>
      <c r="G9" s="156" t="s">
        <v>237</v>
      </c>
    </row>
    <row r="10" spans="1:13" x14ac:dyDescent="0.2">
      <c r="B10" s="148">
        <v>2021</v>
      </c>
      <c r="C10" s="148"/>
      <c r="D10" s="148">
        <v>2020</v>
      </c>
      <c r="G10" s="94">
        <v>2012</v>
      </c>
      <c r="H10" s="148" t="s">
        <v>238</v>
      </c>
      <c r="I10" s="148" t="s">
        <v>238</v>
      </c>
      <c r="J10" s="148"/>
      <c r="K10" s="148"/>
      <c r="L10" s="148"/>
    </row>
    <row r="11" spans="1:13" x14ac:dyDescent="0.2">
      <c r="B11" s="148" t="s">
        <v>1</v>
      </c>
      <c r="C11" s="148"/>
      <c r="D11" s="148" t="s">
        <v>1</v>
      </c>
      <c r="G11" s="94" t="s">
        <v>1</v>
      </c>
      <c r="H11" s="148" t="s">
        <v>1</v>
      </c>
      <c r="I11" s="157" t="s">
        <v>100</v>
      </c>
    </row>
    <row r="12" spans="1:13" s="6" customFormat="1" ht="3.2" customHeight="1" x14ac:dyDescent="0.2">
      <c r="B12" s="148"/>
      <c r="C12" s="148"/>
      <c r="D12" s="148"/>
      <c r="E12" s="19"/>
      <c r="G12" s="53"/>
    </row>
    <row r="13" spans="1:13" s="6" customFormat="1" ht="10.5" customHeight="1" x14ac:dyDescent="0.2">
      <c r="A13" s="305" t="s">
        <v>610</v>
      </c>
      <c r="B13" s="103">
        <v>2992.085</v>
      </c>
      <c r="D13" s="103">
        <v>1506</v>
      </c>
      <c r="E13" s="95"/>
      <c r="F13" s="158"/>
      <c r="G13" s="96" t="e">
        <v>#REF!</v>
      </c>
      <c r="H13" s="13" t="e">
        <v>#REF!</v>
      </c>
      <c r="I13" s="159" t="e">
        <v>#REF!</v>
      </c>
      <c r="J13" s="40"/>
      <c r="K13" s="40"/>
      <c r="L13" s="40"/>
    </row>
    <row r="14" spans="1:13" ht="15" customHeight="1" x14ac:dyDescent="0.2">
      <c r="A14" s="192" t="s">
        <v>240</v>
      </c>
      <c r="G14" s="1"/>
      <c r="M14" s="60"/>
    </row>
    <row r="15" spans="1:13" ht="12.2" customHeight="1" x14ac:dyDescent="0.2">
      <c r="A15" s="162"/>
      <c r="G15" s="1"/>
    </row>
    <row r="16" spans="1:13" ht="62.25" customHeight="1" x14ac:dyDescent="0.25">
      <c r="A16" s="714" t="s">
        <v>824</v>
      </c>
      <c r="B16" s="715"/>
      <c r="C16" s="715"/>
      <c r="D16" s="715"/>
      <c r="F16" s="84"/>
      <c r="G16" s="163"/>
    </row>
    <row r="17" spans="1:13" ht="32.25" customHeight="1" x14ac:dyDescent="0.25">
      <c r="A17" s="691" t="s">
        <v>825</v>
      </c>
      <c r="B17" s="691"/>
      <c r="C17" s="691"/>
      <c r="D17" s="691"/>
      <c r="F17" s="84"/>
      <c r="G17" s="163"/>
      <c r="H17" s="6"/>
      <c r="I17" s="6"/>
    </row>
    <row r="18" spans="1:13" ht="45" customHeight="1" x14ac:dyDescent="0.2">
      <c r="A18" s="691" t="s">
        <v>826</v>
      </c>
      <c r="B18" s="691"/>
      <c r="C18" s="691"/>
      <c r="D18" s="691"/>
      <c r="F18" s="84"/>
      <c r="G18" s="6"/>
      <c r="H18" s="6"/>
      <c r="I18" s="6"/>
      <c r="K18" s="164"/>
      <c r="L18" s="97"/>
      <c r="M18" s="98"/>
    </row>
    <row r="19" spans="1:13" ht="3" customHeight="1" x14ac:dyDescent="0.2">
      <c r="F19" s="148"/>
      <c r="G19" s="94"/>
      <c r="H19" s="104"/>
    </row>
    <row r="20" spans="1:13" x14ac:dyDescent="0.2">
      <c r="A20" s="712" t="s">
        <v>10</v>
      </c>
      <c r="B20" s="712"/>
      <c r="C20" s="712"/>
      <c r="D20" s="712"/>
      <c r="F20" s="103"/>
      <c r="G20" s="160"/>
      <c r="H20" s="103"/>
    </row>
    <row r="21" spans="1:13" ht="3.2" customHeight="1" x14ac:dyDescent="0.2">
      <c r="A21" s="713"/>
      <c r="B21" s="713"/>
      <c r="C21" s="713"/>
      <c r="D21" s="713"/>
      <c r="F21" s="148"/>
      <c r="G21" s="94"/>
      <c r="H21" s="148"/>
      <c r="I21" s="6"/>
    </row>
    <row r="22" spans="1:13" x14ac:dyDescent="0.2">
      <c r="F22" s="148"/>
      <c r="G22" s="94"/>
      <c r="H22" s="148"/>
      <c r="I22" s="6"/>
    </row>
    <row r="23" spans="1:13" x14ac:dyDescent="0.2">
      <c r="A23" s="686" t="s">
        <v>611</v>
      </c>
      <c r="B23" s="686"/>
      <c r="C23" s="686"/>
      <c r="D23" s="686"/>
      <c r="F23" s="148"/>
      <c r="G23" s="94"/>
      <c r="H23" s="148"/>
      <c r="I23" s="6"/>
    </row>
    <row r="24" spans="1:13" ht="24.75" customHeight="1" x14ac:dyDescent="0.2">
      <c r="A24" s="680" t="s">
        <v>236</v>
      </c>
      <c r="B24" s="680"/>
      <c r="C24" s="680"/>
      <c r="D24" s="680"/>
      <c r="F24" s="13"/>
      <c r="G24" s="94"/>
      <c r="H24" s="104"/>
      <c r="I24" s="6"/>
    </row>
    <row r="25" spans="1:13" x14ac:dyDescent="0.2">
      <c r="B25" s="148">
        <v>2021</v>
      </c>
      <c r="C25" s="148"/>
      <c r="D25" s="148">
        <v>2020</v>
      </c>
      <c r="F25" s="148"/>
      <c r="G25" s="94"/>
      <c r="H25" s="148"/>
      <c r="I25" s="148"/>
    </row>
    <row r="26" spans="1:13" x14ac:dyDescent="0.2">
      <c r="B26" s="148" t="s">
        <v>1</v>
      </c>
      <c r="C26" s="148"/>
      <c r="D26" s="148" t="s">
        <v>1</v>
      </c>
      <c r="F26" s="13"/>
      <c r="G26" s="94"/>
      <c r="H26" s="148"/>
      <c r="I26" s="161"/>
    </row>
    <row r="27" spans="1:13" ht="3.2" customHeight="1" x14ac:dyDescent="0.2">
      <c r="A27" s="6"/>
      <c r="B27" s="148"/>
      <c r="C27" s="148"/>
      <c r="D27" s="148"/>
      <c r="F27" s="148"/>
      <c r="G27" s="94"/>
      <c r="H27" s="104"/>
      <c r="I27" s="6"/>
    </row>
    <row r="28" spans="1:13" ht="12.6" customHeight="1" x14ac:dyDescent="0.2">
      <c r="A28" s="6" t="s">
        <v>239</v>
      </c>
      <c r="B28" s="103">
        <v>7090.9409999999998</v>
      </c>
      <c r="C28" s="6"/>
      <c r="D28" s="103">
        <v>5324.5389999999998</v>
      </c>
      <c r="E28" s="95"/>
      <c r="F28" s="158"/>
      <c r="G28" s="96"/>
      <c r="H28" s="13"/>
      <c r="I28" s="159"/>
      <c r="K28" s="40"/>
      <c r="L28" s="40"/>
    </row>
    <row r="29" spans="1:13" x14ac:dyDescent="0.2">
      <c r="A29" s="29"/>
      <c r="B29" s="103"/>
      <c r="C29" s="103"/>
      <c r="D29" s="103"/>
      <c r="E29" s="95"/>
      <c r="F29" s="158"/>
      <c r="G29" s="160"/>
      <c r="H29" s="103"/>
      <c r="I29" s="159"/>
      <c r="J29" s="40"/>
      <c r="K29" s="40"/>
      <c r="L29" s="40"/>
    </row>
    <row r="30" spans="1:13" ht="23.25" customHeight="1" x14ac:dyDescent="0.2">
      <c r="A30" s="711" t="s">
        <v>388</v>
      </c>
      <c r="B30" s="711"/>
      <c r="C30" s="711"/>
      <c r="D30" s="711"/>
      <c r="F30" s="6"/>
      <c r="G30" s="6"/>
      <c r="H30" s="165"/>
      <c r="I30" s="6"/>
    </row>
    <row r="31" spans="1:13" ht="12.75" customHeight="1" x14ac:dyDescent="0.2">
      <c r="A31" s="193"/>
      <c r="B31" s="193"/>
      <c r="C31" s="193"/>
      <c r="D31" s="193"/>
      <c r="F31" s="6"/>
      <c r="G31" s="6"/>
      <c r="H31" s="165"/>
      <c r="I31" s="6"/>
    </row>
    <row r="32" spans="1:13" ht="33.75" customHeight="1" x14ac:dyDescent="0.25">
      <c r="A32" s="677" t="s">
        <v>828</v>
      </c>
      <c r="B32" s="677"/>
      <c r="C32" s="677"/>
      <c r="D32" s="677"/>
      <c r="F32" s="84"/>
      <c r="G32" s="163"/>
      <c r="H32" s="6"/>
      <c r="I32" s="6"/>
    </row>
    <row r="33" spans="1:9" ht="25.5" customHeight="1" x14ac:dyDescent="0.25">
      <c r="A33" s="677" t="s">
        <v>829</v>
      </c>
      <c r="B33" s="677"/>
      <c r="C33" s="677"/>
      <c r="D33" s="677"/>
      <c r="F33" s="84"/>
      <c r="G33" s="163"/>
      <c r="H33" s="6"/>
      <c r="I33" s="6"/>
    </row>
    <row r="34" spans="1:9" ht="28.5" customHeight="1" x14ac:dyDescent="0.2">
      <c r="A34" s="677" t="s">
        <v>830</v>
      </c>
      <c r="B34" s="677"/>
      <c r="C34" s="677"/>
      <c r="D34" s="677"/>
      <c r="G34" s="1"/>
    </row>
    <row r="35" spans="1:9" x14ac:dyDescent="0.2">
      <c r="A35" s="166"/>
      <c r="G35" s="1"/>
    </row>
  </sheetData>
  <mergeCells count="14">
    <mergeCell ref="A16:D16"/>
    <mergeCell ref="A17:D17"/>
    <mergeCell ref="A2:D2"/>
    <mergeCell ref="A5:D6"/>
    <mergeCell ref="A8:D8"/>
    <mergeCell ref="A9:D9"/>
    <mergeCell ref="A34:D34"/>
    <mergeCell ref="A30:D30"/>
    <mergeCell ref="A32:D32"/>
    <mergeCell ref="A33:D33"/>
    <mergeCell ref="A18:D18"/>
    <mergeCell ref="A24:D24"/>
    <mergeCell ref="A23:D23"/>
    <mergeCell ref="A20:D21"/>
  </mergeCells>
  <pageMargins left="0.74803149606299213" right="0.74803149606299213" top="0.74803149606299213" bottom="0.98425196850393704" header="0.23622047244094491" footer="0.51181102362204722"/>
  <pageSetup paperSize="9" scale="95" fitToHeight="0" orientation="portrait" r:id="rId1"/>
  <headerFooter alignWithMargins="0">
    <oddHeader>&amp;F</oddHeader>
    <oddFooter>&amp;L&amp;"Arial,Bold"&amp;8Department of Treasury and Finance Confidential&amp;C&amp;D&amp;RPage &amp;P</oddFooter>
  </headerFooter>
  <rowBreaks count="2" manualBreakCount="2">
    <brk id="34" max="3" man="1"/>
    <brk id="7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4948D-56B7-4CD6-8C13-9730FE38C969}">
  <sheetPr codeName="Sheet4">
    <pageSetUpPr fitToPage="1"/>
  </sheetPr>
  <dimension ref="A1:H51"/>
  <sheetViews>
    <sheetView showGridLines="0" zoomScaleNormal="100" workbookViewId="0">
      <selection activeCell="F10" sqref="F10"/>
    </sheetView>
  </sheetViews>
  <sheetFormatPr defaultColWidth="9.140625" defaultRowHeight="12.75" x14ac:dyDescent="0.2"/>
  <cols>
    <col min="1" max="1" width="61" style="1" customWidth="1"/>
    <col min="2" max="3" width="9.7109375" style="1" customWidth="1"/>
    <col min="4" max="4" width="13.140625" style="1" customWidth="1"/>
    <col min="5" max="16384" width="9.140625" style="1"/>
  </cols>
  <sheetData>
    <row r="1" spans="1:7" ht="17.25" customHeight="1" x14ac:dyDescent="0.2">
      <c r="A1" s="618" t="s">
        <v>368</v>
      </c>
    </row>
    <row r="2" spans="1:7" ht="17.25" customHeight="1" x14ac:dyDescent="0.25">
      <c r="A2" s="650" t="s">
        <v>762</v>
      </c>
      <c r="B2" s="650"/>
      <c r="C2" s="650"/>
    </row>
    <row r="3" spans="1:7" ht="17.25" customHeight="1" x14ac:dyDescent="0.2"/>
    <row r="4" spans="1:7" x14ac:dyDescent="0.2">
      <c r="A4" s="649" t="s">
        <v>0</v>
      </c>
      <c r="B4" s="649"/>
      <c r="C4" s="649"/>
    </row>
    <row r="5" spans="1:7" ht="3.2" customHeight="1" x14ac:dyDescent="0.2">
      <c r="A5" s="321"/>
      <c r="B5" s="321"/>
      <c r="C5" s="321"/>
    </row>
    <row r="6" spans="1:7" x14ac:dyDescent="0.2">
      <c r="A6" s="299"/>
      <c r="B6" s="304"/>
      <c r="C6" s="304"/>
    </row>
    <row r="7" spans="1:7" x14ac:dyDescent="0.2">
      <c r="A7" s="299"/>
      <c r="B7" s="304">
        <v>2021</v>
      </c>
      <c r="C7" s="304">
        <v>2020</v>
      </c>
    </row>
    <row r="8" spans="1:7" x14ac:dyDescent="0.2">
      <c r="A8" s="299"/>
      <c r="B8" s="304" t="s">
        <v>1</v>
      </c>
      <c r="C8" s="304" t="s">
        <v>1</v>
      </c>
    </row>
    <row r="9" spans="1:7" ht="3.2" customHeight="1" x14ac:dyDescent="0.2">
      <c r="A9" s="299"/>
      <c r="B9" s="299"/>
      <c r="C9" s="299"/>
    </row>
    <row r="10" spans="1:7" ht="3.2" customHeight="1" x14ac:dyDescent="0.2">
      <c r="B10" s="304"/>
      <c r="C10" s="304"/>
    </row>
    <row r="11" spans="1:7" s="6" customFormat="1" x14ac:dyDescent="0.2">
      <c r="A11" s="6" t="s">
        <v>250</v>
      </c>
      <c r="B11" s="77">
        <v>1230.797</v>
      </c>
      <c r="C11" s="77">
        <v>1457.7280000000001</v>
      </c>
      <c r="E11" s="102"/>
      <c r="G11" s="40"/>
    </row>
    <row r="12" spans="1:7" s="6" customFormat="1" x14ac:dyDescent="0.2">
      <c r="A12" s="6" t="s">
        <v>251</v>
      </c>
      <c r="B12" s="77">
        <v>1638.569</v>
      </c>
      <c r="C12" s="77">
        <v>1488.154</v>
      </c>
      <c r="E12" s="102"/>
      <c r="G12" s="40"/>
    </row>
    <row r="13" spans="1:7" s="6" customFormat="1" x14ac:dyDescent="0.2">
      <c r="A13" s="6" t="s">
        <v>252</v>
      </c>
      <c r="B13" s="77">
        <v>777.60900000000004</v>
      </c>
      <c r="C13" s="77">
        <v>734.226</v>
      </c>
      <c r="E13" s="102"/>
      <c r="G13" s="40"/>
    </row>
    <row r="14" spans="1:7" x14ac:dyDescent="0.2">
      <c r="A14" s="6" t="s">
        <v>253</v>
      </c>
      <c r="B14" s="77">
        <v>555.43499999999995</v>
      </c>
      <c r="C14" s="77">
        <v>497.89600000000002</v>
      </c>
      <c r="G14" s="40"/>
    </row>
    <row r="15" spans="1:7" s="6" customFormat="1" x14ac:dyDescent="0.2">
      <c r="A15" s="6" t="s">
        <v>29</v>
      </c>
      <c r="B15" s="320">
        <v>1421.5910000000001</v>
      </c>
      <c r="C15" s="77">
        <v>1234.241</v>
      </c>
      <c r="E15" s="102"/>
      <c r="G15" s="40"/>
    </row>
    <row r="16" spans="1:7" s="6" customFormat="1" x14ac:dyDescent="0.2">
      <c r="B16" s="320"/>
      <c r="C16" s="77"/>
      <c r="E16" s="102"/>
      <c r="G16" s="40"/>
    </row>
    <row r="17" spans="1:8" s="10" customFormat="1" ht="11.25" customHeight="1" x14ac:dyDescent="0.2">
      <c r="A17" s="29" t="s">
        <v>57</v>
      </c>
      <c r="B17" s="103">
        <v>5624.0010000000002</v>
      </c>
      <c r="C17" s="103">
        <v>5390.5989999999993</v>
      </c>
      <c r="E17" s="102"/>
    </row>
    <row r="18" spans="1:8" ht="3.75" customHeight="1" x14ac:dyDescent="0.2">
      <c r="B18" s="6"/>
      <c r="C18" s="6"/>
      <c r="H18" s="87"/>
    </row>
    <row r="19" spans="1:8" s="10" customFormat="1" ht="11.25" customHeight="1" x14ac:dyDescent="0.2">
      <c r="A19" s="9"/>
      <c r="B19" s="324"/>
      <c r="C19" s="324"/>
      <c r="E19" s="102"/>
    </row>
    <row r="20" spans="1:8" x14ac:dyDescent="0.2">
      <c r="A20" s="649" t="s">
        <v>10</v>
      </c>
      <c r="B20" s="649"/>
      <c r="C20" s="649"/>
    </row>
    <row r="21" spans="1:8" ht="3.2" customHeight="1" x14ac:dyDescent="0.2">
      <c r="A21" s="321"/>
      <c r="B21" s="321"/>
      <c r="C21" s="321"/>
    </row>
    <row r="22" spans="1:8" x14ac:dyDescent="0.2">
      <c r="A22" s="299"/>
      <c r="B22" s="304"/>
      <c r="C22" s="304"/>
    </row>
    <row r="23" spans="1:8" x14ac:dyDescent="0.2">
      <c r="A23" s="299"/>
      <c r="B23" s="304">
        <v>2021</v>
      </c>
      <c r="C23" s="304">
        <v>2020</v>
      </c>
    </row>
    <row r="24" spans="1:8" x14ac:dyDescent="0.2">
      <c r="A24" s="299"/>
      <c r="B24" s="304" t="s">
        <v>1</v>
      </c>
      <c r="C24" s="304" t="s">
        <v>1</v>
      </c>
    </row>
    <row r="25" spans="1:8" ht="3.2" customHeight="1" x14ac:dyDescent="0.2">
      <c r="B25" s="12"/>
      <c r="C25" s="12"/>
    </row>
    <row r="26" spans="1:8" s="6" customFormat="1" x14ac:dyDescent="0.2">
      <c r="A26" s="6" t="s">
        <v>254</v>
      </c>
      <c r="B26" s="77">
        <v>26179.969000000001</v>
      </c>
      <c r="C26" s="77">
        <v>24577.846000000001</v>
      </c>
      <c r="D26" s="323"/>
      <c r="E26" s="102"/>
    </row>
    <row r="27" spans="1:8" s="6" customFormat="1" x14ac:dyDescent="0.2">
      <c r="A27" s="6" t="s">
        <v>255</v>
      </c>
      <c r="B27" s="77">
        <v>1996.2619999999999</v>
      </c>
      <c r="C27" s="77">
        <v>1549.4349999999999</v>
      </c>
      <c r="D27" s="323"/>
      <c r="E27" s="102"/>
    </row>
    <row r="28" spans="1:8" s="6" customFormat="1" x14ac:dyDescent="0.2">
      <c r="A28" s="6" t="s">
        <v>251</v>
      </c>
      <c r="B28" s="77">
        <v>1638.569</v>
      </c>
      <c r="C28" s="77">
        <v>1488.154</v>
      </c>
      <c r="E28" s="102"/>
      <c r="G28" s="40"/>
    </row>
    <row r="29" spans="1:8" s="6" customFormat="1" x14ac:dyDescent="0.2">
      <c r="A29" s="6" t="s">
        <v>250</v>
      </c>
      <c r="B29" s="77">
        <v>1242.287</v>
      </c>
      <c r="C29" s="77">
        <v>1473.0650000000001</v>
      </c>
      <c r="E29" s="102"/>
      <c r="G29" s="40"/>
    </row>
    <row r="30" spans="1:8" s="6" customFormat="1" x14ac:dyDescent="0.2">
      <c r="A30" s="6" t="s">
        <v>256</v>
      </c>
      <c r="B30" s="77">
        <v>1695.17</v>
      </c>
      <c r="C30" s="77">
        <v>1455.373</v>
      </c>
      <c r="D30" s="323"/>
      <c r="E30" s="102"/>
    </row>
    <row r="31" spans="1:8" s="6" customFormat="1" x14ac:dyDescent="0.2">
      <c r="A31" s="6" t="s">
        <v>257</v>
      </c>
      <c r="B31" s="77">
        <v>1399.845</v>
      </c>
      <c r="C31" s="77">
        <v>981.952</v>
      </c>
      <c r="D31" s="323"/>
      <c r="E31" s="102"/>
    </row>
    <row r="32" spans="1:8" s="6" customFormat="1" x14ac:dyDescent="0.2">
      <c r="A32" s="6" t="s">
        <v>252</v>
      </c>
      <c r="B32" s="77">
        <v>777.60900000000004</v>
      </c>
      <c r="C32" s="77">
        <v>734.226</v>
      </c>
      <c r="D32" s="323"/>
      <c r="E32" s="102"/>
    </row>
    <row r="33" spans="1:5" s="6" customFormat="1" ht="11.25" x14ac:dyDescent="0.2">
      <c r="A33" s="6" t="s">
        <v>253</v>
      </c>
      <c r="B33" s="28">
        <v>395.96899999999999</v>
      </c>
      <c r="C33" s="28">
        <v>329.75</v>
      </c>
      <c r="D33" s="323"/>
    </row>
    <row r="34" spans="1:5" s="6" customFormat="1" x14ac:dyDescent="0.2">
      <c r="A34" s="6" t="s">
        <v>29</v>
      </c>
      <c r="B34" s="320">
        <v>4676.0330000000004</v>
      </c>
      <c r="C34" s="77">
        <v>3273.0590000000002</v>
      </c>
      <c r="D34" s="323"/>
      <c r="E34" s="102"/>
    </row>
    <row r="35" spans="1:5" x14ac:dyDescent="0.2">
      <c r="A35" s="6"/>
      <c r="B35" s="104"/>
      <c r="C35" s="104"/>
    </row>
    <row r="36" spans="1:5" s="10" customFormat="1" x14ac:dyDescent="0.2">
      <c r="A36" s="29" t="s">
        <v>57</v>
      </c>
      <c r="B36" s="103">
        <v>40001.712999999996</v>
      </c>
      <c r="C36" s="103">
        <v>35027.489000000001</v>
      </c>
      <c r="D36" s="105"/>
      <c r="E36" s="102"/>
    </row>
    <row r="37" spans="1:5" s="10" customFormat="1" x14ac:dyDescent="0.2">
      <c r="A37" s="29"/>
      <c r="B37" s="103"/>
      <c r="C37" s="103"/>
      <c r="D37" s="105"/>
      <c r="E37" s="102"/>
    </row>
    <row r="38" spans="1:5" x14ac:dyDescent="0.2">
      <c r="A38" s="569" t="s">
        <v>384</v>
      </c>
      <c r="E38" s="102"/>
    </row>
    <row r="51" spans="4:4" x14ac:dyDescent="0.2">
      <c r="D51" s="106"/>
    </row>
  </sheetData>
  <mergeCells count="3">
    <mergeCell ref="A2:C2"/>
    <mergeCell ref="A4:C4"/>
    <mergeCell ref="A20:C20"/>
  </mergeCells>
  <pageMargins left="0.75" right="0.75" top="1" bottom="1" header="0.5" footer="0.5"/>
  <pageSetup paperSize="9" scale="91" orientation="landscape" r:id="rId1"/>
  <headerFooter alignWithMargins="0">
    <oddHeader>&amp;F</oddHeader>
    <oddFooter>&amp;L&amp;8Department of Treasury and Finance Confidential&amp;C&amp;D&amp;RPage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8C44E-503E-4BAF-A668-6125DE09EFD9}">
  <sheetPr codeName="Sheet30">
    <pageSetUpPr fitToPage="1"/>
  </sheetPr>
  <dimension ref="A1:H69"/>
  <sheetViews>
    <sheetView showGridLines="0" zoomScaleNormal="100" workbookViewId="0">
      <selection activeCell="F10" sqref="F10"/>
    </sheetView>
  </sheetViews>
  <sheetFormatPr defaultColWidth="9.140625" defaultRowHeight="12.75" x14ac:dyDescent="0.2"/>
  <cols>
    <col min="1" max="1" width="55.5703125" style="63" customWidth="1"/>
    <col min="2" max="2" width="14.140625" style="63" customWidth="1"/>
    <col min="3" max="3" width="2.7109375" style="63" customWidth="1"/>
    <col min="4" max="4" width="9.7109375" style="63" customWidth="1"/>
    <col min="5" max="5" width="10.28515625" style="63" bestFit="1" customWidth="1"/>
    <col min="6" max="16384" width="9.140625" style="63"/>
  </cols>
  <sheetData>
    <row r="1" spans="1:8" ht="17.25" customHeight="1" x14ac:dyDescent="0.2">
      <c r="A1" s="620" t="s">
        <v>602</v>
      </c>
    </row>
    <row r="2" spans="1:8" ht="17.25" customHeight="1" x14ac:dyDescent="0.2">
      <c r="A2" s="194"/>
    </row>
    <row r="3" spans="1:8" ht="17.25" customHeight="1" x14ac:dyDescent="0.25">
      <c r="A3" s="650" t="s">
        <v>808</v>
      </c>
      <c r="B3" s="650"/>
      <c r="C3" s="650"/>
      <c r="D3" s="650"/>
    </row>
    <row r="4" spans="1:8" ht="15.75" x14ac:dyDescent="0.25">
      <c r="A4" s="650" t="s">
        <v>94</v>
      </c>
      <c r="B4" s="650"/>
      <c r="C4" s="650"/>
      <c r="D4" s="650"/>
    </row>
    <row r="5" spans="1:8" s="1" customFormat="1" x14ac:dyDescent="0.2">
      <c r="B5" s="428">
        <v>2021</v>
      </c>
      <c r="C5" s="428"/>
      <c r="D5" s="428">
        <v>2020</v>
      </c>
      <c r="E5" s="428"/>
      <c r="F5" s="428"/>
      <c r="G5" s="428"/>
      <c r="H5" s="428"/>
    </row>
    <row r="6" spans="1:8" s="1" customFormat="1" x14ac:dyDescent="0.2">
      <c r="B6" s="428" t="s">
        <v>1</v>
      </c>
      <c r="C6" s="428"/>
      <c r="D6" s="428" t="s">
        <v>1</v>
      </c>
    </row>
    <row r="7" spans="1:8" s="6" customFormat="1" ht="3.2" customHeight="1" x14ac:dyDescent="0.2">
      <c r="B7" s="428"/>
      <c r="C7" s="428"/>
      <c r="D7" s="428"/>
    </row>
    <row r="8" spans="1:8" s="6" customFormat="1" ht="11.25" x14ac:dyDescent="0.2">
      <c r="A8" s="3" t="s">
        <v>95</v>
      </c>
      <c r="B8" s="320"/>
      <c r="C8" s="428"/>
      <c r="D8" s="77"/>
      <c r="E8" s="40"/>
      <c r="F8" s="40"/>
      <c r="G8" s="40"/>
      <c r="H8" s="40"/>
    </row>
    <row r="9" spans="1:8" s="6" customFormat="1" ht="13.5" x14ac:dyDescent="0.2">
      <c r="A9" s="6" t="s">
        <v>815</v>
      </c>
      <c r="B9" s="320">
        <v>24.181999999999999</v>
      </c>
      <c r="C9" s="428"/>
      <c r="D9" s="77">
        <v>24.367999999999999</v>
      </c>
      <c r="E9" s="40"/>
      <c r="F9" s="40"/>
      <c r="G9" s="40"/>
      <c r="H9" s="40"/>
    </row>
    <row r="10" spans="1:8" s="6" customFormat="1" ht="13.5" x14ac:dyDescent="0.2">
      <c r="A10" s="6" t="s">
        <v>816</v>
      </c>
      <c r="B10" s="574">
        <v>0</v>
      </c>
      <c r="C10" s="428"/>
      <c r="D10" s="77">
        <v>0</v>
      </c>
      <c r="E10" s="40"/>
      <c r="F10" s="40"/>
      <c r="G10" s="575"/>
      <c r="H10" s="40"/>
    </row>
    <row r="11" spans="1:8" s="6" customFormat="1" ht="3.2" customHeight="1" x14ac:dyDescent="0.2">
      <c r="B11" s="320"/>
      <c r="C11" s="428"/>
      <c r="D11" s="428"/>
      <c r="E11" s="40"/>
      <c r="F11" s="40"/>
      <c r="G11" s="40"/>
      <c r="H11" s="40"/>
    </row>
    <row r="12" spans="1:8" s="10" customFormat="1" ht="11.25" customHeight="1" x14ac:dyDescent="0.2">
      <c r="A12" s="29" t="s">
        <v>6</v>
      </c>
      <c r="B12" s="103">
        <v>24.181999999999999</v>
      </c>
      <c r="C12" s="103"/>
      <c r="D12" s="103">
        <v>24.367999999999999</v>
      </c>
      <c r="E12" s="40"/>
      <c r="F12" s="40"/>
      <c r="G12" s="40"/>
      <c r="H12" s="40"/>
    </row>
    <row r="13" spans="1:8" s="576" customFormat="1" ht="4.1500000000000004" customHeight="1" x14ac:dyDescent="0.2"/>
    <row r="14" spans="1:8" s="576" customFormat="1" x14ac:dyDescent="0.2">
      <c r="A14" s="3" t="s">
        <v>96</v>
      </c>
    </row>
    <row r="15" spans="1:8" s="576" customFormat="1" ht="13.5" x14ac:dyDescent="0.2">
      <c r="A15" s="35" t="s">
        <v>817</v>
      </c>
      <c r="B15" s="320">
        <v>389.64600000000002</v>
      </c>
      <c r="C15" s="77"/>
      <c r="D15" s="320">
        <v>346.74600000000004</v>
      </c>
    </row>
    <row r="16" spans="1:8" s="576" customFormat="1" ht="13.5" x14ac:dyDescent="0.2">
      <c r="A16" s="35" t="s">
        <v>818</v>
      </c>
      <c r="B16" s="320">
        <v>65</v>
      </c>
      <c r="C16" s="77"/>
      <c r="D16" s="77">
        <v>77</v>
      </c>
    </row>
    <row r="17" spans="1:7" s="576" customFormat="1" ht="13.5" x14ac:dyDescent="0.2">
      <c r="A17" s="35" t="s">
        <v>819</v>
      </c>
      <c r="B17" s="320">
        <v>535.52300000000002</v>
      </c>
      <c r="C17" s="77"/>
      <c r="D17" s="77">
        <v>394.74700000000001</v>
      </c>
    </row>
    <row r="18" spans="1:7" s="576" customFormat="1" ht="3.2" customHeight="1" x14ac:dyDescent="0.2">
      <c r="A18" s="6"/>
      <c r="B18" s="577"/>
      <c r="C18" s="79"/>
      <c r="D18" s="79"/>
    </row>
    <row r="19" spans="1:7" s="576" customFormat="1" x14ac:dyDescent="0.2">
      <c r="A19" s="29" t="s">
        <v>6</v>
      </c>
      <c r="B19" s="578">
        <v>990.1690000000001</v>
      </c>
      <c r="C19" s="79"/>
      <c r="D19" s="579">
        <v>818.49300000000005</v>
      </c>
    </row>
    <row r="20" spans="1:7" s="576" customFormat="1" x14ac:dyDescent="0.2">
      <c r="A20" s="29"/>
      <c r="B20" s="578"/>
      <c r="C20" s="79"/>
      <c r="D20" s="579"/>
    </row>
    <row r="21" spans="1:7" x14ac:dyDescent="0.2">
      <c r="A21" s="296" t="s">
        <v>384</v>
      </c>
      <c r="B21" s="64"/>
      <c r="C21" s="64"/>
      <c r="D21" s="64"/>
    </row>
    <row r="29" spans="1:7" x14ac:dyDescent="0.2">
      <c r="A29" s="64"/>
      <c r="B29" s="64"/>
      <c r="C29" s="64"/>
      <c r="D29" s="64"/>
      <c r="E29" s="64"/>
      <c r="F29" s="64"/>
      <c r="G29" s="64"/>
    </row>
    <row r="30" spans="1:7" x14ac:dyDescent="0.2">
      <c r="A30" s="64"/>
      <c r="B30" s="65"/>
      <c r="C30" s="64"/>
      <c r="D30" s="64"/>
      <c r="E30" s="64"/>
      <c r="F30" s="64"/>
      <c r="G30" s="64"/>
    </row>
    <row r="31" spans="1:7" x14ac:dyDescent="0.2">
      <c r="A31" s="64"/>
      <c r="B31" s="64"/>
      <c r="C31" s="64"/>
      <c r="D31" s="66"/>
      <c r="E31" s="67"/>
      <c r="F31" s="64"/>
      <c r="G31" s="64"/>
    </row>
    <row r="32" spans="1:7" x14ac:dyDescent="0.2">
      <c r="A32" s="64"/>
      <c r="B32" s="64"/>
      <c r="C32" s="64"/>
      <c r="D32" s="64"/>
      <c r="E32" s="64"/>
      <c r="F32" s="64"/>
      <c r="G32" s="64"/>
    </row>
    <row r="33" spans="1:7" x14ac:dyDescent="0.2">
      <c r="A33" s="64"/>
      <c r="B33" s="64"/>
      <c r="C33" s="64"/>
      <c r="D33" s="64"/>
      <c r="E33" s="64"/>
      <c r="F33" s="64"/>
      <c r="G33" s="64"/>
    </row>
    <row r="65" spans="5:5" x14ac:dyDescent="0.2">
      <c r="E65" s="64"/>
    </row>
    <row r="66" spans="5:5" x14ac:dyDescent="0.2">
      <c r="E66" s="64"/>
    </row>
    <row r="67" spans="5:5" x14ac:dyDescent="0.2">
      <c r="E67" s="68"/>
    </row>
    <row r="68" spans="5:5" x14ac:dyDescent="0.2">
      <c r="E68" s="64"/>
    </row>
    <row r="69" spans="5:5" x14ac:dyDescent="0.2">
      <c r="E69" s="64"/>
    </row>
  </sheetData>
  <mergeCells count="2">
    <mergeCell ref="A3:D3"/>
    <mergeCell ref="A4:D4"/>
  </mergeCells>
  <pageMargins left="0.74803149606299213" right="0.74803149606299213" top="0.98425196850393704" bottom="0.98425196850393704" header="0.51181102362204722" footer="0.51181102362204722"/>
  <pageSetup paperSize="9" fitToHeight="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E3A48-2CF7-4994-AEA6-FEB915E268FB}">
  <sheetPr>
    <pageSetUpPr fitToPage="1"/>
  </sheetPr>
  <dimension ref="A1:D70"/>
  <sheetViews>
    <sheetView showGridLines="0" topLeftCell="A4" zoomScale="130" zoomScaleNormal="130" workbookViewId="0">
      <selection activeCell="A5" sqref="A5:D6"/>
    </sheetView>
  </sheetViews>
  <sheetFormatPr defaultRowHeight="12.75" x14ac:dyDescent="0.2"/>
  <cols>
    <col min="1" max="1" width="46.7109375" style="1" customWidth="1"/>
    <col min="2" max="2" width="30.42578125" style="1" customWidth="1"/>
    <col min="3" max="3" width="9.42578125" style="1" customWidth="1"/>
    <col min="4" max="4" width="9.7109375" style="1" customWidth="1"/>
    <col min="5" max="16384" width="9.140625" style="1"/>
  </cols>
  <sheetData>
    <row r="1" spans="1:4" ht="17.25" customHeight="1" x14ac:dyDescent="0.2">
      <c r="A1" s="620" t="s">
        <v>535</v>
      </c>
    </row>
    <row r="2" spans="1:4" ht="17.25" customHeight="1" x14ac:dyDescent="0.25">
      <c r="A2" s="650" t="s">
        <v>831</v>
      </c>
      <c r="B2" s="650"/>
      <c r="C2" s="650"/>
      <c r="D2" s="650"/>
    </row>
    <row r="3" spans="1:4" ht="17.25" customHeight="1" x14ac:dyDescent="0.2"/>
    <row r="4" spans="1:4" ht="3" customHeight="1" x14ac:dyDescent="0.2"/>
    <row r="5" spans="1:4" x14ac:dyDescent="0.2">
      <c r="A5" s="719" t="s">
        <v>0</v>
      </c>
      <c r="B5" s="719"/>
      <c r="C5" s="719"/>
      <c r="D5" s="719"/>
    </row>
    <row r="6" spans="1:4" ht="3" customHeight="1" x14ac:dyDescent="0.2">
      <c r="A6" s="720"/>
      <c r="B6" s="720"/>
      <c r="C6" s="720"/>
      <c r="D6" s="720"/>
    </row>
    <row r="8" spans="1:4" x14ac:dyDescent="0.2">
      <c r="A8" s="721" t="s">
        <v>550</v>
      </c>
      <c r="B8" s="721"/>
      <c r="C8" s="721"/>
      <c r="D8" s="721"/>
    </row>
    <row r="9" spans="1:4" ht="24.75" customHeight="1" x14ac:dyDescent="0.2">
      <c r="A9" s="683" t="s">
        <v>551</v>
      </c>
      <c r="B9" s="683"/>
      <c r="C9" s="683"/>
      <c r="D9" s="683"/>
    </row>
    <row r="10" spans="1:4" x14ac:dyDescent="0.2">
      <c r="C10" s="428">
        <v>2021</v>
      </c>
      <c r="D10" s="428">
        <v>2020</v>
      </c>
    </row>
    <row r="11" spans="1:4" x14ac:dyDescent="0.2">
      <c r="C11" s="428" t="s">
        <v>1</v>
      </c>
      <c r="D11" s="428" t="s">
        <v>1</v>
      </c>
    </row>
    <row r="12" spans="1:4" s="6" customFormat="1" ht="3" customHeight="1" x14ac:dyDescent="0.2">
      <c r="D12" s="428"/>
    </row>
    <row r="13" spans="1:4" s="6" customFormat="1" ht="11.25" x14ac:dyDescent="0.2">
      <c r="A13" s="29" t="s">
        <v>552</v>
      </c>
      <c r="B13" s="29"/>
      <c r="C13" s="29"/>
      <c r="D13" s="428"/>
    </row>
    <row r="14" spans="1:4" x14ac:dyDescent="0.2">
      <c r="A14" s="6" t="s">
        <v>461</v>
      </c>
      <c r="B14" s="6"/>
      <c r="C14" s="13">
        <v>5229.7240000000002</v>
      </c>
      <c r="D14" s="13">
        <v>512.72399999999993</v>
      </c>
    </row>
    <row r="15" spans="1:4" x14ac:dyDescent="0.2">
      <c r="A15" s="6" t="s">
        <v>85</v>
      </c>
      <c r="B15" s="6"/>
      <c r="C15" s="13">
        <v>5522.3159999999998</v>
      </c>
      <c r="D15" s="13">
        <v>3589.127</v>
      </c>
    </row>
    <row r="16" spans="1:4" x14ac:dyDescent="0.2">
      <c r="A16" s="6" t="s">
        <v>463</v>
      </c>
      <c r="B16" s="6"/>
      <c r="C16" s="13">
        <v>2104.973</v>
      </c>
      <c r="D16" s="13">
        <v>5924.4610000000002</v>
      </c>
    </row>
    <row r="17" spans="1:4" x14ac:dyDescent="0.2">
      <c r="A17" s="6" t="s">
        <v>462</v>
      </c>
      <c r="B17" s="6"/>
      <c r="C17" s="13">
        <v>728.60799999999995</v>
      </c>
      <c r="D17" s="13">
        <v>714.89899999999989</v>
      </c>
    </row>
    <row r="18" spans="1:4" x14ac:dyDescent="0.2">
      <c r="A18" s="6" t="s">
        <v>464</v>
      </c>
      <c r="B18" s="6"/>
      <c r="C18" s="13">
        <v>54362.148999999998</v>
      </c>
      <c r="D18" s="13">
        <v>51585.703000000001</v>
      </c>
    </row>
    <row r="19" spans="1:4" x14ac:dyDescent="0.2">
      <c r="A19" s="6" t="s">
        <v>468</v>
      </c>
      <c r="B19" s="6"/>
      <c r="C19" s="13">
        <v>8.4109999999999996</v>
      </c>
      <c r="D19" s="13">
        <v>8.2409999999999997</v>
      </c>
    </row>
    <row r="20" spans="1:4" s="6" customFormat="1" ht="6" customHeight="1" x14ac:dyDescent="0.2">
      <c r="C20" s="13"/>
      <c r="D20" s="13"/>
    </row>
    <row r="21" spans="1:4" s="6" customFormat="1" ht="11.25" x14ac:dyDescent="0.2">
      <c r="A21" s="29" t="s">
        <v>553</v>
      </c>
      <c r="B21" s="29"/>
      <c r="C21" s="13"/>
      <c r="D21" s="13"/>
    </row>
    <row r="22" spans="1:4" s="6" customFormat="1" ht="11.25" x14ac:dyDescent="0.2">
      <c r="A22" s="6" t="s">
        <v>480</v>
      </c>
      <c r="B22" s="29"/>
      <c r="C22" s="13">
        <v>1333.3970000000002</v>
      </c>
      <c r="D22" s="13">
        <v>1472.0430000000006</v>
      </c>
    </row>
    <row r="23" spans="1:4" s="6" customFormat="1" ht="11.25" x14ac:dyDescent="0.2">
      <c r="A23" s="6" t="s">
        <v>481</v>
      </c>
      <c r="B23" s="29"/>
      <c r="C23" s="13">
        <v>308.846</v>
      </c>
      <c r="D23" s="13">
        <v>326.17200000000003</v>
      </c>
    </row>
    <row r="24" spans="1:4" s="6" customFormat="1" ht="11.25" x14ac:dyDescent="0.2">
      <c r="A24" s="6" t="s">
        <v>554</v>
      </c>
      <c r="B24" s="29"/>
      <c r="C24" s="13">
        <v>2752.6589999999997</v>
      </c>
      <c r="D24" s="13">
        <v>2722.1080000000002</v>
      </c>
    </row>
    <row r="25" spans="1:4" s="6" customFormat="1" ht="11.25" x14ac:dyDescent="0.2">
      <c r="A25" s="6" t="s">
        <v>484</v>
      </c>
      <c r="B25" s="29"/>
      <c r="C25" s="13">
        <v>26451.096999999998</v>
      </c>
      <c r="D25" s="13">
        <v>26389.400999999998</v>
      </c>
    </row>
    <row r="26" spans="1:4" s="6" customFormat="1" ht="11.25" x14ac:dyDescent="0.2">
      <c r="A26" s="6" t="s">
        <v>486</v>
      </c>
      <c r="B26" s="29"/>
      <c r="C26" s="13">
        <v>2537.3220000000001</v>
      </c>
      <c r="D26" s="13">
        <v>1462.5930000000001</v>
      </c>
    </row>
    <row r="27" spans="1:4" s="6" customFormat="1" ht="11.25" x14ac:dyDescent="0.2">
      <c r="A27" s="6" t="s">
        <v>485</v>
      </c>
      <c r="B27" s="29"/>
      <c r="C27" s="13">
        <v>291.59800000000001</v>
      </c>
      <c r="D27" s="13">
        <v>241.46100000000001</v>
      </c>
    </row>
    <row r="28" spans="1:4" s="6" customFormat="1" ht="11.25" x14ac:dyDescent="0.2">
      <c r="A28" s="6" t="s">
        <v>555</v>
      </c>
      <c r="B28" s="29"/>
      <c r="C28" s="13">
        <v>682.875</v>
      </c>
      <c r="D28" s="13">
        <v>783.63800000000003</v>
      </c>
    </row>
    <row r="29" spans="1:4" ht="6" customHeight="1" x14ac:dyDescent="0.2">
      <c r="B29" s="203"/>
      <c r="C29" s="203"/>
      <c r="D29" s="204"/>
    </row>
    <row r="30" spans="1:4" x14ac:dyDescent="0.2">
      <c r="B30" s="203"/>
      <c r="C30" s="203"/>
      <c r="D30" s="204"/>
    </row>
    <row r="31" spans="1:4" x14ac:dyDescent="0.2">
      <c r="A31" s="719" t="s">
        <v>10</v>
      </c>
      <c r="B31" s="719"/>
      <c r="C31" s="719"/>
      <c r="D31" s="719"/>
    </row>
    <row r="32" spans="1:4" ht="3" customHeight="1" x14ac:dyDescent="0.2">
      <c r="A32" s="720"/>
      <c r="B32" s="720"/>
      <c r="C32" s="720"/>
      <c r="D32" s="720"/>
    </row>
    <row r="34" spans="1:4" x14ac:dyDescent="0.2">
      <c r="A34" s="721" t="s">
        <v>550</v>
      </c>
      <c r="B34" s="721"/>
      <c r="C34" s="721"/>
      <c r="D34" s="721"/>
    </row>
    <row r="35" spans="1:4" ht="24" customHeight="1" x14ac:dyDescent="0.2">
      <c r="A35" s="683" t="s">
        <v>556</v>
      </c>
      <c r="B35" s="683"/>
      <c r="C35" s="683"/>
      <c r="D35" s="683"/>
    </row>
    <row r="36" spans="1:4" x14ac:dyDescent="0.2">
      <c r="C36" s="428">
        <f>C10</f>
        <v>2021</v>
      </c>
      <c r="D36" s="428">
        <f>D10</f>
        <v>2020</v>
      </c>
    </row>
    <row r="37" spans="1:4" x14ac:dyDescent="0.2">
      <c r="C37" s="428" t="s">
        <v>1</v>
      </c>
      <c r="D37" s="428" t="s">
        <v>1</v>
      </c>
    </row>
    <row r="38" spans="1:4" x14ac:dyDescent="0.2">
      <c r="A38" s="29" t="s">
        <v>557</v>
      </c>
      <c r="B38" s="6"/>
      <c r="C38" s="6"/>
      <c r="D38" s="428"/>
    </row>
    <row r="39" spans="1:4" x14ac:dyDescent="0.2">
      <c r="A39" s="6" t="s">
        <v>461</v>
      </c>
      <c r="B39" s="6"/>
      <c r="C39" s="13">
        <v>7112.64</v>
      </c>
      <c r="D39" s="13">
        <v>2346.0790000000002</v>
      </c>
    </row>
    <row r="40" spans="1:4" x14ac:dyDescent="0.2">
      <c r="A40" s="6" t="s">
        <v>85</v>
      </c>
      <c r="B40" s="6"/>
      <c r="C40" s="13">
        <v>6834.6669999999995</v>
      </c>
      <c r="D40" s="13">
        <v>4836.3019999999997</v>
      </c>
    </row>
    <row r="41" spans="1:4" x14ac:dyDescent="0.2">
      <c r="A41" s="6" t="s">
        <v>463</v>
      </c>
      <c r="B41" s="6"/>
      <c r="C41" s="13">
        <v>6816.7130000000016</v>
      </c>
      <c r="D41" s="13">
        <v>8194.114999999998</v>
      </c>
    </row>
    <row r="42" spans="1:4" x14ac:dyDescent="0.2">
      <c r="A42" s="6" t="s">
        <v>462</v>
      </c>
      <c r="B42" s="6"/>
      <c r="C42" s="13">
        <v>5620.9669999999996</v>
      </c>
      <c r="D42" s="13">
        <v>5259.3220000000001</v>
      </c>
    </row>
    <row r="43" spans="1:4" x14ac:dyDescent="0.2">
      <c r="A43" s="6" t="s">
        <v>464</v>
      </c>
      <c r="B43" s="6"/>
      <c r="C43" s="13">
        <v>116.05700000000024</v>
      </c>
      <c r="D43" s="13">
        <v>104.94100000000003</v>
      </c>
    </row>
    <row r="44" spans="1:4" x14ac:dyDescent="0.2">
      <c r="A44" s="6" t="s">
        <v>468</v>
      </c>
      <c r="B44" s="6"/>
      <c r="C44" s="13">
        <v>8.7260000000000009</v>
      </c>
      <c r="D44" s="13">
        <v>14.917999999999999</v>
      </c>
    </row>
    <row r="45" spans="1:4" ht="6" customHeight="1" x14ac:dyDescent="0.2">
      <c r="A45" s="6"/>
      <c r="B45" s="6"/>
      <c r="C45" s="13"/>
      <c r="D45" s="13"/>
    </row>
    <row r="46" spans="1:4" x14ac:dyDescent="0.2">
      <c r="A46" s="29" t="s">
        <v>558</v>
      </c>
      <c r="B46" s="6"/>
      <c r="C46" s="13"/>
      <c r="D46" s="13"/>
    </row>
    <row r="47" spans="1:4" x14ac:dyDescent="0.2">
      <c r="A47" s="6" t="s">
        <v>85</v>
      </c>
      <c r="B47" s="6"/>
      <c r="C47" s="13">
        <v>385.34</v>
      </c>
      <c r="D47" s="13">
        <v>886.76</v>
      </c>
    </row>
    <row r="48" spans="1:4" x14ac:dyDescent="0.2">
      <c r="A48" s="6" t="s">
        <v>463</v>
      </c>
      <c r="B48" s="6"/>
      <c r="C48" s="13">
        <v>12862.651</v>
      </c>
      <c r="D48" s="13">
        <v>17300.881000000001</v>
      </c>
    </row>
    <row r="49" spans="1:4" x14ac:dyDescent="0.2">
      <c r="A49" s="6" t="s">
        <v>464</v>
      </c>
      <c r="B49" s="6"/>
      <c r="C49" s="13">
        <v>2660.2689999999998</v>
      </c>
      <c r="D49" s="13">
        <v>1738.819</v>
      </c>
    </row>
    <row r="50" spans="1:4" ht="6" customHeight="1" x14ac:dyDescent="0.2">
      <c r="A50" s="6"/>
      <c r="B50" s="6"/>
      <c r="C50" s="13"/>
      <c r="D50" s="13"/>
    </row>
    <row r="51" spans="1:4" x14ac:dyDescent="0.2">
      <c r="A51" s="29" t="s">
        <v>553</v>
      </c>
      <c r="B51" s="29"/>
      <c r="C51" s="13"/>
      <c r="D51" s="13"/>
    </row>
    <row r="52" spans="1:4" x14ac:dyDescent="0.2">
      <c r="A52" s="6" t="s">
        <v>480</v>
      </c>
      <c r="B52" s="29"/>
      <c r="C52" s="13">
        <v>13.063000000000001</v>
      </c>
      <c r="D52" s="13">
        <v>11.711</v>
      </c>
    </row>
    <row r="53" spans="1:4" x14ac:dyDescent="0.2">
      <c r="A53" s="6" t="s">
        <v>481</v>
      </c>
      <c r="B53" s="29"/>
      <c r="C53" s="13">
        <v>308.846</v>
      </c>
      <c r="D53" s="13">
        <v>326.17200000000003</v>
      </c>
    </row>
    <row r="54" spans="1:4" x14ac:dyDescent="0.2">
      <c r="A54" s="6" t="s">
        <v>832</v>
      </c>
      <c r="B54" s="29"/>
      <c r="C54" s="13"/>
      <c r="D54" s="13"/>
    </row>
    <row r="55" spans="1:4" x14ac:dyDescent="0.2">
      <c r="A55" s="6" t="s">
        <v>554</v>
      </c>
      <c r="B55" s="29"/>
      <c r="C55" s="13">
        <v>3474.366</v>
      </c>
      <c r="D55" s="13">
        <v>3500.3850000000002</v>
      </c>
    </row>
    <row r="56" spans="1:4" x14ac:dyDescent="0.2">
      <c r="A56" s="6" t="s">
        <v>833</v>
      </c>
      <c r="B56" s="29"/>
      <c r="C56" s="13">
        <v>348.47</v>
      </c>
      <c r="D56" s="13">
        <v>0</v>
      </c>
    </row>
    <row r="57" spans="1:4" x14ac:dyDescent="0.2">
      <c r="A57" s="6" t="s">
        <v>484</v>
      </c>
      <c r="B57" s="29"/>
      <c r="C57" s="13">
        <v>3054.9099999999962</v>
      </c>
      <c r="D57" s="13">
        <v>4125.4150000000009</v>
      </c>
    </row>
    <row r="58" spans="1:4" x14ac:dyDescent="0.2">
      <c r="A58" s="6" t="s">
        <v>486</v>
      </c>
      <c r="B58" s="29"/>
      <c r="C58" s="13">
        <v>4096.3200000000006</v>
      </c>
      <c r="D58" s="13">
        <v>3575.3270000000002</v>
      </c>
    </row>
    <row r="59" spans="1:4" x14ac:dyDescent="0.2">
      <c r="A59" s="6" t="s">
        <v>559</v>
      </c>
      <c r="B59" s="6"/>
      <c r="C59" s="13">
        <v>390</v>
      </c>
      <c r="D59" s="13">
        <v>347</v>
      </c>
    </row>
    <row r="60" spans="1:4" x14ac:dyDescent="0.2">
      <c r="A60" s="6" t="s">
        <v>485</v>
      </c>
      <c r="B60" s="6"/>
      <c r="C60" s="13">
        <v>326.66899999999998</v>
      </c>
      <c r="D60" s="13">
        <v>289.94200000000001</v>
      </c>
    </row>
    <row r="61" spans="1:4" x14ac:dyDescent="0.2">
      <c r="A61" s="6" t="s">
        <v>555</v>
      </c>
      <c r="B61" s="6"/>
      <c r="C61" s="13">
        <v>5010.5420000000004</v>
      </c>
      <c r="D61" s="13">
        <v>4468.7379999999994</v>
      </c>
    </row>
    <row r="62" spans="1:4" ht="6" customHeight="1" x14ac:dyDescent="0.2">
      <c r="A62" s="6"/>
      <c r="B62" s="6"/>
      <c r="C62" s="428"/>
      <c r="D62" s="428"/>
    </row>
    <row r="63" spans="1:4" x14ac:dyDescent="0.2">
      <c r="A63" s="29" t="s">
        <v>560</v>
      </c>
    </row>
    <row r="64" spans="1:4" x14ac:dyDescent="0.2">
      <c r="A64" s="6" t="s">
        <v>482</v>
      </c>
      <c r="C64" s="13">
        <v>58649.807000000001</v>
      </c>
      <c r="D64" s="13">
        <v>60501.52</v>
      </c>
    </row>
    <row r="65" spans="1:4" x14ac:dyDescent="0.2">
      <c r="A65" s="6" t="s">
        <v>486</v>
      </c>
      <c r="C65" s="13">
        <v>5920.1210000000001</v>
      </c>
      <c r="D65" s="13">
        <v>6398.3779999999997</v>
      </c>
    </row>
    <row r="66" spans="1:4" x14ac:dyDescent="0.2">
      <c r="A66" s="6"/>
      <c r="D66" s="13"/>
    </row>
    <row r="67" spans="1:4" x14ac:dyDescent="0.2">
      <c r="A67" s="29" t="s">
        <v>561</v>
      </c>
      <c r="D67" s="13"/>
    </row>
    <row r="68" spans="1:4" x14ac:dyDescent="0.2">
      <c r="A68" s="6" t="s">
        <v>482</v>
      </c>
      <c r="C68" s="13">
        <v>36</v>
      </c>
      <c r="D68" s="13">
        <v>84</v>
      </c>
    </row>
    <row r="70" spans="1:4" x14ac:dyDescent="0.2">
      <c r="A70" s="570" t="s">
        <v>384</v>
      </c>
    </row>
  </sheetData>
  <mergeCells count="7">
    <mergeCell ref="A35:D35"/>
    <mergeCell ref="A2:D2"/>
    <mergeCell ref="A5:D6"/>
    <mergeCell ref="A8:D8"/>
    <mergeCell ref="A9:D9"/>
    <mergeCell ref="A31:D32"/>
    <mergeCell ref="A34:D34"/>
  </mergeCells>
  <pageMargins left="0.7" right="0.7" top="0.75" bottom="0.75" header="0.3" footer="0.3"/>
  <pageSetup paperSize="9" scale="92"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1B25E-F307-43E3-87EE-49E0984C997A}">
  <sheetPr>
    <pageSetUpPr fitToPage="1"/>
  </sheetPr>
  <dimension ref="A1:F55"/>
  <sheetViews>
    <sheetView showGridLines="0" zoomScale="175" zoomScaleNormal="175" workbookViewId="0"/>
  </sheetViews>
  <sheetFormatPr defaultRowHeight="12.75" x14ac:dyDescent="0.2"/>
  <cols>
    <col min="1" max="1" width="46.7109375" style="1" customWidth="1"/>
    <col min="2" max="2" width="9.7109375" style="1" customWidth="1"/>
    <col min="3" max="3" width="2.7109375" style="1" customWidth="1"/>
    <col min="4" max="4" width="9.7109375" style="1" customWidth="1"/>
    <col min="5" max="5" width="2.7109375" style="1" customWidth="1"/>
    <col min="6" max="6" width="9.7109375" style="1" customWidth="1"/>
    <col min="7" max="16384" width="9.140625" style="1"/>
  </cols>
  <sheetData>
    <row r="1" spans="1:6" ht="17.25" customHeight="1" x14ac:dyDescent="0.2">
      <c r="A1" s="618" t="s">
        <v>535</v>
      </c>
    </row>
    <row r="2" spans="1:6" ht="17.25" customHeight="1" x14ac:dyDescent="0.25">
      <c r="A2" s="650" t="s">
        <v>812</v>
      </c>
      <c r="B2" s="650"/>
      <c r="C2" s="650"/>
      <c r="D2" s="650"/>
      <c r="E2" s="650"/>
      <c r="F2" s="650"/>
    </row>
    <row r="3" spans="1:6" ht="17.25" customHeight="1" x14ac:dyDescent="0.2"/>
    <row r="4" spans="1:6" ht="3" customHeight="1" x14ac:dyDescent="0.2"/>
    <row r="5" spans="1:6" x14ac:dyDescent="0.2">
      <c r="A5" s="719" t="s">
        <v>0</v>
      </c>
      <c r="B5" s="719"/>
      <c r="C5" s="719"/>
      <c r="D5" s="719"/>
      <c r="E5" s="719"/>
      <c r="F5" s="719"/>
    </row>
    <row r="6" spans="1:6" ht="3" customHeight="1" x14ac:dyDescent="0.2">
      <c r="A6" s="720"/>
      <c r="B6" s="720"/>
      <c r="C6" s="720"/>
      <c r="D6" s="720"/>
      <c r="E6" s="720"/>
      <c r="F6" s="720"/>
    </row>
    <row r="8" spans="1:6" ht="24" customHeight="1" x14ac:dyDescent="0.2">
      <c r="A8" s="683" t="s">
        <v>564</v>
      </c>
      <c r="B8" s="683"/>
      <c r="C8" s="683"/>
      <c r="D8" s="683"/>
      <c r="E8" s="683"/>
      <c r="F8" s="683"/>
    </row>
    <row r="9" spans="1:6" ht="22.5" customHeight="1" x14ac:dyDescent="0.2">
      <c r="A9" s="3" t="s">
        <v>565</v>
      </c>
      <c r="B9" s="18" t="s">
        <v>566</v>
      </c>
      <c r="C9" s="19"/>
      <c r="D9" s="18" t="s">
        <v>567</v>
      </c>
      <c r="E9" s="19"/>
      <c r="F9" s="18" t="s">
        <v>568</v>
      </c>
    </row>
    <row r="10" spans="1:6" x14ac:dyDescent="0.2">
      <c r="B10" s="19">
        <v>2021</v>
      </c>
      <c r="C10" s="19"/>
      <c r="D10" s="19">
        <v>2021</v>
      </c>
      <c r="E10" s="19"/>
      <c r="F10" s="19">
        <v>2021</v>
      </c>
    </row>
    <row r="11" spans="1:6" x14ac:dyDescent="0.2">
      <c r="B11" s="19" t="s">
        <v>1</v>
      </c>
      <c r="C11" s="19"/>
      <c r="D11" s="19" t="s">
        <v>1</v>
      </c>
      <c r="E11" s="19"/>
      <c r="F11" s="19" t="s">
        <v>1</v>
      </c>
    </row>
    <row r="12" spans="1:6" s="6" customFormat="1" ht="11.25" x14ac:dyDescent="0.2">
      <c r="B12" s="205"/>
    </row>
    <row r="13" spans="1:6" s="6" customFormat="1" ht="11.25" x14ac:dyDescent="0.2">
      <c r="A13" s="6" t="s">
        <v>569</v>
      </c>
      <c r="B13" s="206">
        <v>0</v>
      </c>
      <c r="D13" s="206">
        <v>0</v>
      </c>
      <c r="F13" s="206">
        <v>0</v>
      </c>
    </row>
    <row r="14" spans="1:6" s="6" customFormat="1" ht="11.25" x14ac:dyDescent="0.2">
      <c r="A14" s="6" t="s">
        <v>570</v>
      </c>
      <c r="B14" s="206">
        <v>0</v>
      </c>
      <c r="D14" s="206">
        <v>0</v>
      </c>
      <c r="F14" s="206">
        <v>0</v>
      </c>
    </row>
    <row r="15" spans="1:6" s="6" customFormat="1" ht="11.25" x14ac:dyDescent="0.2">
      <c r="A15" s="6" t="s">
        <v>571</v>
      </c>
      <c r="B15" s="206">
        <v>0</v>
      </c>
      <c r="D15" s="206">
        <v>0</v>
      </c>
      <c r="F15" s="206">
        <v>0</v>
      </c>
    </row>
    <row r="16" spans="1:6" s="6" customFormat="1" ht="11.25" x14ac:dyDescent="0.2">
      <c r="A16" s="6" t="s">
        <v>572</v>
      </c>
      <c r="B16" s="206">
        <v>0</v>
      </c>
      <c r="D16" s="206">
        <v>0</v>
      </c>
      <c r="F16" s="206">
        <v>0</v>
      </c>
    </row>
    <row r="17" spans="1:6" s="6" customFormat="1" ht="3" customHeight="1" x14ac:dyDescent="0.2">
      <c r="B17" s="206">
        <v>0</v>
      </c>
      <c r="D17" s="206"/>
      <c r="F17" s="206"/>
    </row>
    <row r="18" spans="1:6" s="6" customFormat="1" ht="11.25" x14ac:dyDescent="0.2">
      <c r="A18" s="29" t="s">
        <v>6</v>
      </c>
      <c r="B18" s="207">
        <v>0</v>
      </c>
      <c r="D18" s="207">
        <v>0</v>
      </c>
      <c r="F18" s="207">
        <v>0</v>
      </c>
    </row>
    <row r="19" spans="1:6" s="6" customFormat="1" ht="11.25" x14ac:dyDescent="0.2"/>
    <row r="20" spans="1:6" s="6" customFormat="1" ht="33.75" x14ac:dyDescent="0.2">
      <c r="A20" s="3" t="s">
        <v>565</v>
      </c>
      <c r="B20" s="18" t="s">
        <v>566</v>
      </c>
      <c r="C20" s="19"/>
      <c r="D20" s="18" t="s">
        <v>567</v>
      </c>
      <c r="E20" s="19"/>
      <c r="F20" s="18" t="s">
        <v>568</v>
      </c>
    </row>
    <row r="21" spans="1:6" s="6" customFormat="1" x14ac:dyDescent="0.2">
      <c r="A21" s="1"/>
      <c r="B21" s="19">
        <v>2020</v>
      </c>
      <c r="C21" s="19"/>
      <c r="D21" s="19">
        <v>2020</v>
      </c>
      <c r="E21" s="19"/>
      <c r="F21" s="19">
        <v>2020</v>
      </c>
    </row>
    <row r="22" spans="1:6" s="6" customFormat="1" x14ac:dyDescent="0.2">
      <c r="A22" s="1"/>
      <c r="B22" s="19" t="s">
        <v>1</v>
      </c>
      <c r="C22" s="19"/>
      <c r="D22" s="19" t="s">
        <v>1</v>
      </c>
      <c r="E22" s="19"/>
      <c r="F22" s="19" t="s">
        <v>1</v>
      </c>
    </row>
    <row r="23" spans="1:6" s="6" customFormat="1" ht="11.25" x14ac:dyDescent="0.2"/>
    <row r="24" spans="1:6" s="6" customFormat="1" ht="11.25" x14ac:dyDescent="0.2">
      <c r="A24" s="6" t="s">
        <v>569</v>
      </c>
      <c r="B24" s="206">
        <v>0</v>
      </c>
      <c r="C24" s="206"/>
      <c r="D24" s="206">
        <v>0</v>
      </c>
      <c r="E24" s="206"/>
      <c r="F24" s="206">
        <v>0</v>
      </c>
    </row>
    <row r="25" spans="1:6" s="6" customFormat="1" ht="11.25" x14ac:dyDescent="0.2">
      <c r="A25" s="6" t="s">
        <v>570</v>
      </c>
      <c r="B25" s="206">
        <v>0</v>
      </c>
      <c r="C25" s="206"/>
      <c r="D25" s="206">
        <v>0</v>
      </c>
      <c r="E25" s="206"/>
      <c r="F25" s="206">
        <v>0</v>
      </c>
    </row>
    <row r="26" spans="1:6" s="6" customFormat="1" ht="11.25" x14ac:dyDescent="0.2">
      <c r="A26" s="6" t="s">
        <v>571</v>
      </c>
      <c r="B26" s="206">
        <v>0</v>
      </c>
      <c r="C26" s="206"/>
      <c r="D26" s="206">
        <v>0</v>
      </c>
      <c r="E26" s="206"/>
      <c r="F26" s="206">
        <v>0</v>
      </c>
    </row>
    <row r="27" spans="1:6" s="6" customFormat="1" ht="11.25" x14ac:dyDescent="0.2">
      <c r="A27" s="6" t="s">
        <v>572</v>
      </c>
      <c r="B27" s="206">
        <v>0</v>
      </c>
      <c r="C27" s="206"/>
      <c r="D27" s="206">
        <v>0</v>
      </c>
      <c r="E27" s="206"/>
      <c r="F27" s="206">
        <v>0</v>
      </c>
    </row>
    <row r="28" spans="1:6" s="6" customFormat="1" ht="3" customHeight="1" x14ac:dyDescent="0.2">
      <c r="B28" s="206"/>
      <c r="C28" s="206"/>
      <c r="D28" s="206"/>
      <c r="E28" s="206"/>
      <c r="F28" s="206"/>
    </row>
    <row r="29" spans="1:6" x14ac:dyDescent="0.2">
      <c r="A29" s="29" t="s">
        <v>6</v>
      </c>
      <c r="B29" s="207">
        <v>0</v>
      </c>
      <c r="C29" s="207"/>
      <c r="D29" s="207">
        <v>0</v>
      </c>
      <c r="E29" s="207"/>
      <c r="F29" s="207">
        <v>0</v>
      </c>
    </row>
    <row r="30" spans="1:6" ht="3" customHeight="1" x14ac:dyDescent="0.2">
      <c r="B30" s="203">
        <v>1.6439999999999999</v>
      </c>
      <c r="C30" s="203"/>
      <c r="D30" s="203">
        <v>1.6</v>
      </c>
      <c r="E30" s="203"/>
      <c r="F30" s="204">
        <v>0</v>
      </c>
    </row>
    <row r="31" spans="1:6" x14ac:dyDescent="0.2">
      <c r="A31" s="719" t="s">
        <v>10</v>
      </c>
      <c r="B31" s="719"/>
      <c r="C31" s="719"/>
      <c r="D31" s="719"/>
      <c r="E31" s="719"/>
      <c r="F31" s="719"/>
    </row>
    <row r="32" spans="1:6" ht="3" customHeight="1" x14ac:dyDescent="0.2">
      <c r="A32" s="720"/>
      <c r="B32" s="720"/>
      <c r="C32" s="720"/>
      <c r="D32" s="720"/>
      <c r="E32" s="720"/>
      <c r="F32" s="720"/>
    </row>
    <row r="34" spans="1:6" ht="7.5" customHeight="1" x14ac:dyDescent="0.2">
      <c r="A34" s="6"/>
      <c r="B34" s="6"/>
      <c r="C34" s="6"/>
      <c r="D34" s="180"/>
      <c r="E34" s="180"/>
      <c r="F34" s="180"/>
    </row>
    <row r="35" spans="1:6" ht="33.75" x14ac:dyDescent="0.2">
      <c r="A35" s="3" t="s">
        <v>565</v>
      </c>
      <c r="B35" s="18" t="s">
        <v>566</v>
      </c>
      <c r="C35" s="19"/>
      <c r="D35" s="18" t="s">
        <v>567</v>
      </c>
      <c r="E35" s="19"/>
      <c r="F35" s="18" t="s">
        <v>568</v>
      </c>
    </row>
    <row r="36" spans="1:6" x14ac:dyDescent="0.2">
      <c r="B36" s="19">
        <v>2021</v>
      </c>
      <c r="C36" s="19"/>
      <c r="D36" s="19">
        <v>2021</v>
      </c>
      <c r="E36" s="19"/>
      <c r="F36" s="19">
        <v>2021</v>
      </c>
    </row>
    <row r="37" spans="1:6" x14ac:dyDescent="0.2">
      <c r="B37" s="19" t="s">
        <v>1</v>
      </c>
      <c r="C37" s="19"/>
      <c r="D37" s="19" t="s">
        <v>1</v>
      </c>
      <c r="E37" s="19"/>
      <c r="F37" s="19" t="s">
        <v>1</v>
      </c>
    </row>
    <row r="38" spans="1:6" x14ac:dyDescent="0.2">
      <c r="B38" s="6"/>
      <c r="C38" s="6"/>
      <c r="D38" s="6"/>
      <c r="E38" s="6"/>
      <c r="F38" s="6"/>
    </row>
    <row r="39" spans="1:6" x14ac:dyDescent="0.2">
      <c r="A39" s="6" t="s">
        <v>569</v>
      </c>
      <c r="B39" s="208">
        <v>14069.951999999999</v>
      </c>
      <c r="C39" s="208"/>
      <c r="D39" s="208">
        <v>798.99</v>
      </c>
      <c r="E39" s="208"/>
      <c r="F39" s="208">
        <v>844.41700000000003</v>
      </c>
    </row>
    <row r="40" spans="1:6" x14ac:dyDescent="0.2">
      <c r="A40" s="6" t="s">
        <v>570</v>
      </c>
      <c r="B40" s="208">
        <v>-25.806000000000001</v>
      </c>
      <c r="D40" s="208">
        <v>-28.195</v>
      </c>
      <c r="F40" s="208">
        <v>-25.718</v>
      </c>
    </row>
    <row r="41" spans="1:6" x14ac:dyDescent="0.2">
      <c r="A41" s="6" t="s">
        <v>573</v>
      </c>
      <c r="B41" s="206">
        <v>0</v>
      </c>
      <c r="D41" s="209">
        <v>0</v>
      </c>
      <c r="F41" s="206">
        <v>0</v>
      </c>
    </row>
    <row r="42" spans="1:6" x14ac:dyDescent="0.2">
      <c r="A42" s="6" t="s">
        <v>574</v>
      </c>
      <c r="B42" s="208">
        <v>414.32499999999999</v>
      </c>
      <c r="D42" s="206">
        <v>24.484999999999999</v>
      </c>
      <c r="E42" s="206"/>
      <c r="F42" s="208">
        <v>-254.89099999999999</v>
      </c>
    </row>
    <row r="43" spans="1:6" ht="3" customHeight="1" x14ac:dyDescent="0.2">
      <c r="A43" s="6"/>
      <c r="B43" s="208"/>
      <c r="C43" s="208"/>
      <c r="D43" s="208"/>
      <c r="E43" s="208"/>
      <c r="F43" s="208"/>
    </row>
    <row r="44" spans="1:6" x14ac:dyDescent="0.2">
      <c r="A44" s="29" t="s">
        <v>6</v>
      </c>
      <c r="B44" s="210">
        <v>14458.471</v>
      </c>
      <c r="C44" s="210"/>
      <c r="D44" s="210">
        <v>795.28</v>
      </c>
      <c r="E44" s="210"/>
      <c r="F44" s="210">
        <v>563.80800000000011</v>
      </c>
    </row>
    <row r="45" spans="1:6" x14ac:dyDescent="0.2">
      <c r="A45" s="6"/>
      <c r="B45" s="6"/>
      <c r="C45" s="6"/>
      <c r="D45" s="6"/>
      <c r="E45" s="6"/>
      <c r="F45" s="6"/>
    </row>
    <row r="46" spans="1:6" ht="33.75" x14ac:dyDescent="0.2">
      <c r="A46" s="3" t="s">
        <v>565</v>
      </c>
      <c r="B46" s="18" t="s">
        <v>566</v>
      </c>
      <c r="C46" s="19"/>
      <c r="D46" s="18" t="s">
        <v>567</v>
      </c>
      <c r="E46" s="19"/>
      <c r="F46" s="18" t="s">
        <v>568</v>
      </c>
    </row>
    <row r="47" spans="1:6" x14ac:dyDescent="0.2">
      <c r="B47" s="19">
        <v>2020</v>
      </c>
      <c r="C47" s="19"/>
      <c r="D47" s="19">
        <v>2020</v>
      </c>
      <c r="E47" s="19"/>
      <c r="F47" s="19">
        <v>2020</v>
      </c>
    </row>
    <row r="48" spans="1:6" x14ac:dyDescent="0.2">
      <c r="B48" s="19" t="s">
        <v>1</v>
      </c>
      <c r="C48" s="19"/>
      <c r="D48" s="19" t="s">
        <v>1</v>
      </c>
      <c r="E48" s="19"/>
      <c r="F48" s="19" t="s">
        <v>1</v>
      </c>
    </row>
    <row r="49" spans="1:6" x14ac:dyDescent="0.2">
      <c r="B49" s="6"/>
      <c r="C49" s="6"/>
      <c r="D49" s="6"/>
      <c r="E49" s="6"/>
      <c r="F49" s="6"/>
    </row>
    <row r="50" spans="1:6" x14ac:dyDescent="0.2">
      <c r="A50" s="6" t="s">
        <v>569</v>
      </c>
      <c r="B50" s="208">
        <v>12763.022000000001</v>
      </c>
      <c r="C50" s="208"/>
      <c r="D50" s="208">
        <v>763.053</v>
      </c>
      <c r="E50" s="208"/>
      <c r="F50" s="208">
        <v>801.67600000000004</v>
      </c>
    </row>
    <row r="51" spans="1:6" x14ac:dyDescent="0.2">
      <c r="A51" s="6" t="s">
        <v>570</v>
      </c>
      <c r="B51" s="208">
        <v>19.076000000000001</v>
      </c>
      <c r="C51" s="208"/>
      <c r="D51" s="208">
        <v>18.539000000000001</v>
      </c>
      <c r="E51" s="208"/>
      <c r="F51" s="206">
        <v>18.954000000000001</v>
      </c>
    </row>
    <row r="52" spans="1:6" x14ac:dyDescent="0.2">
      <c r="A52" s="6" t="s">
        <v>573</v>
      </c>
      <c r="B52" s="206">
        <v>0</v>
      </c>
      <c r="C52" s="208"/>
      <c r="D52" s="208">
        <v>-14.638</v>
      </c>
      <c r="E52" s="208"/>
      <c r="F52" s="206">
        <v>0</v>
      </c>
    </row>
    <row r="53" spans="1:6" x14ac:dyDescent="0.2">
      <c r="A53" s="6" t="s">
        <v>574</v>
      </c>
      <c r="B53" s="208">
        <v>1266.7739999999999</v>
      </c>
      <c r="C53" s="208"/>
      <c r="D53" s="206">
        <v>72.414000000000001</v>
      </c>
      <c r="E53" s="208"/>
      <c r="F53" s="206">
        <v>52.786000000000001</v>
      </c>
    </row>
    <row r="54" spans="1:6" ht="3" customHeight="1" x14ac:dyDescent="0.2">
      <c r="A54" s="6"/>
      <c r="B54" s="208"/>
      <c r="C54" s="208"/>
      <c r="D54" s="208"/>
      <c r="E54" s="208"/>
      <c r="F54" s="208"/>
    </row>
    <row r="55" spans="1:6" x14ac:dyDescent="0.2">
      <c r="A55" s="29" t="s">
        <v>6</v>
      </c>
      <c r="B55" s="210">
        <v>14048.871999999999</v>
      </c>
      <c r="C55" s="210"/>
      <c r="D55" s="210">
        <v>839.36799999999994</v>
      </c>
      <c r="E55" s="210"/>
      <c r="F55" s="210">
        <v>873.41599999999994</v>
      </c>
    </row>
  </sheetData>
  <mergeCells count="4">
    <mergeCell ref="A2:F2"/>
    <mergeCell ref="A5:F6"/>
    <mergeCell ref="A8:F8"/>
    <mergeCell ref="A31:F32"/>
  </mergeCells>
  <pageMargins left="0.75" right="0.75" top="1" bottom="1" header="0.5" footer="0.5"/>
  <pageSetup paperSize="9" scale="88" fitToHeight="0" orientation="portrait" r:id="rId1"/>
  <headerFooter alignWithMargins="0"/>
  <rowBreaks count="1" manualBreakCount="1">
    <brk id="2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161B-4D59-4C45-BC2F-138FFB7F4ED4}">
  <sheetPr>
    <pageSetUpPr fitToPage="1"/>
  </sheetPr>
  <dimension ref="A1:P141"/>
  <sheetViews>
    <sheetView showGridLines="0" topLeftCell="A94" zoomScale="145" zoomScaleNormal="145" workbookViewId="0">
      <selection activeCell="A139" sqref="A139:I139"/>
    </sheetView>
  </sheetViews>
  <sheetFormatPr defaultRowHeight="12.75" x14ac:dyDescent="0.2"/>
  <cols>
    <col min="1" max="1" width="40.85546875" customWidth="1"/>
    <col min="2" max="10" width="11.7109375" customWidth="1"/>
    <col min="11" max="13" width="20.7109375" customWidth="1"/>
    <col min="14" max="16" width="15.7109375" customWidth="1"/>
    <col min="261" max="261" width="24.5703125" customWidth="1"/>
    <col min="262" max="263" width="11.28515625" bestFit="1" customWidth="1"/>
    <col min="264" max="264" width="11.5703125" bestFit="1" customWidth="1"/>
    <col min="265" max="265" width="7.7109375" bestFit="1" customWidth="1"/>
    <col min="266" max="266" width="12.7109375" customWidth="1"/>
    <col min="267" max="269" width="20.7109375" customWidth="1"/>
    <col min="270" max="272" width="15.7109375" customWidth="1"/>
    <col min="517" max="517" width="24.5703125" customWidth="1"/>
    <col min="518" max="519" width="11.28515625" bestFit="1" customWidth="1"/>
    <col min="520" max="520" width="11.5703125" bestFit="1" customWidth="1"/>
    <col min="521" max="521" width="7.7109375" bestFit="1" customWidth="1"/>
    <col min="522" max="522" width="12.7109375" customWidth="1"/>
    <col min="523" max="525" width="20.7109375" customWidth="1"/>
    <col min="526" max="528" width="15.7109375" customWidth="1"/>
    <col min="773" max="773" width="24.5703125" customWidth="1"/>
    <col min="774" max="775" width="11.28515625" bestFit="1" customWidth="1"/>
    <col min="776" max="776" width="11.5703125" bestFit="1" customWidth="1"/>
    <col min="777" max="777" width="7.7109375" bestFit="1" customWidth="1"/>
    <col min="778" max="778" width="12.7109375" customWidth="1"/>
    <col min="779" max="781" width="20.7109375" customWidth="1"/>
    <col min="782" max="784" width="15.7109375" customWidth="1"/>
    <col min="1029" max="1029" width="24.5703125" customWidth="1"/>
    <col min="1030" max="1031" width="11.28515625" bestFit="1" customWidth="1"/>
    <col min="1032" max="1032" width="11.5703125" bestFit="1" customWidth="1"/>
    <col min="1033" max="1033" width="7.7109375" bestFit="1" customWidth="1"/>
    <col min="1034" max="1034" width="12.7109375" customWidth="1"/>
    <col min="1035" max="1037" width="20.7109375" customWidth="1"/>
    <col min="1038" max="1040" width="15.7109375" customWidth="1"/>
    <col min="1285" max="1285" width="24.5703125" customWidth="1"/>
    <col min="1286" max="1287" width="11.28515625" bestFit="1" customWidth="1"/>
    <col min="1288" max="1288" width="11.5703125" bestFit="1" customWidth="1"/>
    <col min="1289" max="1289" width="7.7109375" bestFit="1" customWidth="1"/>
    <col min="1290" max="1290" width="12.7109375" customWidth="1"/>
    <col min="1291" max="1293" width="20.7109375" customWidth="1"/>
    <col min="1294" max="1296" width="15.7109375" customWidth="1"/>
    <col min="1541" max="1541" width="24.5703125" customWidth="1"/>
    <col min="1542" max="1543" width="11.28515625" bestFit="1" customWidth="1"/>
    <col min="1544" max="1544" width="11.5703125" bestFit="1" customWidth="1"/>
    <col min="1545" max="1545" width="7.7109375" bestFit="1" customWidth="1"/>
    <col min="1546" max="1546" width="12.7109375" customWidth="1"/>
    <col min="1547" max="1549" width="20.7109375" customWidth="1"/>
    <col min="1550" max="1552" width="15.7109375" customWidth="1"/>
    <col min="1797" max="1797" width="24.5703125" customWidth="1"/>
    <col min="1798" max="1799" width="11.28515625" bestFit="1" customWidth="1"/>
    <col min="1800" max="1800" width="11.5703125" bestFit="1" customWidth="1"/>
    <col min="1801" max="1801" width="7.7109375" bestFit="1" customWidth="1"/>
    <col min="1802" max="1802" width="12.7109375" customWidth="1"/>
    <col min="1803" max="1805" width="20.7109375" customWidth="1"/>
    <col min="1806" max="1808" width="15.7109375" customWidth="1"/>
    <col min="2053" max="2053" width="24.5703125" customWidth="1"/>
    <col min="2054" max="2055" width="11.28515625" bestFit="1" customWidth="1"/>
    <col min="2056" max="2056" width="11.5703125" bestFit="1" customWidth="1"/>
    <col min="2057" max="2057" width="7.7109375" bestFit="1" customWidth="1"/>
    <col min="2058" max="2058" width="12.7109375" customWidth="1"/>
    <col min="2059" max="2061" width="20.7109375" customWidth="1"/>
    <col min="2062" max="2064" width="15.7109375" customWidth="1"/>
    <col min="2309" max="2309" width="24.5703125" customWidth="1"/>
    <col min="2310" max="2311" width="11.28515625" bestFit="1" customWidth="1"/>
    <col min="2312" max="2312" width="11.5703125" bestFit="1" customWidth="1"/>
    <col min="2313" max="2313" width="7.7109375" bestFit="1" customWidth="1"/>
    <col min="2314" max="2314" width="12.7109375" customWidth="1"/>
    <col min="2315" max="2317" width="20.7109375" customWidth="1"/>
    <col min="2318" max="2320" width="15.7109375" customWidth="1"/>
    <col min="2565" max="2565" width="24.5703125" customWidth="1"/>
    <col min="2566" max="2567" width="11.28515625" bestFit="1" customWidth="1"/>
    <col min="2568" max="2568" width="11.5703125" bestFit="1" customWidth="1"/>
    <col min="2569" max="2569" width="7.7109375" bestFit="1" customWidth="1"/>
    <col min="2570" max="2570" width="12.7109375" customWidth="1"/>
    <col min="2571" max="2573" width="20.7109375" customWidth="1"/>
    <col min="2574" max="2576" width="15.7109375" customWidth="1"/>
    <col min="2821" max="2821" width="24.5703125" customWidth="1"/>
    <col min="2822" max="2823" width="11.28515625" bestFit="1" customWidth="1"/>
    <col min="2824" max="2824" width="11.5703125" bestFit="1" customWidth="1"/>
    <col min="2825" max="2825" width="7.7109375" bestFit="1" customWidth="1"/>
    <col min="2826" max="2826" width="12.7109375" customWidth="1"/>
    <col min="2827" max="2829" width="20.7109375" customWidth="1"/>
    <col min="2830" max="2832" width="15.7109375" customWidth="1"/>
    <col min="3077" max="3077" width="24.5703125" customWidth="1"/>
    <col min="3078" max="3079" width="11.28515625" bestFit="1" customWidth="1"/>
    <col min="3080" max="3080" width="11.5703125" bestFit="1" customWidth="1"/>
    <col min="3081" max="3081" width="7.7109375" bestFit="1" customWidth="1"/>
    <col min="3082" max="3082" width="12.7109375" customWidth="1"/>
    <col min="3083" max="3085" width="20.7109375" customWidth="1"/>
    <col min="3086" max="3088" width="15.7109375" customWidth="1"/>
    <col min="3333" max="3333" width="24.5703125" customWidth="1"/>
    <col min="3334" max="3335" width="11.28515625" bestFit="1" customWidth="1"/>
    <col min="3336" max="3336" width="11.5703125" bestFit="1" customWidth="1"/>
    <col min="3337" max="3337" width="7.7109375" bestFit="1" customWidth="1"/>
    <col min="3338" max="3338" width="12.7109375" customWidth="1"/>
    <col min="3339" max="3341" width="20.7109375" customWidth="1"/>
    <col min="3342" max="3344" width="15.7109375" customWidth="1"/>
    <col min="3589" max="3589" width="24.5703125" customWidth="1"/>
    <col min="3590" max="3591" width="11.28515625" bestFit="1" customWidth="1"/>
    <col min="3592" max="3592" width="11.5703125" bestFit="1" customWidth="1"/>
    <col min="3593" max="3593" width="7.7109375" bestFit="1" customWidth="1"/>
    <col min="3594" max="3594" width="12.7109375" customWidth="1"/>
    <col min="3595" max="3597" width="20.7109375" customWidth="1"/>
    <col min="3598" max="3600" width="15.7109375" customWidth="1"/>
    <col min="3845" max="3845" width="24.5703125" customWidth="1"/>
    <col min="3846" max="3847" width="11.28515625" bestFit="1" customWidth="1"/>
    <col min="3848" max="3848" width="11.5703125" bestFit="1" customWidth="1"/>
    <col min="3849" max="3849" width="7.7109375" bestFit="1" customWidth="1"/>
    <col min="3850" max="3850" width="12.7109375" customWidth="1"/>
    <col min="3851" max="3853" width="20.7109375" customWidth="1"/>
    <col min="3854" max="3856" width="15.7109375" customWidth="1"/>
    <col min="4101" max="4101" width="24.5703125" customWidth="1"/>
    <col min="4102" max="4103" width="11.28515625" bestFit="1" customWidth="1"/>
    <col min="4104" max="4104" width="11.5703125" bestFit="1" customWidth="1"/>
    <col min="4105" max="4105" width="7.7109375" bestFit="1" customWidth="1"/>
    <col min="4106" max="4106" width="12.7109375" customWidth="1"/>
    <col min="4107" max="4109" width="20.7109375" customWidth="1"/>
    <col min="4110" max="4112" width="15.7109375" customWidth="1"/>
    <col min="4357" max="4357" width="24.5703125" customWidth="1"/>
    <col min="4358" max="4359" width="11.28515625" bestFit="1" customWidth="1"/>
    <col min="4360" max="4360" width="11.5703125" bestFit="1" customWidth="1"/>
    <col min="4361" max="4361" width="7.7109375" bestFit="1" customWidth="1"/>
    <col min="4362" max="4362" width="12.7109375" customWidth="1"/>
    <col min="4363" max="4365" width="20.7109375" customWidth="1"/>
    <col min="4366" max="4368" width="15.7109375" customWidth="1"/>
    <col min="4613" max="4613" width="24.5703125" customWidth="1"/>
    <col min="4614" max="4615" width="11.28515625" bestFit="1" customWidth="1"/>
    <col min="4616" max="4616" width="11.5703125" bestFit="1" customWidth="1"/>
    <col min="4617" max="4617" width="7.7109375" bestFit="1" customWidth="1"/>
    <col min="4618" max="4618" width="12.7109375" customWidth="1"/>
    <col min="4619" max="4621" width="20.7109375" customWidth="1"/>
    <col min="4622" max="4624" width="15.7109375" customWidth="1"/>
    <col min="4869" max="4869" width="24.5703125" customWidth="1"/>
    <col min="4870" max="4871" width="11.28515625" bestFit="1" customWidth="1"/>
    <col min="4872" max="4872" width="11.5703125" bestFit="1" customWidth="1"/>
    <col min="4873" max="4873" width="7.7109375" bestFit="1" customWidth="1"/>
    <col min="4874" max="4874" width="12.7109375" customWidth="1"/>
    <col min="4875" max="4877" width="20.7109375" customWidth="1"/>
    <col min="4878" max="4880" width="15.7109375" customWidth="1"/>
    <col min="5125" max="5125" width="24.5703125" customWidth="1"/>
    <col min="5126" max="5127" width="11.28515625" bestFit="1" customWidth="1"/>
    <col min="5128" max="5128" width="11.5703125" bestFit="1" customWidth="1"/>
    <col min="5129" max="5129" width="7.7109375" bestFit="1" customWidth="1"/>
    <col min="5130" max="5130" width="12.7109375" customWidth="1"/>
    <col min="5131" max="5133" width="20.7109375" customWidth="1"/>
    <col min="5134" max="5136" width="15.7109375" customWidth="1"/>
    <col min="5381" max="5381" width="24.5703125" customWidth="1"/>
    <col min="5382" max="5383" width="11.28515625" bestFit="1" customWidth="1"/>
    <col min="5384" max="5384" width="11.5703125" bestFit="1" customWidth="1"/>
    <col min="5385" max="5385" width="7.7109375" bestFit="1" customWidth="1"/>
    <col min="5386" max="5386" width="12.7109375" customWidth="1"/>
    <col min="5387" max="5389" width="20.7109375" customWidth="1"/>
    <col min="5390" max="5392" width="15.7109375" customWidth="1"/>
    <col min="5637" max="5637" width="24.5703125" customWidth="1"/>
    <col min="5638" max="5639" width="11.28515625" bestFit="1" customWidth="1"/>
    <col min="5640" max="5640" width="11.5703125" bestFit="1" customWidth="1"/>
    <col min="5641" max="5641" width="7.7109375" bestFit="1" customWidth="1"/>
    <col min="5642" max="5642" width="12.7109375" customWidth="1"/>
    <col min="5643" max="5645" width="20.7109375" customWidth="1"/>
    <col min="5646" max="5648" width="15.7109375" customWidth="1"/>
    <col min="5893" max="5893" width="24.5703125" customWidth="1"/>
    <col min="5894" max="5895" width="11.28515625" bestFit="1" customWidth="1"/>
    <col min="5896" max="5896" width="11.5703125" bestFit="1" customWidth="1"/>
    <col min="5897" max="5897" width="7.7109375" bestFit="1" customWidth="1"/>
    <col min="5898" max="5898" width="12.7109375" customWidth="1"/>
    <col min="5899" max="5901" width="20.7109375" customWidth="1"/>
    <col min="5902" max="5904" width="15.7109375" customWidth="1"/>
    <col min="6149" max="6149" width="24.5703125" customWidth="1"/>
    <col min="6150" max="6151" width="11.28515625" bestFit="1" customWidth="1"/>
    <col min="6152" max="6152" width="11.5703125" bestFit="1" customWidth="1"/>
    <col min="6153" max="6153" width="7.7109375" bestFit="1" customWidth="1"/>
    <col min="6154" max="6154" width="12.7109375" customWidth="1"/>
    <col min="6155" max="6157" width="20.7109375" customWidth="1"/>
    <col min="6158" max="6160" width="15.7109375" customWidth="1"/>
    <col min="6405" max="6405" width="24.5703125" customWidth="1"/>
    <col min="6406" max="6407" width="11.28515625" bestFit="1" customWidth="1"/>
    <col min="6408" max="6408" width="11.5703125" bestFit="1" customWidth="1"/>
    <col min="6409" max="6409" width="7.7109375" bestFit="1" customWidth="1"/>
    <col min="6410" max="6410" width="12.7109375" customWidth="1"/>
    <col min="6411" max="6413" width="20.7109375" customWidth="1"/>
    <col min="6414" max="6416" width="15.7109375" customWidth="1"/>
    <col min="6661" max="6661" width="24.5703125" customWidth="1"/>
    <col min="6662" max="6663" width="11.28515625" bestFit="1" customWidth="1"/>
    <col min="6664" max="6664" width="11.5703125" bestFit="1" customWidth="1"/>
    <col min="6665" max="6665" width="7.7109375" bestFit="1" customWidth="1"/>
    <col min="6666" max="6666" width="12.7109375" customWidth="1"/>
    <col min="6667" max="6669" width="20.7109375" customWidth="1"/>
    <col min="6670" max="6672" width="15.7109375" customWidth="1"/>
    <col min="6917" max="6917" width="24.5703125" customWidth="1"/>
    <col min="6918" max="6919" width="11.28515625" bestFit="1" customWidth="1"/>
    <col min="6920" max="6920" width="11.5703125" bestFit="1" customWidth="1"/>
    <col min="6921" max="6921" width="7.7109375" bestFit="1" customWidth="1"/>
    <col min="6922" max="6922" width="12.7109375" customWidth="1"/>
    <col min="6923" max="6925" width="20.7109375" customWidth="1"/>
    <col min="6926" max="6928" width="15.7109375" customWidth="1"/>
    <col min="7173" max="7173" width="24.5703125" customWidth="1"/>
    <col min="7174" max="7175" width="11.28515625" bestFit="1" customWidth="1"/>
    <col min="7176" max="7176" width="11.5703125" bestFit="1" customWidth="1"/>
    <col min="7177" max="7177" width="7.7109375" bestFit="1" customWidth="1"/>
    <col min="7178" max="7178" width="12.7109375" customWidth="1"/>
    <col min="7179" max="7181" width="20.7109375" customWidth="1"/>
    <col min="7182" max="7184" width="15.7109375" customWidth="1"/>
    <col min="7429" max="7429" width="24.5703125" customWidth="1"/>
    <col min="7430" max="7431" width="11.28515625" bestFit="1" customWidth="1"/>
    <col min="7432" max="7432" width="11.5703125" bestFit="1" customWidth="1"/>
    <col min="7433" max="7433" width="7.7109375" bestFit="1" customWidth="1"/>
    <col min="7434" max="7434" width="12.7109375" customWidth="1"/>
    <col min="7435" max="7437" width="20.7109375" customWidth="1"/>
    <col min="7438" max="7440" width="15.7109375" customWidth="1"/>
    <col min="7685" max="7685" width="24.5703125" customWidth="1"/>
    <col min="7686" max="7687" width="11.28515625" bestFit="1" customWidth="1"/>
    <col min="7688" max="7688" width="11.5703125" bestFit="1" customWidth="1"/>
    <col min="7689" max="7689" width="7.7109375" bestFit="1" customWidth="1"/>
    <col min="7690" max="7690" width="12.7109375" customWidth="1"/>
    <col min="7691" max="7693" width="20.7109375" customWidth="1"/>
    <col min="7694" max="7696" width="15.7109375" customWidth="1"/>
    <col min="7941" max="7941" width="24.5703125" customWidth="1"/>
    <col min="7942" max="7943" width="11.28515625" bestFit="1" customWidth="1"/>
    <col min="7944" max="7944" width="11.5703125" bestFit="1" customWidth="1"/>
    <col min="7945" max="7945" width="7.7109375" bestFit="1" customWidth="1"/>
    <col min="7946" max="7946" width="12.7109375" customWidth="1"/>
    <col min="7947" max="7949" width="20.7109375" customWidth="1"/>
    <col min="7950" max="7952" width="15.7109375" customWidth="1"/>
    <col min="8197" max="8197" width="24.5703125" customWidth="1"/>
    <col min="8198" max="8199" width="11.28515625" bestFit="1" customWidth="1"/>
    <col min="8200" max="8200" width="11.5703125" bestFit="1" customWidth="1"/>
    <col min="8201" max="8201" width="7.7109375" bestFit="1" customWidth="1"/>
    <col min="8202" max="8202" width="12.7109375" customWidth="1"/>
    <col min="8203" max="8205" width="20.7109375" customWidth="1"/>
    <col min="8206" max="8208" width="15.7109375" customWidth="1"/>
    <col min="8453" max="8453" width="24.5703125" customWidth="1"/>
    <col min="8454" max="8455" width="11.28515625" bestFit="1" customWidth="1"/>
    <col min="8456" max="8456" width="11.5703125" bestFit="1" customWidth="1"/>
    <col min="8457" max="8457" width="7.7109375" bestFit="1" customWidth="1"/>
    <col min="8458" max="8458" width="12.7109375" customWidth="1"/>
    <col min="8459" max="8461" width="20.7109375" customWidth="1"/>
    <col min="8462" max="8464" width="15.7109375" customWidth="1"/>
    <col min="8709" max="8709" width="24.5703125" customWidth="1"/>
    <col min="8710" max="8711" width="11.28515625" bestFit="1" customWidth="1"/>
    <col min="8712" max="8712" width="11.5703125" bestFit="1" customWidth="1"/>
    <col min="8713" max="8713" width="7.7109375" bestFit="1" customWidth="1"/>
    <col min="8714" max="8714" width="12.7109375" customWidth="1"/>
    <col min="8715" max="8717" width="20.7109375" customWidth="1"/>
    <col min="8718" max="8720" width="15.7109375" customWidth="1"/>
    <col min="8965" max="8965" width="24.5703125" customWidth="1"/>
    <col min="8966" max="8967" width="11.28515625" bestFit="1" customWidth="1"/>
    <col min="8968" max="8968" width="11.5703125" bestFit="1" customWidth="1"/>
    <col min="8969" max="8969" width="7.7109375" bestFit="1" customWidth="1"/>
    <col min="8970" max="8970" width="12.7109375" customWidth="1"/>
    <col min="8971" max="8973" width="20.7109375" customWidth="1"/>
    <col min="8974" max="8976" width="15.7109375" customWidth="1"/>
    <col min="9221" max="9221" width="24.5703125" customWidth="1"/>
    <col min="9222" max="9223" width="11.28515625" bestFit="1" customWidth="1"/>
    <col min="9224" max="9224" width="11.5703125" bestFit="1" customWidth="1"/>
    <col min="9225" max="9225" width="7.7109375" bestFit="1" customWidth="1"/>
    <col min="9226" max="9226" width="12.7109375" customWidth="1"/>
    <col min="9227" max="9229" width="20.7109375" customWidth="1"/>
    <col min="9230" max="9232" width="15.7109375" customWidth="1"/>
    <col min="9477" max="9477" width="24.5703125" customWidth="1"/>
    <col min="9478" max="9479" width="11.28515625" bestFit="1" customWidth="1"/>
    <col min="9480" max="9480" width="11.5703125" bestFit="1" customWidth="1"/>
    <col min="9481" max="9481" width="7.7109375" bestFit="1" customWidth="1"/>
    <col min="9482" max="9482" width="12.7109375" customWidth="1"/>
    <col min="9483" max="9485" width="20.7109375" customWidth="1"/>
    <col min="9486" max="9488" width="15.7109375" customWidth="1"/>
    <col min="9733" max="9733" width="24.5703125" customWidth="1"/>
    <col min="9734" max="9735" width="11.28515625" bestFit="1" customWidth="1"/>
    <col min="9736" max="9736" width="11.5703125" bestFit="1" customWidth="1"/>
    <col min="9737" max="9737" width="7.7109375" bestFit="1" customWidth="1"/>
    <col min="9738" max="9738" width="12.7109375" customWidth="1"/>
    <col min="9739" max="9741" width="20.7109375" customWidth="1"/>
    <col min="9742" max="9744" width="15.7109375" customWidth="1"/>
    <col min="9989" max="9989" width="24.5703125" customWidth="1"/>
    <col min="9990" max="9991" width="11.28515625" bestFit="1" customWidth="1"/>
    <col min="9992" max="9992" width="11.5703125" bestFit="1" customWidth="1"/>
    <col min="9993" max="9993" width="7.7109375" bestFit="1" customWidth="1"/>
    <col min="9994" max="9994" width="12.7109375" customWidth="1"/>
    <col min="9995" max="9997" width="20.7109375" customWidth="1"/>
    <col min="9998" max="10000" width="15.7109375" customWidth="1"/>
    <col min="10245" max="10245" width="24.5703125" customWidth="1"/>
    <col min="10246" max="10247" width="11.28515625" bestFit="1" customWidth="1"/>
    <col min="10248" max="10248" width="11.5703125" bestFit="1" customWidth="1"/>
    <col min="10249" max="10249" width="7.7109375" bestFit="1" customWidth="1"/>
    <col min="10250" max="10250" width="12.7109375" customWidth="1"/>
    <col min="10251" max="10253" width="20.7109375" customWidth="1"/>
    <col min="10254" max="10256" width="15.7109375" customWidth="1"/>
    <col min="10501" max="10501" width="24.5703125" customWidth="1"/>
    <col min="10502" max="10503" width="11.28515625" bestFit="1" customWidth="1"/>
    <col min="10504" max="10504" width="11.5703125" bestFit="1" customWidth="1"/>
    <col min="10505" max="10505" width="7.7109375" bestFit="1" customWidth="1"/>
    <col min="10506" max="10506" width="12.7109375" customWidth="1"/>
    <col min="10507" max="10509" width="20.7109375" customWidth="1"/>
    <col min="10510" max="10512" width="15.7109375" customWidth="1"/>
    <col min="10757" max="10757" width="24.5703125" customWidth="1"/>
    <col min="10758" max="10759" width="11.28515625" bestFit="1" customWidth="1"/>
    <col min="10760" max="10760" width="11.5703125" bestFit="1" customWidth="1"/>
    <col min="10761" max="10761" width="7.7109375" bestFit="1" customWidth="1"/>
    <col min="10762" max="10762" width="12.7109375" customWidth="1"/>
    <col min="10763" max="10765" width="20.7109375" customWidth="1"/>
    <col min="10766" max="10768" width="15.7109375" customWidth="1"/>
    <col min="11013" max="11013" width="24.5703125" customWidth="1"/>
    <col min="11014" max="11015" width="11.28515625" bestFit="1" customWidth="1"/>
    <col min="11016" max="11016" width="11.5703125" bestFit="1" customWidth="1"/>
    <col min="11017" max="11017" width="7.7109375" bestFit="1" customWidth="1"/>
    <col min="11018" max="11018" width="12.7109375" customWidth="1"/>
    <col min="11019" max="11021" width="20.7109375" customWidth="1"/>
    <col min="11022" max="11024" width="15.7109375" customWidth="1"/>
    <col min="11269" max="11269" width="24.5703125" customWidth="1"/>
    <col min="11270" max="11271" width="11.28515625" bestFit="1" customWidth="1"/>
    <col min="11272" max="11272" width="11.5703125" bestFit="1" customWidth="1"/>
    <col min="11273" max="11273" width="7.7109375" bestFit="1" customWidth="1"/>
    <col min="11274" max="11274" width="12.7109375" customWidth="1"/>
    <col min="11275" max="11277" width="20.7109375" customWidth="1"/>
    <col min="11278" max="11280" width="15.7109375" customWidth="1"/>
    <col min="11525" max="11525" width="24.5703125" customWidth="1"/>
    <col min="11526" max="11527" width="11.28515625" bestFit="1" customWidth="1"/>
    <col min="11528" max="11528" width="11.5703125" bestFit="1" customWidth="1"/>
    <col min="11529" max="11529" width="7.7109375" bestFit="1" customWidth="1"/>
    <col min="11530" max="11530" width="12.7109375" customWidth="1"/>
    <col min="11531" max="11533" width="20.7109375" customWidth="1"/>
    <col min="11534" max="11536" width="15.7109375" customWidth="1"/>
    <col min="11781" max="11781" width="24.5703125" customWidth="1"/>
    <col min="11782" max="11783" width="11.28515625" bestFit="1" customWidth="1"/>
    <col min="11784" max="11784" width="11.5703125" bestFit="1" customWidth="1"/>
    <col min="11785" max="11785" width="7.7109375" bestFit="1" customWidth="1"/>
    <col min="11786" max="11786" width="12.7109375" customWidth="1"/>
    <col min="11787" max="11789" width="20.7109375" customWidth="1"/>
    <col min="11790" max="11792" width="15.7109375" customWidth="1"/>
    <col min="12037" max="12037" width="24.5703125" customWidth="1"/>
    <col min="12038" max="12039" width="11.28515625" bestFit="1" customWidth="1"/>
    <col min="12040" max="12040" width="11.5703125" bestFit="1" customWidth="1"/>
    <col min="12041" max="12041" width="7.7109375" bestFit="1" customWidth="1"/>
    <col min="12042" max="12042" width="12.7109375" customWidth="1"/>
    <col min="12043" max="12045" width="20.7109375" customWidth="1"/>
    <col min="12046" max="12048" width="15.7109375" customWidth="1"/>
    <col min="12293" max="12293" width="24.5703125" customWidth="1"/>
    <col min="12294" max="12295" width="11.28515625" bestFit="1" customWidth="1"/>
    <col min="12296" max="12296" width="11.5703125" bestFit="1" customWidth="1"/>
    <col min="12297" max="12297" width="7.7109375" bestFit="1" customWidth="1"/>
    <col min="12298" max="12298" width="12.7109375" customWidth="1"/>
    <col min="12299" max="12301" width="20.7109375" customWidth="1"/>
    <col min="12302" max="12304" width="15.7109375" customWidth="1"/>
    <col min="12549" max="12549" width="24.5703125" customWidth="1"/>
    <col min="12550" max="12551" width="11.28515625" bestFit="1" customWidth="1"/>
    <col min="12552" max="12552" width="11.5703125" bestFit="1" customWidth="1"/>
    <col min="12553" max="12553" width="7.7109375" bestFit="1" customWidth="1"/>
    <col min="12554" max="12554" width="12.7109375" customWidth="1"/>
    <col min="12555" max="12557" width="20.7109375" customWidth="1"/>
    <col min="12558" max="12560" width="15.7109375" customWidth="1"/>
    <col min="12805" max="12805" width="24.5703125" customWidth="1"/>
    <col min="12806" max="12807" width="11.28515625" bestFit="1" customWidth="1"/>
    <col min="12808" max="12808" width="11.5703125" bestFit="1" customWidth="1"/>
    <col min="12809" max="12809" width="7.7109375" bestFit="1" customWidth="1"/>
    <col min="12810" max="12810" width="12.7109375" customWidth="1"/>
    <col min="12811" max="12813" width="20.7109375" customWidth="1"/>
    <col min="12814" max="12816" width="15.7109375" customWidth="1"/>
    <col min="13061" max="13061" width="24.5703125" customWidth="1"/>
    <col min="13062" max="13063" width="11.28515625" bestFit="1" customWidth="1"/>
    <col min="13064" max="13064" width="11.5703125" bestFit="1" customWidth="1"/>
    <col min="13065" max="13065" width="7.7109375" bestFit="1" customWidth="1"/>
    <col min="13066" max="13066" width="12.7109375" customWidth="1"/>
    <col min="13067" max="13069" width="20.7109375" customWidth="1"/>
    <col min="13070" max="13072" width="15.7109375" customWidth="1"/>
    <col min="13317" max="13317" width="24.5703125" customWidth="1"/>
    <col min="13318" max="13319" width="11.28515625" bestFit="1" customWidth="1"/>
    <col min="13320" max="13320" width="11.5703125" bestFit="1" customWidth="1"/>
    <col min="13321" max="13321" width="7.7109375" bestFit="1" customWidth="1"/>
    <col min="13322" max="13322" width="12.7109375" customWidth="1"/>
    <col min="13323" max="13325" width="20.7109375" customWidth="1"/>
    <col min="13326" max="13328" width="15.7109375" customWidth="1"/>
    <col min="13573" max="13573" width="24.5703125" customWidth="1"/>
    <col min="13574" max="13575" width="11.28515625" bestFit="1" customWidth="1"/>
    <col min="13576" max="13576" width="11.5703125" bestFit="1" customWidth="1"/>
    <col min="13577" max="13577" width="7.7109375" bestFit="1" customWidth="1"/>
    <col min="13578" max="13578" width="12.7109375" customWidth="1"/>
    <col min="13579" max="13581" width="20.7109375" customWidth="1"/>
    <col min="13582" max="13584" width="15.7109375" customWidth="1"/>
    <col min="13829" max="13829" width="24.5703125" customWidth="1"/>
    <col min="13830" max="13831" width="11.28515625" bestFit="1" customWidth="1"/>
    <col min="13832" max="13832" width="11.5703125" bestFit="1" customWidth="1"/>
    <col min="13833" max="13833" width="7.7109375" bestFit="1" customWidth="1"/>
    <col min="13834" max="13834" width="12.7109375" customWidth="1"/>
    <col min="13835" max="13837" width="20.7109375" customWidth="1"/>
    <col min="13838" max="13840" width="15.7109375" customWidth="1"/>
    <col min="14085" max="14085" width="24.5703125" customWidth="1"/>
    <col min="14086" max="14087" width="11.28515625" bestFit="1" customWidth="1"/>
    <col min="14088" max="14088" width="11.5703125" bestFit="1" customWidth="1"/>
    <col min="14089" max="14089" width="7.7109375" bestFit="1" customWidth="1"/>
    <col min="14090" max="14090" width="12.7109375" customWidth="1"/>
    <col min="14091" max="14093" width="20.7109375" customWidth="1"/>
    <col min="14094" max="14096" width="15.7109375" customWidth="1"/>
    <col min="14341" max="14341" width="24.5703125" customWidth="1"/>
    <col min="14342" max="14343" width="11.28515625" bestFit="1" customWidth="1"/>
    <col min="14344" max="14344" width="11.5703125" bestFit="1" customWidth="1"/>
    <col min="14345" max="14345" width="7.7109375" bestFit="1" customWidth="1"/>
    <col min="14346" max="14346" width="12.7109375" customWidth="1"/>
    <col min="14347" max="14349" width="20.7109375" customWidth="1"/>
    <col min="14350" max="14352" width="15.7109375" customWidth="1"/>
    <col min="14597" max="14597" width="24.5703125" customWidth="1"/>
    <col min="14598" max="14599" width="11.28515625" bestFit="1" customWidth="1"/>
    <col min="14600" max="14600" width="11.5703125" bestFit="1" customWidth="1"/>
    <col min="14601" max="14601" width="7.7109375" bestFit="1" customWidth="1"/>
    <col min="14602" max="14602" width="12.7109375" customWidth="1"/>
    <col min="14603" max="14605" width="20.7109375" customWidth="1"/>
    <col min="14606" max="14608" width="15.7109375" customWidth="1"/>
    <col min="14853" max="14853" width="24.5703125" customWidth="1"/>
    <col min="14854" max="14855" width="11.28515625" bestFit="1" customWidth="1"/>
    <col min="14856" max="14856" width="11.5703125" bestFit="1" customWidth="1"/>
    <col min="14857" max="14857" width="7.7109375" bestFit="1" customWidth="1"/>
    <col min="14858" max="14858" width="12.7109375" customWidth="1"/>
    <col min="14859" max="14861" width="20.7109375" customWidth="1"/>
    <col min="14862" max="14864" width="15.7109375" customWidth="1"/>
    <col min="15109" max="15109" width="24.5703125" customWidth="1"/>
    <col min="15110" max="15111" width="11.28515625" bestFit="1" customWidth="1"/>
    <col min="15112" max="15112" width="11.5703125" bestFit="1" customWidth="1"/>
    <col min="15113" max="15113" width="7.7109375" bestFit="1" customWidth="1"/>
    <col min="15114" max="15114" width="12.7109375" customWidth="1"/>
    <col min="15115" max="15117" width="20.7109375" customWidth="1"/>
    <col min="15118" max="15120" width="15.7109375" customWidth="1"/>
    <col min="15365" max="15365" width="24.5703125" customWidth="1"/>
    <col min="15366" max="15367" width="11.28515625" bestFit="1" customWidth="1"/>
    <col min="15368" max="15368" width="11.5703125" bestFit="1" customWidth="1"/>
    <col min="15369" max="15369" width="7.7109375" bestFit="1" customWidth="1"/>
    <col min="15370" max="15370" width="12.7109375" customWidth="1"/>
    <col min="15371" max="15373" width="20.7109375" customWidth="1"/>
    <col min="15374" max="15376" width="15.7109375" customWidth="1"/>
    <col min="15621" max="15621" width="24.5703125" customWidth="1"/>
    <col min="15622" max="15623" width="11.28515625" bestFit="1" customWidth="1"/>
    <col min="15624" max="15624" width="11.5703125" bestFit="1" customWidth="1"/>
    <col min="15625" max="15625" width="7.7109375" bestFit="1" customWidth="1"/>
    <col min="15626" max="15626" width="12.7109375" customWidth="1"/>
    <col min="15627" max="15629" width="20.7109375" customWidth="1"/>
    <col min="15630" max="15632" width="15.7109375" customWidth="1"/>
    <col min="15877" max="15877" width="24.5703125" customWidth="1"/>
    <col min="15878" max="15879" width="11.28515625" bestFit="1" customWidth="1"/>
    <col min="15880" max="15880" width="11.5703125" bestFit="1" customWidth="1"/>
    <col min="15881" max="15881" width="7.7109375" bestFit="1" customWidth="1"/>
    <col min="15882" max="15882" width="12.7109375" customWidth="1"/>
    <col min="15883" max="15885" width="20.7109375" customWidth="1"/>
    <col min="15886" max="15888" width="15.7109375" customWidth="1"/>
    <col min="16133" max="16133" width="24.5703125" customWidth="1"/>
    <col min="16134" max="16135" width="11.28515625" bestFit="1" customWidth="1"/>
    <col min="16136" max="16136" width="11.5703125" bestFit="1" customWidth="1"/>
    <col min="16137" max="16137" width="7.7109375" bestFit="1" customWidth="1"/>
    <col min="16138" max="16138" width="12.7109375" customWidth="1"/>
    <col min="16139" max="16141" width="20.7109375" customWidth="1"/>
    <col min="16142" max="16144" width="15.7109375" customWidth="1"/>
  </cols>
  <sheetData>
    <row r="1" spans="1:16" ht="17.25" customHeight="1" x14ac:dyDescent="0.2">
      <c r="A1" s="383" t="s">
        <v>535</v>
      </c>
      <c r="B1" s="211"/>
      <c r="C1" s="211"/>
      <c r="D1" s="211"/>
      <c r="E1" s="211"/>
      <c r="F1" s="211"/>
      <c r="G1" s="211"/>
      <c r="H1" s="211"/>
      <c r="I1" s="211"/>
      <c r="J1" s="211"/>
      <c r="K1" s="211"/>
      <c r="L1" s="211"/>
      <c r="M1" s="211"/>
      <c r="N1" s="211"/>
      <c r="O1" s="211"/>
      <c r="P1" s="211"/>
    </row>
    <row r="2" spans="1:16" s="1" customFormat="1" ht="17.25" customHeight="1" x14ac:dyDescent="0.25">
      <c r="A2" s="727" t="s">
        <v>812</v>
      </c>
      <c r="B2" s="727"/>
      <c r="C2" s="727"/>
      <c r="D2" s="727"/>
      <c r="E2" s="727"/>
      <c r="F2" s="727"/>
      <c r="G2" s="727"/>
      <c r="H2" s="727"/>
      <c r="I2" s="727"/>
      <c r="J2" s="727"/>
      <c r="K2" s="2"/>
    </row>
    <row r="3" spans="1:16" s="1" customFormat="1" ht="11.25" customHeight="1" x14ac:dyDescent="0.2">
      <c r="A3" s="728" t="s">
        <v>0</v>
      </c>
      <c r="B3" s="728"/>
      <c r="C3" s="728"/>
      <c r="D3" s="728"/>
      <c r="E3" s="728"/>
      <c r="F3" s="728"/>
      <c r="G3" s="728"/>
      <c r="H3" s="728"/>
      <c r="I3" s="728"/>
      <c r="J3" s="728"/>
      <c r="K3" s="647"/>
      <c r="L3" s="212"/>
      <c r="M3" s="212"/>
      <c r="N3" s="213"/>
      <c r="O3" s="213"/>
      <c r="P3" s="213"/>
    </row>
    <row r="4" spans="1:16" s="1" customFormat="1" ht="3" customHeight="1" x14ac:dyDescent="0.2">
      <c r="A4" s="212"/>
      <c r="B4" s="212"/>
      <c r="C4" s="212"/>
      <c r="D4" s="212"/>
      <c r="E4" s="212"/>
      <c r="F4" s="212"/>
      <c r="G4" s="212"/>
      <c r="H4" s="212"/>
      <c r="I4" s="212"/>
      <c r="J4" s="212"/>
      <c r="K4" s="212"/>
      <c r="L4" s="212"/>
      <c r="M4" s="212"/>
      <c r="N4" s="213"/>
      <c r="O4" s="213"/>
      <c r="P4" s="213"/>
    </row>
    <row r="5" spans="1:16" s="1" customFormat="1" ht="8.1" customHeight="1" x14ac:dyDescent="0.2">
      <c r="A5" s="212"/>
      <c r="B5" s="212"/>
      <c r="C5" s="212"/>
      <c r="D5" s="212"/>
      <c r="E5" s="212"/>
      <c r="F5" s="212"/>
      <c r="G5" s="212"/>
      <c r="H5" s="212"/>
      <c r="I5" s="212"/>
      <c r="J5" s="212"/>
      <c r="K5" s="213"/>
      <c r="L5" s="213"/>
      <c r="M5" s="213"/>
      <c r="N5" s="213"/>
      <c r="O5" s="213"/>
      <c r="P5" s="213"/>
    </row>
    <row r="6" spans="1:16" s="427" customFormat="1" ht="12.75" customHeight="1" x14ac:dyDescent="0.2">
      <c r="A6" s="729" t="s">
        <v>575</v>
      </c>
      <c r="B6" s="729"/>
      <c r="C6" s="729"/>
      <c r="D6" s="729"/>
      <c r="E6" s="729"/>
      <c r="F6" s="729"/>
      <c r="G6" s="729"/>
      <c r="H6" s="729"/>
      <c r="I6" s="729"/>
      <c r="J6" s="729"/>
      <c r="K6" s="214"/>
      <c r="L6" s="434"/>
      <c r="M6" s="434"/>
      <c r="N6" s="434"/>
      <c r="O6" s="434"/>
      <c r="P6" s="425"/>
    </row>
    <row r="7" spans="1:16" s="427" customFormat="1" ht="16.5" customHeight="1" x14ac:dyDescent="0.2">
      <c r="A7" s="732" t="s">
        <v>576</v>
      </c>
      <c r="B7" s="732"/>
      <c r="C7" s="732"/>
      <c r="D7" s="732"/>
      <c r="E7" s="732"/>
      <c r="F7" s="732"/>
      <c r="G7" s="732"/>
      <c r="H7" s="732"/>
      <c r="I7" s="732"/>
      <c r="J7" s="732"/>
      <c r="K7" s="431"/>
      <c r="L7" s="431"/>
      <c r="M7" s="431"/>
      <c r="N7" s="431"/>
      <c r="O7" s="431"/>
      <c r="P7" s="431"/>
    </row>
    <row r="8" spans="1:16" s="427" customFormat="1" x14ac:dyDescent="0.2">
      <c r="A8" s="431"/>
      <c r="B8" s="723" t="s">
        <v>625</v>
      </c>
      <c r="C8" s="723"/>
      <c r="D8" s="723"/>
      <c r="E8" s="723"/>
      <c r="F8" s="723"/>
      <c r="G8" s="723"/>
      <c r="H8" s="723"/>
      <c r="I8" s="723"/>
      <c r="J8" s="723"/>
      <c r="K8" s="431"/>
      <c r="L8" s="431"/>
      <c r="M8" s="431"/>
      <c r="N8" s="431"/>
      <c r="O8" s="431"/>
      <c r="P8" s="431"/>
    </row>
    <row r="9" spans="1:16" s="427" customFormat="1" x14ac:dyDescent="0.2">
      <c r="A9" s="431"/>
      <c r="B9" s="216"/>
      <c r="C9" s="724" t="s">
        <v>577</v>
      </c>
      <c r="D9" s="724"/>
      <c r="E9" s="724"/>
      <c r="F9" s="724"/>
      <c r="G9" s="216"/>
      <c r="H9" s="216"/>
      <c r="I9" s="216"/>
      <c r="J9" s="216"/>
      <c r="K9" s="431"/>
      <c r="L9" s="431"/>
      <c r="M9" s="431"/>
      <c r="N9" s="431"/>
      <c r="O9" s="431"/>
      <c r="P9" s="431"/>
    </row>
    <row r="10" spans="1:16" s="427" customFormat="1" ht="41.25" customHeight="1" x14ac:dyDescent="0.2">
      <c r="A10" s="217"/>
      <c r="B10" s="433" t="s">
        <v>578</v>
      </c>
      <c r="C10" s="218" t="s">
        <v>579</v>
      </c>
      <c r="D10" s="218" t="s">
        <v>580</v>
      </c>
      <c r="E10" s="218" t="s">
        <v>581</v>
      </c>
      <c r="F10" s="218" t="s">
        <v>582</v>
      </c>
      <c r="G10" s="218" t="s">
        <v>583</v>
      </c>
      <c r="H10" s="433" t="s">
        <v>584</v>
      </c>
      <c r="I10" s="433" t="s">
        <v>585</v>
      </c>
      <c r="J10" s="433" t="s">
        <v>586</v>
      </c>
      <c r="K10" s="219"/>
      <c r="L10" s="219"/>
      <c r="M10" s="219"/>
      <c r="N10" s="219"/>
      <c r="O10" s="219"/>
      <c r="P10" s="219"/>
    </row>
    <row r="11" spans="1:16" s="427" customFormat="1" x14ac:dyDescent="0.2">
      <c r="A11" s="217"/>
      <c r="B11" s="220" t="s">
        <v>1</v>
      </c>
      <c r="C11" s="220" t="s">
        <v>1</v>
      </c>
      <c r="D11" s="220" t="s">
        <v>1</v>
      </c>
      <c r="E11" s="220" t="s">
        <v>1</v>
      </c>
      <c r="F11" s="220" t="s">
        <v>1</v>
      </c>
      <c r="G11" s="220" t="s">
        <v>1</v>
      </c>
      <c r="H11" s="220" t="s">
        <v>1</v>
      </c>
      <c r="I11" s="220" t="s">
        <v>1</v>
      </c>
      <c r="J11" s="220" t="s">
        <v>100</v>
      </c>
      <c r="K11" s="221"/>
      <c r="L11" s="221"/>
      <c r="M11" s="221"/>
      <c r="N11" s="221"/>
      <c r="O11" s="221"/>
      <c r="P11" s="221"/>
    </row>
    <row r="12" spans="1:16" s="427" customFormat="1" x14ac:dyDescent="0.2">
      <c r="A12" s="222" t="s">
        <v>460</v>
      </c>
      <c r="B12" s="223"/>
      <c r="C12" s="223"/>
      <c r="D12" s="223"/>
      <c r="E12" s="223"/>
      <c r="F12" s="223"/>
      <c r="G12" s="223"/>
      <c r="H12" s="223"/>
      <c r="I12" s="223"/>
      <c r="J12" s="223"/>
      <c r="K12" s="219"/>
      <c r="L12" s="219"/>
      <c r="M12" s="219"/>
      <c r="N12" s="219"/>
      <c r="O12" s="219"/>
      <c r="P12" s="219"/>
    </row>
    <row r="13" spans="1:16" s="427" customFormat="1" x14ac:dyDescent="0.2">
      <c r="A13" s="224" t="s">
        <v>461</v>
      </c>
      <c r="B13" s="225">
        <v>395.53699999999998</v>
      </c>
      <c r="C13" s="225">
        <v>4693.6859999999997</v>
      </c>
      <c r="D13" s="225">
        <v>14.112</v>
      </c>
      <c r="E13" s="225">
        <v>16.094999999999999</v>
      </c>
      <c r="F13" s="225">
        <v>0</v>
      </c>
      <c r="G13" s="225">
        <v>4723.893</v>
      </c>
      <c r="H13" s="225">
        <v>110.294</v>
      </c>
      <c r="I13" s="225">
        <v>5229.7240000000002</v>
      </c>
      <c r="J13" s="226">
        <v>7.8443956480527849E-2</v>
      </c>
      <c r="K13" s="227"/>
      <c r="L13" s="227"/>
      <c r="M13" s="227"/>
      <c r="N13" s="227"/>
      <c r="O13" s="227"/>
      <c r="P13" s="228"/>
    </row>
    <row r="14" spans="1:16" s="427" customFormat="1" ht="16.5" x14ac:dyDescent="0.2">
      <c r="A14" s="224" t="s">
        <v>834</v>
      </c>
      <c r="B14" s="225">
        <v>0</v>
      </c>
      <c r="C14" s="225">
        <v>0</v>
      </c>
      <c r="D14" s="225">
        <v>0</v>
      </c>
      <c r="E14" s="225">
        <v>0</v>
      </c>
      <c r="F14" s="225">
        <v>0</v>
      </c>
      <c r="G14" s="225">
        <v>0</v>
      </c>
      <c r="H14" s="225">
        <v>5521.9219999999996</v>
      </c>
      <c r="I14" s="225">
        <v>5522.3159999999998</v>
      </c>
      <c r="J14" s="226">
        <v>0.51233502538071074</v>
      </c>
      <c r="K14" s="227"/>
      <c r="L14" s="227"/>
      <c r="M14" s="227"/>
      <c r="N14" s="227"/>
      <c r="O14" s="227"/>
      <c r="P14" s="228"/>
    </row>
    <row r="15" spans="1:16" s="427" customFormat="1" ht="12.75" customHeight="1" x14ac:dyDescent="0.2">
      <c r="A15" s="224" t="s">
        <v>463</v>
      </c>
      <c r="B15" s="225">
        <v>51.691000000000003</v>
      </c>
      <c r="C15" s="225">
        <v>53.08</v>
      </c>
      <c r="D15" s="225">
        <v>70.468999999999994</v>
      </c>
      <c r="E15" s="225">
        <v>1406.3389999999999</v>
      </c>
      <c r="F15" s="225">
        <v>518.29100000000005</v>
      </c>
      <c r="G15" s="225">
        <v>2048.1790000000001</v>
      </c>
      <c r="H15" s="225">
        <v>5.1029999999999998</v>
      </c>
      <c r="I15" s="225">
        <v>2104.973</v>
      </c>
      <c r="J15" s="226">
        <v>1.3781054478628982</v>
      </c>
      <c r="K15" s="227"/>
      <c r="L15" s="227"/>
      <c r="M15" s="227"/>
      <c r="N15" s="227"/>
      <c r="O15" s="227"/>
      <c r="P15" s="228"/>
    </row>
    <row r="16" spans="1:16" s="427" customFormat="1" x14ac:dyDescent="0.2">
      <c r="A16" s="224" t="s">
        <v>587</v>
      </c>
      <c r="B16" s="225"/>
      <c r="C16" s="225"/>
      <c r="D16" s="225"/>
      <c r="E16" s="225"/>
      <c r="F16" s="225"/>
      <c r="G16" s="225"/>
      <c r="H16" s="225"/>
      <c r="I16" s="225"/>
      <c r="J16" s="226"/>
      <c r="K16" s="227"/>
      <c r="L16" s="227"/>
      <c r="M16" s="227"/>
      <c r="N16" s="227"/>
      <c r="O16" s="227"/>
      <c r="P16" s="229"/>
    </row>
    <row r="17" spans="1:16" s="427" customFormat="1" x14ac:dyDescent="0.2">
      <c r="A17" s="230" t="s">
        <v>588</v>
      </c>
      <c r="B17" s="225">
        <v>0</v>
      </c>
      <c r="C17" s="225">
        <v>9.2439999999999998</v>
      </c>
      <c r="D17" s="225">
        <v>28.652000000000001</v>
      </c>
      <c r="E17" s="225">
        <v>147.744</v>
      </c>
      <c r="F17" s="225">
        <v>169.89500000000001</v>
      </c>
      <c r="G17" s="225">
        <v>355.53499999999997</v>
      </c>
      <c r="H17" s="225">
        <v>0</v>
      </c>
      <c r="I17" s="225">
        <v>355.53499999999997</v>
      </c>
      <c r="J17" s="226">
        <v>4.419999999999999</v>
      </c>
      <c r="K17" s="227"/>
      <c r="L17" s="227"/>
      <c r="M17" s="227"/>
      <c r="N17" s="227"/>
      <c r="O17" s="227"/>
      <c r="P17" s="228"/>
    </row>
    <row r="18" spans="1:16" s="427" customFormat="1" x14ac:dyDescent="0.2">
      <c r="A18" s="230" t="s">
        <v>589</v>
      </c>
      <c r="B18" s="225">
        <v>32.421999999999997</v>
      </c>
      <c r="C18" s="225">
        <v>0</v>
      </c>
      <c r="D18" s="225">
        <v>0</v>
      </c>
      <c r="E18" s="225">
        <v>0</v>
      </c>
      <c r="F18" s="225">
        <v>0</v>
      </c>
      <c r="G18" s="225">
        <v>0</v>
      </c>
      <c r="H18" s="225">
        <v>340.65100000000001</v>
      </c>
      <c r="I18" s="225">
        <v>373.07299999999998</v>
      </c>
      <c r="J18" s="226">
        <v>1.4498844589096826</v>
      </c>
      <c r="K18" s="227"/>
      <c r="L18" s="227"/>
      <c r="M18" s="227"/>
      <c r="N18" s="227"/>
      <c r="O18" s="227"/>
      <c r="P18" s="228"/>
    </row>
    <row r="19" spans="1:16" s="427" customFormat="1" x14ac:dyDescent="0.2">
      <c r="A19" s="224" t="s">
        <v>464</v>
      </c>
      <c r="B19" s="225">
        <v>0</v>
      </c>
      <c r="C19" s="225">
        <v>0</v>
      </c>
      <c r="D19" s="225">
        <v>0</v>
      </c>
      <c r="E19" s="225">
        <v>0</v>
      </c>
      <c r="F19" s="225">
        <v>0</v>
      </c>
      <c r="G19" s="225">
        <v>0</v>
      </c>
      <c r="H19" s="225">
        <v>54362.148999999998</v>
      </c>
      <c r="I19" s="225">
        <v>54362.148999999998</v>
      </c>
      <c r="J19" s="226">
        <v>0</v>
      </c>
      <c r="K19" s="227"/>
      <c r="L19" s="227"/>
      <c r="M19" s="227"/>
      <c r="N19" s="227"/>
      <c r="O19" s="227"/>
      <c r="P19" s="228"/>
    </row>
    <row r="20" spans="1:16" s="427" customFormat="1" x14ac:dyDescent="0.2">
      <c r="A20" s="224" t="s">
        <v>468</v>
      </c>
      <c r="B20" s="225">
        <v>0</v>
      </c>
      <c r="C20" s="225">
        <v>0</v>
      </c>
      <c r="D20" s="225">
        <v>0</v>
      </c>
      <c r="E20" s="225">
        <v>0</v>
      </c>
      <c r="F20" s="225">
        <v>0</v>
      </c>
      <c r="G20" s="225">
        <v>0</v>
      </c>
      <c r="H20" s="225">
        <v>8.4109999999999996</v>
      </c>
      <c r="I20" s="225">
        <v>8.4109999999999996</v>
      </c>
      <c r="J20" s="226">
        <v>0</v>
      </c>
      <c r="K20" s="227"/>
      <c r="L20" s="227"/>
      <c r="M20" s="227"/>
      <c r="N20" s="227"/>
      <c r="O20" s="227"/>
      <c r="P20" s="228"/>
    </row>
    <row r="21" spans="1:16" s="427" customFormat="1" ht="14.25" customHeight="1" x14ac:dyDescent="0.25">
      <c r="A21" s="222" t="s">
        <v>835</v>
      </c>
      <c r="B21" s="585">
        <v>480.04399999999998</v>
      </c>
      <c r="C21" s="585">
        <v>4756.0099999999993</v>
      </c>
      <c r="D21" s="585">
        <v>113.23299999999999</v>
      </c>
      <c r="E21" s="585">
        <v>1570.1779999999999</v>
      </c>
      <c r="F21" s="585">
        <v>688.18600000000004</v>
      </c>
      <c r="G21" s="585">
        <v>7127.607</v>
      </c>
      <c r="H21" s="585">
        <v>60348.53</v>
      </c>
      <c r="I21" s="585">
        <v>67956.180999999997</v>
      </c>
      <c r="J21" s="586"/>
      <c r="K21" s="219"/>
      <c r="L21" s="219"/>
      <c r="M21" s="219"/>
      <c r="N21" s="219"/>
      <c r="O21" s="219"/>
      <c r="P21" s="219"/>
    </row>
    <row r="22" spans="1:16" s="427" customFormat="1" ht="9" customHeight="1" x14ac:dyDescent="0.2">
      <c r="A22" s="222"/>
      <c r="B22" s="222"/>
      <c r="C22" s="222"/>
      <c r="D22" s="222"/>
      <c r="E22" s="222"/>
      <c r="F22" s="222"/>
      <c r="G22" s="222"/>
      <c r="H22" s="222"/>
      <c r="I22" s="222"/>
      <c r="J22" s="222"/>
      <c r="K22" s="219"/>
      <c r="L22" s="219"/>
      <c r="M22" s="219"/>
      <c r="N22" s="219"/>
      <c r="O22" s="219"/>
      <c r="P22" s="219"/>
    </row>
    <row r="23" spans="1:16" s="427" customFormat="1" x14ac:dyDescent="0.2">
      <c r="A23" s="222" t="s">
        <v>590</v>
      </c>
      <c r="B23" s="222"/>
      <c r="C23" s="222"/>
      <c r="D23" s="222"/>
      <c r="E23" s="222"/>
      <c r="F23" s="222"/>
      <c r="G23" s="222"/>
      <c r="H23" s="222"/>
      <c r="I23" s="222"/>
      <c r="J23" s="222"/>
      <c r="K23" s="227"/>
      <c r="L23" s="227"/>
      <c r="M23" s="227"/>
      <c r="N23" s="227"/>
      <c r="O23" s="227"/>
      <c r="P23" s="228"/>
    </row>
    <row r="24" spans="1:16" s="427" customFormat="1" x14ac:dyDescent="0.2">
      <c r="A24" s="224" t="s">
        <v>480</v>
      </c>
      <c r="B24" s="13">
        <v>4.8550000000000004</v>
      </c>
      <c r="C24" s="13">
        <v>73.938419852285023</v>
      </c>
      <c r="D24" s="13">
        <v>92.099990505759635</v>
      </c>
      <c r="E24" s="13">
        <v>898.31462929513498</v>
      </c>
      <c r="F24" s="13">
        <v>255.98096034682038</v>
      </c>
      <c r="G24" s="13">
        <v>1320.3340000000001</v>
      </c>
      <c r="H24" s="13">
        <v>8.2080000000000002</v>
      </c>
      <c r="I24" s="13">
        <v>1333.3970000000002</v>
      </c>
      <c r="J24" s="232">
        <v>0.46797901422810068</v>
      </c>
      <c r="K24" s="227"/>
      <c r="L24" s="227"/>
      <c r="M24" s="227"/>
      <c r="N24" s="227"/>
      <c r="O24" s="227"/>
      <c r="P24" s="227"/>
    </row>
    <row r="25" spans="1:16" s="427" customFormat="1" x14ac:dyDescent="0.2">
      <c r="A25" s="224" t="s">
        <v>481</v>
      </c>
      <c r="B25" s="13">
        <v>0</v>
      </c>
      <c r="C25" s="13">
        <v>0</v>
      </c>
      <c r="D25" s="13">
        <v>0</v>
      </c>
      <c r="E25" s="13">
        <v>0</v>
      </c>
      <c r="F25" s="13">
        <v>0</v>
      </c>
      <c r="G25" s="13">
        <v>0</v>
      </c>
      <c r="H25" s="13">
        <v>308.846</v>
      </c>
      <c r="I25" s="13">
        <v>308.846</v>
      </c>
      <c r="J25" s="232">
        <v>0</v>
      </c>
      <c r="K25" s="227"/>
      <c r="L25" s="227"/>
      <c r="M25" s="227"/>
      <c r="N25" s="227"/>
      <c r="O25" s="227"/>
      <c r="P25" s="228"/>
    </row>
    <row r="26" spans="1:16" s="427" customFormat="1" x14ac:dyDescent="0.2">
      <c r="A26" s="224" t="s">
        <v>836</v>
      </c>
      <c r="B26" s="13"/>
      <c r="C26" s="13"/>
      <c r="D26" s="13"/>
      <c r="E26" s="13"/>
      <c r="F26" s="13"/>
      <c r="G26" s="13"/>
      <c r="H26" s="13"/>
      <c r="I26" s="13"/>
      <c r="J26" s="232"/>
      <c r="K26" s="227"/>
      <c r="L26" s="227"/>
      <c r="M26" s="227"/>
      <c r="N26" s="227"/>
      <c r="O26" s="227"/>
      <c r="P26" s="228"/>
    </row>
    <row r="27" spans="1:16" s="427" customFormat="1" x14ac:dyDescent="0.2">
      <c r="A27" s="230" t="s">
        <v>483</v>
      </c>
      <c r="B27" s="13">
        <v>0</v>
      </c>
      <c r="C27" s="13">
        <v>31.123000000000001</v>
      </c>
      <c r="D27" s="13">
        <v>264.29899999999998</v>
      </c>
      <c r="E27" s="13">
        <v>888.32899999999995</v>
      </c>
      <c r="F27" s="13">
        <v>1568.9079999999999</v>
      </c>
      <c r="G27" s="13">
        <v>2752.6589999999997</v>
      </c>
      <c r="H27" s="13">
        <v>0</v>
      </c>
      <c r="I27" s="13">
        <v>2752.6589999999997</v>
      </c>
      <c r="J27" s="232">
        <v>4.0150450135054871</v>
      </c>
      <c r="K27" s="227"/>
      <c r="L27" s="227"/>
      <c r="M27" s="227"/>
      <c r="N27" s="227"/>
      <c r="O27" s="227"/>
      <c r="P27" s="228"/>
    </row>
    <row r="28" spans="1:16" s="427" customFormat="1" x14ac:dyDescent="0.2">
      <c r="A28" s="230" t="s">
        <v>833</v>
      </c>
      <c r="B28" s="13">
        <v>0</v>
      </c>
      <c r="C28" s="13">
        <v>0</v>
      </c>
      <c r="D28" s="13">
        <v>0</v>
      </c>
      <c r="E28" s="13">
        <v>0</v>
      </c>
      <c r="F28" s="13">
        <v>0</v>
      </c>
      <c r="G28" s="13">
        <v>0</v>
      </c>
      <c r="H28" s="13">
        <v>5.4740000000000002</v>
      </c>
      <c r="I28" s="13">
        <v>5.4740000000000002</v>
      </c>
      <c r="J28" s="232">
        <v>0</v>
      </c>
      <c r="K28" s="227"/>
      <c r="L28" s="227"/>
      <c r="M28" s="227"/>
      <c r="N28" s="227"/>
      <c r="O28" s="227"/>
      <c r="P28" s="228"/>
    </row>
    <row r="29" spans="1:16" s="427" customFormat="1" x14ac:dyDescent="0.2">
      <c r="A29" s="230" t="s">
        <v>484</v>
      </c>
      <c r="B29" s="13">
        <v>386.62099999999998</v>
      </c>
      <c r="C29" s="13">
        <v>1362.325</v>
      </c>
      <c r="D29" s="13">
        <v>2430.9490000000001</v>
      </c>
      <c r="E29" s="13">
        <v>13328.85</v>
      </c>
      <c r="F29" s="13">
        <v>8927.8549999999996</v>
      </c>
      <c r="G29" s="13">
        <v>26049.978999999999</v>
      </c>
      <c r="H29" s="13">
        <v>14.497</v>
      </c>
      <c r="I29" s="13">
        <v>26451.096999999998</v>
      </c>
      <c r="J29" s="232">
        <v>2.6836981443525714</v>
      </c>
      <c r="K29" s="227"/>
      <c r="L29" s="227"/>
      <c r="M29" s="227"/>
      <c r="N29" s="227"/>
      <c r="O29" s="227"/>
      <c r="P29" s="227"/>
    </row>
    <row r="30" spans="1:16" s="235" customFormat="1" ht="16.5" x14ac:dyDescent="0.2">
      <c r="A30" s="224" t="s">
        <v>837</v>
      </c>
      <c r="B30" s="13">
        <v>0</v>
      </c>
      <c r="C30" s="13">
        <v>0</v>
      </c>
      <c r="D30" s="13">
        <v>0</v>
      </c>
      <c r="E30" s="13">
        <v>0</v>
      </c>
      <c r="F30" s="13">
        <v>0</v>
      </c>
      <c r="G30" s="13">
        <v>0</v>
      </c>
      <c r="H30" s="13">
        <v>2537.3220000000001</v>
      </c>
      <c r="I30" s="13">
        <v>2537.3220000000001</v>
      </c>
      <c r="J30" s="232">
        <v>0</v>
      </c>
      <c r="K30" s="233"/>
      <c r="L30" s="233"/>
      <c r="M30" s="233"/>
      <c r="N30" s="233"/>
      <c r="O30" s="233"/>
      <c r="P30" s="234"/>
    </row>
    <row r="31" spans="1:16" s="235" customFormat="1" ht="12.75" customHeight="1" x14ac:dyDescent="0.15">
      <c r="A31" s="224" t="s">
        <v>485</v>
      </c>
      <c r="B31" s="13">
        <v>0</v>
      </c>
      <c r="C31" s="13">
        <v>0</v>
      </c>
      <c r="D31" s="13">
        <v>0</v>
      </c>
      <c r="E31" s="13">
        <v>0</v>
      </c>
      <c r="F31" s="13">
        <v>0</v>
      </c>
      <c r="G31" s="13">
        <v>0</v>
      </c>
      <c r="H31" s="13">
        <v>291.59800000000001</v>
      </c>
      <c r="I31" s="13">
        <v>291.59800000000001</v>
      </c>
      <c r="J31" s="232">
        <v>0</v>
      </c>
      <c r="K31" s="233"/>
      <c r="L31" s="233"/>
      <c r="M31" s="233"/>
      <c r="N31" s="233"/>
      <c r="O31" s="233"/>
      <c r="P31" s="234"/>
    </row>
    <row r="32" spans="1:16" s="235" customFormat="1" ht="12.75" customHeight="1" x14ac:dyDescent="0.15">
      <c r="A32" s="224" t="s">
        <v>555</v>
      </c>
      <c r="B32" s="13">
        <v>0</v>
      </c>
      <c r="C32" s="13">
        <v>0</v>
      </c>
      <c r="D32" s="13">
        <v>0</v>
      </c>
      <c r="E32" s="13">
        <v>0</v>
      </c>
      <c r="F32" s="13">
        <v>0</v>
      </c>
      <c r="G32" s="13">
        <v>0</v>
      </c>
      <c r="H32" s="13">
        <v>682.875</v>
      </c>
      <c r="I32" s="13">
        <v>682.875</v>
      </c>
      <c r="J32" s="232">
        <v>0</v>
      </c>
      <c r="K32" s="233"/>
      <c r="L32" s="233"/>
      <c r="M32" s="233"/>
      <c r="N32" s="233"/>
      <c r="O32" s="233"/>
      <c r="P32" s="234"/>
    </row>
    <row r="33" spans="1:16" s="427" customFormat="1" ht="15.75" customHeight="1" x14ac:dyDescent="0.25">
      <c r="A33" s="222" t="s">
        <v>838</v>
      </c>
      <c r="B33" s="15">
        <v>391.476</v>
      </c>
      <c r="C33" s="15">
        <v>1467.3864198522851</v>
      </c>
      <c r="D33" s="15">
        <v>2787.3479905057598</v>
      </c>
      <c r="E33" s="15">
        <v>15115.493629295135</v>
      </c>
      <c r="F33" s="15">
        <v>10752.743960346819</v>
      </c>
      <c r="G33" s="15">
        <v>30122.971999999998</v>
      </c>
      <c r="H33" s="15">
        <v>3848.82</v>
      </c>
      <c r="I33" s="15">
        <v>34363.267999999996</v>
      </c>
      <c r="J33" s="15"/>
      <c r="K33" s="221"/>
      <c r="L33" s="221"/>
      <c r="M33" s="221"/>
      <c r="N33" s="221"/>
      <c r="O33" s="221"/>
      <c r="P33" s="221"/>
    </row>
    <row r="34" spans="1:16" s="427" customFormat="1" ht="13.5" customHeight="1" x14ac:dyDescent="0.2">
      <c r="A34" s="222"/>
      <c r="B34" s="231"/>
      <c r="C34" s="231"/>
      <c r="D34" s="231"/>
      <c r="E34" s="231"/>
      <c r="F34" s="231"/>
      <c r="G34" s="231"/>
      <c r="H34" s="231"/>
      <c r="I34" s="231"/>
      <c r="J34" s="237"/>
      <c r="K34" s="221"/>
      <c r="L34" s="221"/>
      <c r="M34" s="221"/>
      <c r="N34" s="221"/>
      <c r="O34" s="221"/>
      <c r="P34" s="221"/>
    </row>
    <row r="35" spans="1:16" s="427" customFormat="1" ht="13.5" customHeight="1" x14ac:dyDescent="0.2">
      <c r="A35" s="587" t="s">
        <v>842</v>
      </c>
      <c r="B35" s="587"/>
      <c r="C35" s="587"/>
      <c r="D35" s="587"/>
      <c r="E35" s="587"/>
      <c r="F35" s="231"/>
      <c r="G35" s="231"/>
      <c r="H35" s="231"/>
      <c r="I35" s="231"/>
      <c r="J35" s="237"/>
      <c r="K35" s="221"/>
      <c r="L35" s="221"/>
      <c r="M35" s="221"/>
      <c r="N35" s="221"/>
      <c r="O35" s="221"/>
      <c r="P35" s="221"/>
    </row>
    <row r="36" spans="1:16" s="427" customFormat="1" ht="13.5" customHeight="1" x14ac:dyDescent="0.2">
      <c r="A36" s="722" t="s">
        <v>843</v>
      </c>
      <c r="B36" s="722"/>
      <c r="C36" s="722"/>
      <c r="D36" s="722"/>
      <c r="E36" s="722"/>
      <c r="F36" s="722"/>
      <c r="G36" s="231"/>
      <c r="H36" s="231"/>
      <c r="I36" s="231"/>
      <c r="J36" s="237"/>
      <c r="K36" s="221"/>
      <c r="L36" s="221"/>
      <c r="M36" s="221"/>
      <c r="N36" s="221"/>
      <c r="O36" s="221"/>
      <c r="P36" s="221"/>
    </row>
    <row r="37" spans="1:16" s="427" customFormat="1" ht="13.5" customHeight="1" x14ac:dyDescent="0.2">
      <c r="A37" s="722" t="s">
        <v>844</v>
      </c>
      <c r="B37" s="722"/>
      <c r="C37" s="722"/>
      <c r="D37" s="722"/>
      <c r="E37" s="722"/>
      <c r="F37" s="231"/>
      <c r="G37" s="231"/>
      <c r="H37" s="231"/>
      <c r="I37" s="231"/>
      <c r="J37" s="237"/>
      <c r="K37" s="221"/>
      <c r="L37" s="221"/>
      <c r="M37" s="221"/>
      <c r="N37" s="221"/>
      <c r="O37" s="221"/>
      <c r="P37" s="221"/>
    </row>
    <row r="38" spans="1:16" s="427" customFormat="1" ht="13.5" customHeight="1" x14ac:dyDescent="0.2">
      <c r="A38" s="722" t="s">
        <v>260</v>
      </c>
      <c r="B38" s="722"/>
      <c r="C38" s="722"/>
      <c r="D38" s="722"/>
      <c r="E38" s="722"/>
      <c r="F38" s="231"/>
      <c r="G38" s="231"/>
      <c r="H38" s="231"/>
      <c r="I38" s="231"/>
      <c r="J38" s="237"/>
      <c r="K38" s="221"/>
      <c r="L38" s="221"/>
      <c r="M38" s="221"/>
      <c r="N38" s="221"/>
      <c r="O38" s="221"/>
      <c r="P38" s="221"/>
    </row>
    <row r="39" spans="1:16" s="427" customFormat="1" x14ac:dyDescent="0.2">
      <c r="A39" s="431"/>
      <c r="B39" s="723" t="s">
        <v>270</v>
      </c>
      <c r="C39" s="723"/>
      <c r="D39" s="723"/>
      <c r="E39" s="723"/>
      <c r="F39" s="723"/>
      <c r="G39" s="723"/>
      <c r="H39" s="723"/>
      <c r="I39" s="723"/>
      <c r="J39" s="723"/>
      <c r="K39" s="431"/>
      <c r="L39" s="431"/>
      <c r="M39" s="431"/>
      <c r="N39" s="431"/>
      <c r="O39" s="431"/>
      <c r="P39" s="431"/>
    </row>
    <row r="40" spans="1:16" s="427" customFormat="1" x14ac:dyDescent="0.2">
      <c r="A40" s="431"/>
      <c r="B40" s="216"/>
      <c r="C40" s="724" t="s">
        <v>577</v>
      </c>
      <c r="D40" s="724"/>
      <c r="E40" s="724"/>
      <c r="F40" s="724"/>
      <c r="G40" s="216"/>
      <c r="H40" s="216"/>
      <c r="I40" s="216"/>
      <c r="J40" s="216"/>
      <c r="K40" s="431"/>
      <c r="L40" s="431"/>
      <c r="M40" s="431"/>
      <c r="N40" s="431"/>
      <c r="O40" s="431"/>
      <c r="P40" s="431"/>
    </row>
    <row r="41" spans="1:16" s="427" customFormat="1" ht="46.5" customHeight="1" x14ac:dyDescent="0.2">
      <c r="A41" s="238"/>
      <c r="B41" s="433" t="s">
        <v>578</v>
      </c>
      <c r="C41" s="218" t="s">
        <v>579</v>
      </c>
      <c r="D41" s="218" t="s">
        <v>580</v>
      </c>
      <c r="E41" s="218" t="s">
        <v>581</v>
      </c>
      <c r="F41" s="218" t="s">
        <v>582</v>
      </c>
      <c r="G41" s="218" t="s">
        <v>583</v>
      </c>
      <c r="H41" s="433" t="s">
        <v>584</v>
      </c>
      <c r="I41" s="433" t="s">
        <v>585</v>
      </c>
      <c r="J41" s="433" t="s">
        <v>586</v>
      </c>
      <c r="K41" s="239"/>
      <c r="L41" s="239"/>
      <c r="M41" s="239"/>
      <c r="N41" s="239"/>
      <c r="O41" s="239"/>
      <c r="P41" s="239"/>
    </row>
    <row r="42" spans="1:16" s="427" customFormat="1" x14ac:dyDescent="0.2">
      <c r="A42" s="238"/>
      <c r="B42" s="220" t="s">
        <v>1</v>
      </c>
      <c r="C42" s="220" t="s">
        <v>1</v>
      </c>
      <c r="D42" s="220" t="s">
        <v>1</v>
      </c>
      <c r="E42" s="220" t="s">
        <v>1</v>
      </c>
      <c r="F42" s="220" t="s">
        <v>1</v>
      </c>
      <c r="G42" s="220" t="s">
        <v>1</v>
      </c>
      <c r="H42" s="220" t="s">
        <v>1</v>
      </c>
      <c r="I42" s="220" t="s">
        <v>1</v>
      </c>
      <c r="J42" s="220" t="s">
        <v>100</v>
      </c>
      <c r="K42" s="240"/>
      <c r="L42" s="240"/>
      <c r="M42" s="240"/>
      <c r="N42" s="240"/>
      <c r="O42" s="240"/>
      <c r="P42" s="240"/>
    </row>
    <row r="43" spans="1:16" s="427" customFormat="1" x14ac:dyDescent="0.2">
      <c r="A43" s="222" t="s">
        <v>460</v>
      </c>
      <c r="B43" s="223"/>
      <c r="C43" s="223"/>
      <c r="D43" s="223"/>
      <c r="E43" s="223"/>
      <c r="F43" s="223"/>
      <c r="G43" s="223"/>
      <c r="H43" s="223"/>
      <c r="I43" s="223"/>
      <c r="J43" s="223"/>
      <c r="K43" s="239"/>
      <c r="L43" s="239"/>
      <c r="M43" s="239"/>
      <c r="N43" s="239"/>
      <c r="O43" s="239"/>
      <c r="P43" s="239"/>
    </row>
    <row r="44" spans="1:16" s="427" customFormat="1" x14ac:dyDescent="0.2">
      <c r="A44" s="224" t="s">
        <v>461</v>
      </c>
      <c r="B44" s="225">
        <v>325.12200000000001</v>
      </c>
      <c r="C44" s="225">
        <v>90.763999999999996</v>
      </c>
      <c r="D44" s="225">
        <v>20.792999999999999</v>
      </c>
      <c r="E44" s="225">
        <v>16.731000000000002</v>
      </c>
      <c r="F44" s="225">
        <v>0</v>
      </c>
      <c r="G44" s="225">
        <v>128.28799999999998</v>
      </c>
      <c r="H44" s="225">
        <v>59.314</v>
      </c>
      <c r="I44" s="225">
        <v>512.72399999999993</v>
      </c>
      <c r="J44" s="241">
        <v>0.41188003903179937</v>
      </c>
      <c r="K44" s="242"/>
      <c r="L44" s="242"/>
      <c r="M44" s="242"/>
      <c r="N44" s="242"/>
      <c r="O44" s="242"/>
      <c r="P44" s="243"/>
    </row>
    <row r="45" spans="1:16" s="427" customFormat="1" ht="16.5" x14ac:dyDescent="0.2">
      <c r="A45" s="224" t="s">
        <v>834</v>
      </c>
      <c r="B45" s="225">
        <v>1.256</v>
      </c>
      <c r="C45" s="225">
        <v>0</v>
      </c>
      <c r="D45" s="225">
        <v>0</v>
      </c>
      <c r="E45" s="225">
        <v>0</v>
      </c>
      <c r="F45" s="225">
        <v>0</v>
      </c>
      <c r="G45" s="225">
        <v>0</v>
      </c>
      <c r="H45" s="225">
        <v>3587.8710000000001</v>
      </c>
      <c r="I45" s="225">
        <v>3589.127</v>
      </c>
      <c r="J45" s="241">
        <v>0.42868399675060914</v>
      </c>
      <c r="K45" s="242"/>
      <c r="L45" s="242"/>
      <c r="M45" s="242"/>
      <c r="N45" s="242"/>
      <c r="O45" s="242"/>
      <c r="P45" s="243"/>
    </row>
    <row r="46" spans="1:16" s="427" customFormat="1" ht="12" customHeight="1" x14ac:dyDescent="0.2">
      <c r="A46" s="224" t="s">
        <v>463</v>
      </c>
      <c r="B46" s="225">
        <v>6.17</v>
      </c>
      <c r="C46" s="225">
        <v>3139.0552890796694</v>
      </c>
      <c r="D46" s="225">
        <v>1299.4983544618988</v>
      </c>
      <c r="E46" s="225">
        <v>1255.1393433915493</v>
      </c>
      <c r="F46" s="225">
        <v>170.90901306688241</v>
      </c>
      <c r="G46" s="225">
        <v>5864.6019999999999</v>
      </c>
      <c r="H46" s="225">
        <v>53.689</v>
      </c>
      <c r="I46" s="225">
        <v>5924.4610000000002</v>
      </c>
      <c r="J46" s="241">
        <v>1.4293216617852538</v>
      </c>
      <c r="K46" s="242"/>
      <c r="L46" s="242"/>
      <c r="M46" s="242"/>
      <c r="N46" s="242"/>
      <c r="O46" s="242"/>
      <c r="P46" s="243"/>
    </row>
    <row r="47" spans="1:16" s="427" customFormat="1" x14ac:dyDescent="0.2">
      <c r="A47" s="224" t="s">
        <v>587</v>
      </c>
      <c r="B47" s="225"/>
      <c r="C47" s="225"/>
      <c r="D47" s="225"/>
      <c r="E47" s="225"/>
      <c r="F47" s="225"/>
      <c r="G47" s="225"/>
      <c r="H47" s="225"/>
      <c r="I47" s="225"/>
      <c r="J47" s="241"/>
      <c r="K47" s="242"/>
      <c r="L47" s="242"/>
      <c r="M47" s="242"/>
      <c r="N47" s="242"/>
      <c r="O47" s="242"/>
      <c r="P47" s="244"/>
    </row>
    <row r="48" spans="1:16" s="427" customFormat="1" x14ac:dyDescent="0.2">
      <c r="A48" s="230" t="s">
        <v>588</v>
      </c>
      <c r="B48" s="225">
        <v>0</v>
      </c>
      <c r="C48" s="225">
        <v>8.6379999999999999</v>
      </c>
      <c r="D48" s="225">
        <v>26.238</v>
      </c>
      <c r="E48" s="225">
        <v>138.54900000000001</v>
      </c>
      <c r="F48" s="225">
        <v>159.648</v>
      </c>
      <c r="G48" s="225">
        <v>333.07299999999998</v>
      </c>
      <c r="H48" s="225">
        <v>0</v>
      </c>
      <c r="I48" s="225">
        <v>333.07299999999998</v>
      </c>
      <c r="J48" s="241">
        <v>4.8499999999999996</v>
      </c>
      <c r="K48" s="242"/>
      <c r="L48" s="242"/>
      <c r="M48" s="242"/>
      <c r="N48" s="242"/>
      <c r="O48" s="242"/>
      <c r="P48" s="243"/>
    </row>
    <row r="49" spans="1:16" s="427" customFormat="1" x14ac:dyDescent="0.2">
      <c r="A49" s="230" t="s">
        <v>589</v>
      </c>
      <c r="B49" s="225">
        <v>26.07</v>
      </c>
      <c r="C49" s="225">
        <v>0</v>
      </c>
      <c r="D49" s="225">
        <v>0</v>
      </c>
      <c r="E49" s="225">
        <v>0</v>
      </c>
      <c r="F49" s="225">
        <v>0</v>
      </c>
      <c r="G49" s="225">
        <v>0</v>
      </c>
      <c r="H49" s="225">
        <v>355.75599999999997</v>
      </c>
      <c r="I49" s="225">
        <v>381.82599999999996</v>
      </c>
      <c r="J49" s="241">
        <v>3.0000000000000004</v>
      </c>
      <c r="K49" s="242"/>
      <c r="L49" s="242"/>
      <c r="M49" s="242"/>
      <c r="N49" s="242"/>
      <c r="O49" s="242"/>
      <c r="P49" s="243"/>
    </row>
    <row r="50" spans="1:16" s="427" customFormat="1" x14ac:dyDescent="0.2">
      <c r="A50" s="224" t="s">
        <v>464</v>
      </c>
      <c r="B50" s="225">
        <v>0</v>
      </c>
      <c r="C50" s="225">
        <v>0</v>
      </c>
      <c r="D50" s="225">
        <v>0</v>
      </c>
      <c r="E50" s="225">
        <v>0</v>
      </c>
      <c r="F50" s="225">
        <v>0</v>
      </c>
      <c r="G50" s="225">
        <v>0</v>
      </c>
      <c r="H50" s="225">
        <v>51585.703000000001</v>
      </c>
      <c r="I50" s="225">
        <v>51585.703000000001</v>
      </c>
      <c r="J50" s="225">
        <v>0</v>
      </c>
      <c r="K50" s="227"/>
      <c r="L50" s="227"/>
      <c r="M50" s="227"/>
      <c r="N50" s="227"/>
      <c r="O50" s="227"/>
      <c r="P50" s="228"/>
    </row>
    <row r="51" spans="1:16" s="427" customFormat="1" x14ac:dyDescent="0.2">
      <c r="A51" s="224" t="s">
        <v>468</v>
      </c>
      <c r="B51" s="225">
        <v>0</v>
      </c>
      <c r="C51" s="225">
        <v>0</v>
      </c>
      <c r="D51" s="225">
        <v>0</v>
      </c>
      <c r="E51" s="225">
        <v>0</v>
      </c>
      <c r="F51" s="225">
        <v>0</v>
      </c>
      <c r="G51" s="225">
        <v>0</v>
      </c>
      <c r="H51" s="225">
        <v>8.2409999999999997</v>
      </c>
      <c r="I51" s="225">
        <v>8.2409999999999997</v>
      </c>
      <c r="J51" s="225">
        <v>0</v>
      </c>
      <c r="K51" s="227"/>
      <c r="L51" s="227"/>
      <c r="M51" s="227"/>
      <c r="N51" s="227"/>
      <c r="O51" s="227"/>
      <c r="P51" s="228"/>
    </row>
    <row r="52" spans="1:16" s="427" customFormat="1" ht="17.25" x14ac:dyDescent="0.25">
      <c r="A52" s="222" t="s">
        <v>835</v>
      </c>
      <c r="B52" s="231">
        <v>358.61799999999999</v>
      </c>
      <c r="C52" s="231">
        <v>3238.4572890796694</v>
      </c>
      <c r="D52" s="231">
        <v>1346.5293544618987</v>
      </c>
      <c r="E52" s="231">
        <v>1410.4193433915493</v>
      </c>
      <c r="F52" s="231">
        <v>330.5570130668824</v>
      </c>
      <c r="G52" s="231">
        <v>6325.9629999999997</v>
      </c>
      <c r="H52" s="231">
        <v>55650.574000000001</v>
      </c>
      <c r="I52" s="231">
        <v>62335.155000000006</v>
      </c>
      <c r="J52" s="231"/>
      <c r="K52" s="239"/>
      <c r="L52" s="239"/>
      <c r="M52" s="239"/>
      <c r="N52" s="239"/>
      <c r="O52" s="239"/>
      <c r="P52" s="239"/>
    </row>
    <row r="53" spans="1:16" s="427" customFormat="1" x14ac:dyDescent="0.2">
      <c r="A53" s="222"/>
      <c r="B53" s="222"/>
      <c r="C53" s="222"/>
      <c r="D53" s="222"/>
      <c r="E53" s="222"/>
      <c r="F53" s="222"/>
      <c r="G53" s="222"/>
      <c r="H53" s="222"/>
      <c r="I53" s="222"/>
      <c r="J53" s="222"/>
      <c r="K53" s="239"/>
      <c r="L53" s="239"/>
      <c r="M53" s="239"/>
      <c r="N53" s="239"/>
      <c r="O53" s="239"/>
      <c r="P53" s="239"/>
    </row>
    <row r="54" spans="1:16" s="427" customFormat="1" x14ac:dyDescent="0.2">
      <c r="A54" s="222" t="s">
        <v>590</v>
      </c>
      <c r="B54" s="222"/>
      <c r="C54" s="222"/>
      <c r="D54" s="222"/>
      <c r="E54" s="222"/>
      <c r="F54" s="222"/>
      <c r="G54" s="222"/>
      <c r="H54" s="222"/>
      <c r="I54" s="222"/>
      <c r="J54" s="222"/>
      <c r="K54" s="242"/>
      <c r="L54" s="242"/>
      <c r="M54" s="242"/>
      <c r="N54" s="242"/>
      <c r="O54" s="242"/>
      <c r="P54" s="243"/>
    </row>
    <row r="55" spans="1:16" s="427" customFormat="1" x14ac:dyDescent="0.2">
      <c r="A55" s="224" t="s">
        <v>480</v>
      </c>
      <c r="B55" s="13">
        <v>1.1120000000000001</v>
      </c>
      <c r="C55" s="13">
        <v>982.66763428386582</v>
      </c>
      <c r="D55" s="13">
        <v>368.01933312815709</v>
      </c>
      <c r="E55" s="13">
        <v>109.64503258797757</v>
      </c>
      <c r="F55" s="13">
        <v>0</v>
      </c>
      <c r="G55" s="13">
        <v>1460.3320000000006</v>
      </c>
      <c r="H55" s="13">
        <v>10.599</v>
      </c>
      <c r="I55" s="13">
        <v>1472.0430000000006</v>
      </c>
      <c r="J55" s="241">
        <v>1.0497577118414612</v>
      </c>
      <c r="K55" s="242"/>
      <c r="L55" s="242"/>
      <c r="M55" s="242"/>
      <c r="N55" s="242"/>
      <c r="O55" s="242"/>
      <c r="P55" s="242"/>
    </row>
    <row r="56" spans="1:16" s="427" customFormat="1" x14ac:dyDescent="0.2">
      <c r="A56" s="224" t="s">
        <v>481</v>
      </c>
      <c r="B56" s="13">
        <v>0</v>
      </c>
      <c r="C56" s="13">
        <v>0</v>
      </c>
      <c r="D56" s="13">
        <v>0</v>
      </c>
      <c r="E56" s="13">
        <v>0</v>
      </c>
      <c r="F56" s="13">
        <v>0</v>
      </c>
      <c r="G56" s="13">
        <v>0</v>
      </c>
      <c r="H56" s="13">
        <v>326.17200000000003</v>
      </c>
      <c r="I56" s="13">
        <v>326.17200000000003</v>
      </c>
      <c r="J56" s="225">
        <v>0</v>
      </c>
      <c r="K56" s="242"/>
      <c r="L56" s="242"/>
      <c r="M56" s="242"/>
      <c r="N56" s="242"/>
      <c r="O56" s="242"/>
      <c r="P56" s="243"/>
    </row>
    <row r="57" spans="1:16" s="427" customFormat="1" x14ac:dyDescent="0.2">
      <c r="A57" s="224" t="s">
        <v>836</v>
      </c>
      <c r="B57" s="13"/>
      <c r="C57" s="13"/>
      <c r="D57" s="13"/>
      <c r="E57" s="13"/>
      <c r="F57" s="13"/>
      <c r="G57" s="13"/>
      <c r="H57" s="13"/>
      <c r="I57" s="13"/>
      <c r="J57" s="241"/>
      <c r="K57" s="242"/>
      <c r="L57" s="242"/>
      <c r="M57" s="242"/>
      <c r="N57" s="242"/>
      <c r="O57" s="242"/>
      <c r="P57" s="242"/>
    </row>
    <row r="58" spans="1:16" s="427" customFormat="1" x14ac:dyDescent="0.2">
      <c r="A58" s="230" t="s">
        <v>483</v>
      </c>
      <c r="B58" s="13">
        <v>0</v>
      </c>
      <c r="C58" s="13">
        <v>77.119</v>
      </c>
      <c r="D58" s="13">
        <v>215.23500000000001</v>
      </c>
      <c r="E58" s="13">
        <v>804.89099999999996</v>
      </c>
      <c r="F58" s="13">
        <v>1624.8630000000001</v>
      </c>
      <c r="G58" s="13">
        <v>2722.1080000000002</v>
      </c>
      <c r="H58" s="13">
        <v>0</v>
      </c>
      <c r="I58" s="13">
        <v>2722.1080000000002</v>
      </c>
      <c r="J58" s="241">
        <v>4.1629913683831958</v>
      </c>
      <c r="K58" s="242"/>
      <c r="L58" s="242"/>
      <c r="M58" s="242"/>
      <c r="N58" s="242"/>
      <c r="O58" s="242"/>
      <c r="P58" s="242"/>
    </row>
    <row r="59" spans="1:16" s="427" customFormat="1" ht="16.5" x14ac:dyDescent="0.2">
      <c r="A59" s="230" t="s">
        <v>837</v>
      </c>
      <c r="B59" s="13">
        <v>1.5589999999999999</v>
      </c>
      <c r="C59" s="13">
        <v>0</v>
      </c>
      <c r="D59" s="13">
        <v>0</v>
      </c>
      <c r="E59" s="13">
        <v>0</v>
      </c>
      <c r="F59" s="13">
        <v>0</v>
      </c>
      <c r="G59" s="13">
        <v>0</v>
      </c>
      <c r="H59" s="13">
        <v>1461.0340000000001</v>
      </c>
      <c r="I59" s="13">
        <v>1462.5930000000001</v>
      </c>
      <c r="J59" s="225">
        <v>0</v>
      </c>
      <c r="K59" s="245"/>
      <c r="L59" s="245"/>
      <c r="M59" s="245"/>
      <c r="N59" s="245"/>
      <c r="O59" s="245"/>
      <c r="P59" s="246"/>
    </row>
    <row r="60" spans="1:16" s="427" customFormat="1" x14ac:dyDescent="0.2">
      <c r="A60" s="230" t="s">
        <v>484</v>
      </c>
      <c r="B60" s="13">
        <v>532.30200000000002</v>
      </c>
      <c r="C60" s="13">
        <v>1483.7470000000001</v>
      </c>
      <c r="D60" s="13">
        <v>2602.7939999999999</v>
      </c>
      <c r="E60" s="13">
        <v>13005.656000000001</v>
      </c>
      <c r="F60" s="13">
        <v>8755.0169999999998</v>
      </c>
      <c r="G60" s="13">
        <v>25847.214</v>
      </c>
      <c r="H60" s="13">
        <v>9.8849999999999998</v>
      </c>
      <c r="I60" s="13">
        <v>26389.400999999998</v>
      </c>
      <c r="J60" s="226">
        <v>3.065943464557336</v>
      </c>
      <c r="K60" s="245"/>
      <c r="L60" s="245"/>
      <c r="M60" s="245"/>
      <c r="N60" s="245"/>
      <c r="O60" s="245"/>
      <c r="P60" s="246"/>
    </row>
    <row r="61" spans="1:16" s="427" customFormat="1" x14ac:dyDescent="0.2">
      <c r="A61" s="224" t="s">
        <v>485</v>
      </c>
      <c r="B61" s="13">
        <v>0</v>
      </c>
      <c r="C61" s="13">
        <v>0</v>
      </c>
      <c r="D61" s="13">
        <v>0</v>
      </c>
      <c r="E61" s="13">
        <v>0</v>
      </c>
      <c r="F61" s="13">
        <v>0</v>
      </c>
      <c r="G61" s="13">
        <v>0</v>
      </c>
      <c r="H61" s="13">
        <v>241.46100000000001</v>
      </c>
      <c r="I61" s="13">
        <v>241.46100000000001</v>
      </c>
      <c r="J61" s="226">
        <v>0</v>
      </c>
      <c r="K61" s="245"/>
      <c r="L61" s="245"/>
      <c r="M61" s="245"/>
      <c r="N61" s="245"/>
      <c r="O61" s="245"/>
      <c r="P61" s="246"/>
    </row>
    <row r="62" spans="1:16" s="1" customFormat="1" x14ac:dyDescent="0.2">
      <c r="A62" s="222" t="s">
        <v>555</v>
      </c>
      <c r="B62" s="231">
        <v>25.853999999999999</v>
      </c>
      <c r="C62" s="585">
        <v>0</v>
      </c>
      <c r="D62" s="585">
        <v>0</v>
      </c>
      <c r="E62" s="585">
        <v>0</v>
      </c>
      <c r="F62" s="585">
        <v>0</v>
      </c>
      <c r="G62" s="585">
        <v>0</v>
      </c>
      <c r="H62" s="231">
        <v>757.78399999999999</v>
      </c>
      <c r="I62" s="231">
        <v>783.63800000000003</v>
      </c>
      <c r="J62" s="225">
        <v>0</v>
      </c>
      <c r="K62" s="235"/>
      <c r="L62" s="235"/>
      <c r="M62" s="235"/>
      <c r="N62" s="235"/>
      <c r="O62" s="235"/>
      <c r="P62" s="235"/>
    </row>
    <row r="63" spans="1:16" s="1" customFormat="1" ht="17.25" x14ac:dyDescent="0.25">
      <c r="A63" s="222" t="s">
        <v>838</v>
      </c>
      <c r="B63" s="231">
        <v>560.827</v>
      </c>
      <c r="C63" s="231">
        <v>2543.5336342838659</v>
      </c>
      <c r="D63" s="231">
        <v>3186.0483331281571</v>
      </c>
      <c r="E63" s="231">
        <v>13920.192032587978</v>
      </c>
      <c r="F63" s="231">
        <v>10379.879999999999</v>
      </c>
      <c r="G63" s="231">
        <v>30029.654000000002</v>
      </c>
      <c r="H63" s="231">
        <v>2806.9349999999999</v>
      </c>
      <c r="I63" s="231">
        <v>33397.415999999997</v>
      </c>
      <c r="J63" s="237"/>
      <c r="K63" s="235"/>
      <c r="L63" s="235"/>
      <c r="M63" s="235"/>
      <c r="N63" s="235"/>
      <c r="O63" s="235"/>
      <c r="P63" s="235"/>
    </row>
    <row r="64" spans="1:16" s="1" customFormat="1" ht="21.75" customHeight="1" x14ac:dyDescent="0.2">
      <c r="A64" s="726"/>
      <c r="B64" s="726"/>
      <c r="C64" s="726"/>
      <c r="D64" s="726"/>
      <c r="E64" s="726"/>
      <c r="F64" s="726"/>
      <c r="G64" s="726"/>
      <c r="H64" s="726"/>
      <c r="I64" s="726"/>
      <c r="J64" s="726"/>
      <c r="K64" s="247"/>
      <c r="L64" s="247"/>
      <c r="M64" s="247"/>
      <c r="N64" s="247"/>
      <c r="O64" s="247"/>
      <c r="P64" s="247"/>
    </row>
    <row r="65" spans="1:16" s="427" customFormat="1" ht="13.5" customHeight="1" x14ac:dyDescent="0.2">
      <c r="A65" s="722" t="s">
        <v>842</v>
      </c>
      <c r="B65" s="722"/>
      <c r="C65" s="722"/>
      <c r="D65" s="722"/>
      <c r="E65" s="722"/>
      <c r="F65" s="722"/>
      <c r="G65" s="722"/>
      <c r="H65" s="722"/>
      <c r="I65" s="722"/>
      <c r="J65" s="587"/>
      <c r="K65" s="221"/>
      <c r="L65" s="221"/>
      <c r="M65" s="221"/>
      <c r="N65" s="221"/>
      <c r="O65" s="221"/>
      <c r="P65" s="221"/>
    </row>
    <row r="66" spans="1:16" s="427" customFormat="1" ht="13.5" customHeight="1" x14ac:dyDescent="0.2">
      <c r="A66" s="722" t="s">
        <v>845</v>
      </c>
      <c r="B66" s="722"/>
      <c r="C66" s="722"/>
      <c r="D66" s="722"/>
      <c r="E66" s="722"/>
      <c r="F66" s="722"/>
      <c r="G66" s="722"/>
      <c r="H66" s="722"/>
      <c r="I66" s="722"/>
      <c r="J66" s="587"/>
      <c r="K66" s="221"/>
      <c r="L66" s="221"/>
      <c r="M66" s="221"/>
      <c r="N66" s="221"/>
      <c r="O66" s="221"/>
      <c r="P66" s="221"/>
    </row>
    <row r="67" spans="1:16" s="427" customFormat="1" ht="13.5" customHeight="1" x14ac:dyDescent="0.2">
      <c r="A67" s="722" t="s">
        <v>846</v>
      </c>
      <c r="B67" s="722"/>
      <c r="C67" s="722"/>
      <c r="D67" s="722"/>
      <c r="E67" s="722"/>
      <c r="F67" s="722"/>
      <c r="G67" s="722"/>
      <c r="H67" s="722"/>
      <c r="I67" s="587"/>
      <c r="J67" s="587"/>
      <c r="K67" s="221"/>
      <c r="L67" s="221"/>
      <c r="M67" s="221"/>
      <c r="N67" s="221"/>
      <c r="O67" s="221"/>
      <c r="P67" s="221"/>
    </row>
    <row r="68" spans="1:16" s="427" customFormat="1" ht="13.5" customHeight="1" x14ac:dyDescent="0.2">
      <c r="A68" s="570" t="s">
        <v>385</v>
      </c>
      <c r="B68" s="587"/>
      <c r="C68" s="587"/>
      <c r="D68" s="587"/>
      <c r="E68" s="587"/>
      <c r="F68" s="587"/>
      <c r="G68" s="587"/>
      <c r="H68" s="587"/>
      <c r="I68" s="587"/>
      <c r="J68" s="587"/>
      <c r="K68" s="221"/>
      <c r="L68" s="221"/>
      <c r="M68" s="221"/>
      <c r="N68" s="221"/>
      <c r="O68" s="221"/>
      <c r="P68" s="221"/>
    </row>
    <row r="69" spans="1:16" s="1" customFormat="1" ht="3" customHeight="1" x14ac:dyDescent="0.2"/>
    <row r="70" spans="1:16" s="1" customFormat="1" x14ac:dyDescent="0.2">
      <c r="A70" s="730" t="s">
        <v>10</v>
      </c>
      <c r="B70" s="730"/>
      <c r="C70" s="730"/>
      <c r="D70" s="730"/>
      <c r="E70" s="730"/>
      <c r="F70" s="730"/>
      <c r="G70" s="730"/>
      <c r="H70" s="730"/>
      <c r="I70" s="730"/>
      <c r="J70" s="730"/>
      <c r="K70" s="645"/>
      <c r="L70" s="213"/>
      <c r="M70" s="213"/>
      <c r="N70" s="213"/>
      <c r="O70" s="213"/>
      <c r="P70" s="213"/>
    </row>
    <row r="71" spans="1:16" s="1" customFormat="1" ht="3" customHeight="1" x14ac:dyDescent="0.2">
      <c r="A71" s="645"/>
      <c r="B71" s="645"/>
      <c r="C71" s="645"/>
      <c r="D71" s="645"/>
      <c r="E71" s="645"/>
      <c r="F71" s="645"/>
      <c r="G71" s="645"/>
      <c r="H71" s="645"/>
      <c r="I71" s="645"/>
      <c r="J71" s="645"/>
      <c r="K71" s="645"/>
      <c r="L71" s="213"/>
      <c r="M71" s="213"/>
      <c r="N71" s="213"/>
      <c r="O71" s="213"/>
      <c r="P71" s="213"/>
    </row>
    <row r="72" spans="1:16" s="1" customFormat="1" ht="8.1" customHeight="1" x14ac:dyDescent="0.2">
      <c r="A72" s="646"/>
      <c r="B72" s="646"/>
      <c r="C72" s="646"/>
      <c r="D72" s="646"/>
      <c r="E72" s="646"/>
      <c r="F72" s="646"/>
      <c r="G72" s="646"/>
      <c r="H72" s="646"/>
      <c r="I72" s="646"/>
      <c r="J72" s="646"/>
      <c r="K72" s="646"/>
      <c r="L72" s="430"/>
      <c r="M72" s="430"/>
      <c r="N72" s="430"/>
      <c r="O72" s="430"/>
      <c r="P72" s="430"/>
    </row>
    <row r="73" spans="1:16" s="427" customFormat="1" ht="12.75" customHeight="1" x14ac:dyDescent="0.2">
      <c r="A73" s="731" t="s">
        <v>575</v>
      </c>
      <c r="B73" s="731"/>
      <c r="C73" s="731"/>
      <c r="D73" s="731"/>
      <c r="E73" s="731"/>
      <c r="F73" s="731"/>
      <c r="G73" s="731"/>
      <c r="H73" s="731"/>
      <c r="I73" s="731"/>
      <c r="J73" s="731"/>
      <c r="K73" s="426"/>
      <c r="L73" s="426"/>
      <c r="M73" s="426"/>
      <c r="N73" s="426"/>
      <c r="O73" s="426"/>
      <c r="P73" s="426"/>
    </row>
    <row r="74" spans="1:16" s="427" customFormat="1" ht="15" customHeight="1" x14ac:dyDescent="0.2">
      <c r="A74" s="725" t="s">
        <v>591</v>
      </c>
      <c r="B74" s="725"/>
      <c r="C74" s="725"/>
      <c r="D74" s="725"/>
      <c r="E74" s="725"/>
      <c r="F74" s="725"/>
      <c r="G74" s="725"/>
      <c r="H74" s="725"/>
      <c r="I74" s="725"/>
      <c r="J74" s="725"/>
      <c r="K74" s="424"/>
      <c r="L74" s="424"/>
      <c r="M74" s="424"/>
      <c r="N74" s="424"/>
      <c r="O74" s="424"/>
      <c r="P74" s="424"/>
    </row>
    <row r="75" spans="1:16" s="427" customFormat="1" x14ac:dyDescent="0.2">
      <c r="A75" s="431"/>
      <c r="B75" s="723" t="s">
        <v>625</v>
      </c>
      <c r="C75" s="723"/>
      <c r="D75" s="723"/>
      <c r="E75" s="723"/>
      <c r="F75" s="723"/>
      <c r="G75" s="723"/>
      <c r="H75" s="723"/>
      <c r="I75" s="723"/>
      <c r="J75" s="723"/>
      <c r="K75" s="431"/>
      <c r="L75" s="431"/>
      <c r="M75" s="431"/>
      <c r="N75" s="431"/>
      <c r="O75" s="431"/>
      <c r="P75" s="431"/>
    </row>
    <row r="76" spans="1:16" s="427" customFormat="1" x14ac:dyDescent="0.2">
      <c r="A76" s="431"/>
      <c r="B76" s="216"/>
      <c r="C76" s="724" t="s">
        <v>577</v>
      </c>
      <c r="D76" s="724"/>
      <c r="E76" s="724"/>
      <c r="F76" s="724"/>
      <c r="G76" s="216"/>
      <c r="H76" s="216"/>
      <c r="I76" s="216"/>
      <c r="J76" s="216"/>
      <c r="K76" s="431"/>
      <c r="L76" s="431"/>
      <c r="M76" s="431"/>
      <c r="N76" s="431"/>
      <c r="O76" s="431"/>
      <c r="P76" s="431"/>
    </row>
    <row r="77" spans="1:16" s="427" customFormat="1" ht="44.25" customHeight="1" x14ac:dyDescent="0.2">
      <c r="A77" s="249"/>
      <c r="B77" s="433" t="s">
        <v>578</v>
      </c>
      <c r="C77" s="218" t="s">
        <v>579</v>
      </c>
      <c r="D77" s="218" t="s">
        <v>580</v>
      </c>
      <c r="E77" s="218" t="s">
        <v>581</v>
      </c>
      <c r="F77" s="218" t="s">
        <v>582</v>
      </c>
      <c r="G77" s="218" t="s">
        <v>583</v>
      </c>
      <c r="H77" s="433" t="s">
        <v>584</v>
      </c>
      <c r="I77" s="433" t="s">
        <v>585</v>
      </c>
      <c r="J77" s="433" t="s">
        <v>586</v>
      </c>
      <c r="K77" s="239"/>
      <c r="L77" s="239"/>
      <c r="M77" s="239"/>
      <c r="N77" s="239"/>
      <c r="O77" s="239"/>
      <c r="P77" s="239"/>
    </row>
    <row r="78" spans="1:16" s="427" customFormat="1" x14ac:dyDescent="0.2">
      <c r="A78" s="249"/>
      <c r="B78" s="220" t="s">
        <v>1</v>
      </c>
      <c r="C78" s="220" t="s">
        <v>1</v>
      </c>
      <c r="D78" s="220" t="s">
        <v>1</v>
      </c>
      <c r="E78" s="220" t="s">
        <v>1</v>
      </c>
      <c r="F78" s="220" t="s">
        <v>1</v>
      </c>
      <c r="G78" s="220" t="s">
        <v>1</v>
      </c>
      <c r="H78" s="220" t="s">
        <v>1</v>
      </c>
      <c r="I78" s="220" t="s">
        <v>1</v>
      </c>
      <c r="J78" s="220" t="s">
        <v>100</v>
      </c>
      <c r="K78" s="240"/>
      <c r="L78" s="240"/>
      <c r="M78" s="240"/>
      <c r="N78" s="240"/>
      <c r="O78" s="240"/>
      <c r="P78" s="240"/>
    </row>
    <row r="79" spans="1:16" s="427" customFormat="1" ht="12.6" customHeight="1" x14ac:dyDescent="0.2">
      <c r="A79" s="250" t="s">
        <v>460</v>
      </c>
      <c r="B79" s="433"/>
      <c r="C79" s="433"/>
      <c r="D79" s="433"/>
      <c r="E79" s="433"/>
      <c r="F79" s="433"/>
      <c r="G79" s="433"/>
      <c r="H79" s="433"/>
      <c r="I79" s="433"/>
      <c r="J79" s="433"/>
      <c r="K79" s="239"/>
      <c r="L79" s="239"/>
      <c r="M79" s="239"/>
      <c r="N79" s="239"/>
      <c r="O79" s="239"/>
      <c r="P79" s="239"/>
    </row>
    <row r="80" spans="1:16" s="427" customFormat="1" ht="12.6" customHeight="1" x14ac:dyDescent="0.2">
      <c r="A80" s="251" t="s">
        <v>461</v>
      </c>
      <c r="B80" s="13">
        <v>2105.0540000000001</v>
      </c>
      <c r="C80" s="13">
        <v>4827.6540000000005</v>
      </c>
      <c r="D80" s="13">
        <v>14.112</v>
      </c>
      <c r="E80" s="13">
        <v>16.094999999999999</v>
      </c>
      <c r="F80" s="13">
        <v>0</v>
      </c>
      <c r="G80" s="13">
        <v>4857.8610000000008</v>
      </c>
      <c r="H80" s="13">
        <v>149.72499999999999</v>
      </c>
      <c r="I80" s="13">
        <v>7112.64</v>
      </c>
      <c r="J80" s="232">
        <v>0.18461266570429072</v>
      </c>
      <c r="K80" s="242"/>
      <c r="L80" s="242"/>
      <c r="M80" s="242"/>
      <c r="N80" s="242"/>
      <c r="O80" s="242"/>
      <c r="P80" s="252"/>
    </row>
    <row r="81" spans="1:16" s="427" customFormat="1" ht="16.5" x14ac:dyDescent="0.2">
      <c r="A81" s="253" t="s">
        <v>834</v>
      </c>
      <c r="B81" s="13">
        <v>0</v>
      </c>
      <c r="C81" s="13">
        <v>25.891999999999999</v>
      </c>
      <c r="D81" s="13">
        <v>0</v>
      </c>
      <c r="E81" s="13">
        <v>0</v>
      </c>
      <c r="F81" s="13">
        <v>0</v>
      </c>
      <c r="G81" s="13">
        <v>25.891999999999999</v>
      </c>
      <c r="H81" s="13">
        <v>7193.7209999999995</v>
      </c>
      <c r="I81" s="13">
        <v>7220.0069999999996</v>
      </c>
      <c r="J81" s="232">
        <v>1.9645921783458875</v>
      </c>
      <c r="K81" s="254"/>
      <c r="L81" s="242"/>
      <c r="M81" s="242"/>
      <c r="N81" s="242"/>
      <c r="O81" s="242"/>
      <c r="P81" s="252"/>
    </row>
    <row r="82" spans="1:16" s="427" customFormat="1" ht="12.6" customHeight="1" x14ac:dyDescent="0.2">
      <c r="A82" s="251" t="s">
        <v>463</v>
      </c>
      <c r="B82" s="13">
        <v>555.15200000000004</v>
      </c>
      <c r="C82" s="13">
        <v>7010.5193974008525</v>
      </c>
      <c r="D82" s="13">
        <v>825.24836324399575</v>
      </c>
      <c r="E82" s="13">
        <v>4373.2931259409006</v>
      </c>
      <c r="F82" s="13">
        <v>2744.0341134142523</v>
      </c>
      <c r="G82" s="13">
        <v>14953.095000000003</v>
      </c>
      <c r="H82" s="13">
        <v>4171.1170000000002</v>
      </c>
      <c r="I82" s="13">
        <v>19679.364000000001</v>
      </c>
      <c r="J82" s="232">
        <v>1.562401043903435</v>
      </c>
      <c r="K82" s="254"/>
      <c r="L82" s="254"/>
      <c r="M82" s="242"/>
      <c r="N82" s="242"/>
      <c r="O82" s="242"/>
      <c r="P82" s="252"/>
    </row>
    <row r="83" spans="1:16" s="427" customFormat="1" ht="12.6" customHeight="1" x14ac:dyDescent="0.2">
      <c r="A83" s="251" t="s">
        <v>587</v>
      </c>
      <c r="B83" s="13">
        <v>0</v>
      </c>
      <c r="C83" s="13">
        <v>0</v>
      </c>
      <c r="D83" s="13">
        <v>0</v>
      </c>
      <c r="E83" s="13">
        <v>0</v>
      </c>
      <c r="F83" s="13">
        <v>0</v>
      </c>
      <c r="G83" s="13">
        <v>0</v>
      </c>
      <c r="H83" s="13">
        <v>0</v>
      </c>
      <c r="I83" s="13">
        <v>0</v>
      </c>
      <c r="J83" s="232">
        <v>0</v>
      </c>
      <c r="K83" s="242"/>
      <c r="L83" s="242"/>
      <c r="M83" s="242"/>
      <c r="N83" s="242"/>
      <c r="O83" s="242"/>
      <c r="P83" s="252"/>
    </row>
    <row r="84" spans="1:16" s="427" customFormat="1" ht="12.6" customHeight="1" x14ac:dyDescent="0.2">
      <c r="A84" s="255" t="s">
        <v>592</v>
      </c>
      <c r="B84" s="13">
        <v>5203.9679999999998</v>
      </c>
      <c r="C84" s="13">
        <v>0</v>
      </c>
      <c r="D84" s="13">
        <v>0</v>
      </c>
      <c r="E84" s="13">
        <v>0</v>
      </c>
      <c r="F84" s="13">
        <v>0</v>
      </c>
      <c r="G84" s="13">
        <v>0</v>
      </c>
      <c r="H84" s="13">
        <v>0</v>
      </c>
      <c r="I84" s="13">
        <v>5203.9679999999998</v>
      </c>
      <c r="J84" s="232">
        <v>4.3099999999999996</v>
      </c>
      <c r="K84" s="242"/>
      <c r="L84" s="242"/>
      <c r="M84" s="242"/>
      <c r="N84" s="242"/>
      <c r="O84" s="242"/>
      <c r="P84" s="252"/>
    </row>
    <row r="85" spans="1:16" s="427" customFormat="1" ht="12.6" customHeight="1" x14ac:dyDescent="0.2">
      <c r="A85" s="255" t="s">
        <v>588</v>
      </c>
      <c r="B85" s="13">
        <v>0</v>
      </c>
      <c r="C85" s="13">
        <v>9.2439999999999998</v>
      </c>
      <c r="D85" s="13">
        <v>28.652000000000001</v>
      </c>
      <c r="E85" s="13">
        <v>147.744</v>
      </c>
      <c r="F85" s="13">
        <v>169.89500000000001</v>
      </c>
      <c r="G85" s="13">
        <v>355.53499999999997</v>
      </c>
      <c r="H85" s="13">
        <v>0</v>
      </c>
      <c r="I85" s="13">
        <v>355.53500000000003</v>
      </c>
      <c r="J85" s="232">
        <v>4.419999999999999</v>
      </c>
      <c r="K85" s="242"/>
      <c r="L85" s="242"/>
      <c r="M85" s="242"/>
      <c r="N85" s="242"/>
      <c r="O85" s="242"/>
      <c r="P85" s="252"/>
    </row>
    <row r="86" spans="1:16" s="427" customFormat="1" ht="13.5" customHeight="1" x14ac:dyDescent="0.2">
      <c r="A86" s="255" t="s">
        <v>29</v>
      </c>
      <c r="B86" s="13">
        <v>32.421999999999997</v>
      </c>
      <c r="C86" s="13">
        <v>0</v>
      </c>
      <c r="D86" s="13">
        <v>0</v>
      </c>
      <c r="E86" s="13">
        <v>0</v>
      </c>
      <c r="F86" s="13">
        <v>0</v>
      </c>
      <c r="G86" s="13">
        <v>0</v>
      </c>
      <c r="H86" s="13">
        <v>29.042000000000002</v>
      </c>
      <c r="I86" s="13">
        <v>61.463999999999999</v>
      </c>
      <c r="J86" s="232">
        <v>0</v>
      </c>
      <c r="K86" s="242"/>
      <c r="L86" s="242"/>
      <c r="M86" s="242"/>
      <c r="N86" s="242"/>
      <c r="O86" s="242"/>
      <c r="P86" s="242"/>
    </row>
    <row r="87" spans="1:16" s="427" customFormat="1" ht="12.6" customHeight="1" x14ac:dyDescent="0.2">
      <c r="A87" s="251" t="s">
        <v>464</v>
      </c>
      <c r="B87" s="13">
        <v>0</v>
      </c>
      <c r="C87" s="13">
        <v>0</v>
      </c>
      <c r="D87" s="13">
        <v>0</v>
      </c>
      <c r="E87" s="13">
        <v>0</v>
      </c>
      <c r="F87" s="13">
        <v>0</v>
      </c>
      <c r="G87" s="13">
        <v>0</v>
      </c>
      <c r="H87" s="13">
        <v>2776.326</v>
      </c>
      <c r="I87" s="13">
        <v>2776.326</v>
      </c>
      <c r="J87" s="232">
        <v>0</v>
      </c>
      <c r="K87" s="254"/>
      <c r="L87" s="254"/>
      <c r="M87" s="254"/>
      <c r="N87" s="254"/>
      <c r="O87" s="242"/>
      <c r="P87" s="242"/>
    </row>
    <row r="88" spans="1:16" s="427" customFormat="1" ht="12.6" customHeight="1" x14ac:dyDescent="0.2">
      <c r="A88" s="251" t="s">
        <v>468</v>
      </c>
      <c r="B88" s="13">
        <v>0</v>
      </c>
      <c r="C88" s="13">
        <v>0</v>
      </c>
      <c r="D88" s="13">
        <v>0</v>
      </c>
      <c r="E88" s="13">
        <v>0</v>
      </c>
      <c r="F88" s="13">
        <v>0</v>
      </c>
      <c r="G88" s="13">
        <v>0</v>
      </c>
      <c r="H88" s="13">
        <v>8.7260000000000009</v>
      </c>
      <c r="I88" s="13">
        <v>8.7260000000000009</v>
      </c>
      <c r="J88" s="232">
        <v>0</v>
      </c>
      <c r="K88" s="254"/>
      <c r="L88" s="254"/>
      <c r="M88" s="254"/>
      <c r="N88" s="254"/>
      <c r="O88" s="242"/>
      <c r="P88" s="242"/>
    </row>
    <row r="89" spans="1:16" s="235" customFormat="1" ht="17.25" x14ac:dyDescent="0.25">
      <c r="A89" s="222" t="s">
        <v>835</v>
      </c>
      <c r="B89" s="15">
        <v>7896.9899999999989</v>
      </c>
      <c r="C89" s="15">
        <v>11873.309397400853</v>
      </c>
      <c r="D89" s="15">
        <v>868.01236324399576</v>
      </c>
      <c r="E89" s="15">
        <v>4537.1321259409006</v>
      </c>
      <c r="F89" s="15">
        <v>2913.9291134142522</v>
      </c>
      <c r="G89" s="15">
        <v>20192.383000000002</v>
      </c>
      <c r="H89" s="15">
        <v>14328.657000000001</v>
      </c>
      <c r="I89" s="15">
        <v>42418.030000000006</v>
      </c>
      <c r="J89" s="15"/>
      <c r="K89" s="245"/>
      <c r="L89" s="245"/>
      <c r="M89" s="245"/>
      <c r="N89" s="245"/>
      <c r="O89" s="245"/>
      <c r="P89" s="257"/>
    </row>
    <row r="90" spans="1:16" s="427" customFormat="1" ht="8.1" customHeight="1" x14ac:dyDescent="0.2">
      <c r="A90" s="250"/>
      <c r="B90" s="250"/>
      <c r="C90" s="250"/>
      <c r="D90" s="250"/>
      <c r="E90" s="250"/>
      <c r="F90" s="250"/>
      <c r="G90" s="250"/>
      <c r="H90" s="250"/>
      <c r="I90" s="250"/>
      <c r="J90" s="250"/>
      <c r="K90" s="239"/>
      <c r="L90" s="239"/>
      <c r="M90" s="239"/>
      <c r="N90" s="239"/>
      <c r="O90" s="239"/>
      <c r="P90" s="239"/>
    </row>
    <row r="91" spans="1:16" s="427" customFormat="1" ht="12.6" customHeight="1" x14ac:dyDescent="0.2">
      <c r="A91" s="250" t="s">
        <v>590</v>
      </c>
      <c r="B91" s="433"/>
      <c r="C91" s="433"/>
      <c r="D91" s="433"/>
      <c r="E91" s="433"/>
      <c r="F91" s="433"/>
      <c r="G91" s="433"/>
      <c r="H91" s="433"/>
      <c r="I91" s="433"/>
      <c r="J91" s="433"/>
      <c r="K91" s="239"/>
      <c r="L91" s="239"/>
      <c r="M91" s="239"/>
      <c r="N91" s="239"/>
      <c r="O91" s="239"/>
      <c r="P91" s="239"/>
    </row>
    <row r="92" spans="1:16" s="427" customFormat="1" ht="12.6" customHeight="1" x14ac:dyDescent="0.2">
      <c r="A92" s="251" t="s">
        <v>480</v>
      </c>
      <c r="B92" s="13">
        <v>4.8550000000000004</v>
      </c>
      <c r="C92" s="13">
        <v>0</v>
      </c>
      <c r="D92" s="13">
        <v>0</v>
      </c>
      <c r="E92" s="13">
        <v>0</v>
      </c>
      <c r="F92" s="13">
        <v>0</v>
      </c>
      <c r="G92" s="13">
        <v>0</v>
      </c>
      <c r="H92" s="13">
        <v>8.2080000000000002</v>
      </c>
      <c r="I92" s="13">
        <v>13.063000000000001</v>
      </c>
      <c r="J92" s="232">
        <v>0.19317198764160656</v>
      </c>
      <c r="K92" s="242"/>
      <c r="L92" s="242"/>
      <c r="M92" s="242"/>
      <c r="N92" s="242"/>
      <c r="O92" s="242"/>
      <c r="P92" s="252"/>
    </row>
    <row r="93" spans="1:16" s="427" customFormat="1" ht="12.6" customHeight="1" x14ac:dyDescent="0.2">
      <c r="A93" s="251" t="s">
        <v>481</v>
      </c>
      <c r="B93" s="13">
        <v>0</v>
      </c>
      <c r="C93" s="13">
        <v>0</v>
      </c>
      <c r="D93" s="13">
        <v>17.588999999999999</v>
      </c>
      <c r="E93" s="13">
        <v>148.37599999999998</v>
      </c>
      <c r="F93" s="13">
        <v>142.881</v>
      </c>
      <c r="G93" s="13">
        <v>308.846</v>
      </c>
      <c r="H93" s="13">
        <v>0</v>
      </c>
      <c r="I93" s="13">
        <v>308.846</v>
      </c>
      <c r="J93" s="232">
        <v>4.6100000000000003</v>
      </c>
      <c r="K93" s="254"/>
      <c r="L93" s="254"/>
      <c r="M93" s="242"/>
      <c r="N93" s="242"/>
      <c r="O93" s="242"/>
      <c r="P93" s="252"/>
    </row>
    <row r="94" spans="1:16" s="427" customFormat="1" ht="12.6" customHeight="1" x14ac:dyDescent="0.2">
      <c r="A94" s="251" t="s">
        <v>836</v>
      </c>
      <c r="B94" s="13">
        <v>0</v>
      </c>
      <c r="C94" s="13">
        <v>0</v>
      </c>
      <c r="D94" s="13">
        <v>0</v>
      </c>
      <c r="E94" s="13">
        <v>0</v>
      </c>
      <c r="F94" s="13">
        <v>0</v>
      </c>
      <c r="G94" s="13">
        <v>0</v>
      </c>
      <c r="H94" s="13">
        <v>0</v>
      </c>
      <c r="I94" s="13">
        <v>0</v>
      </c>
      <c r="J94" s="232">
        <v>0</v>
      </c>
      <c r="K94" s="254"/>
      <c r="L94" s="254"/>
      <c r="M94" s="242"/>
      <c r="N94" s="242"/>
      <c r="O94" s="242"/>
      <c r="P94" s="252"/>
    </row>
    <row r="95" spans="1:16" s="427" customFormat="1" ht="12.6" customHeight="1" x14ac:dyDescent="0.2">
      <c r="A95" s="255" t="s">
        <v>554</v>
      </c>
      <c r="B95" s="13">
        <v>0</v>
      </c>
      <c r="C95" s="13">
        <v>43.307000000000002</v>
      </c>
      <c r="D95" s="13">
        <v>358.61700000000002</v>
      </c>
      <c r="E95" s="13">
        <v>1236.2260000000001</v>
      </c>
      <c r="F95" s="13">
        <v>1836.2159999999999</v>
      </c>
      <c r="G95" s="13">
        <v>3474.366</v>
      </c>
      <c r="H95" s="13">
        <v>0</v>
      </c>
      <c r="I95" s="13">
        <v>3474.366</v>
      </c>
      <c r="J95" s="232">
        <v>0</v>
      </c>
      <c r="K95" s="254"/>
      <c r="L95" s="254"/>
      <c r="M95" s="242"/>
      <c r="N95" s="242"/>
      <c r="O95" s="242"/>
      <c r="P95" s="252"/>
    </row>
    <row r="96" spans="1:16" s="427" customFormat="1" ht="12.6" customHeight="1" x14ac:dyDescent="0.2">
      <c r="A96" s="255" t="s">
        <v>839</v>
      </c>
      <c r="B96" s="13">
        <v>0</v>
      </c>
      <c r="C96" s="13">
        <v>4.7489999999999997</v>
      </c>
      <c r="D96" s="13">
        <v>12.848000000000001</v>
      </c>
      <c r="E96" s="13">
        <v>63.347000000000001</v>
      </c>
      <c r="F96" s="13">
        <v>262.05200000000002</v>
      </c>
      <c r="G96" s="13">
        <v>342.99600000000004</v>
      </c>
      <c r="H96" s="13">
        <v>5.4740000000000002</v>
      </c>
      <c r="I96" s="13">
        <v>348.47</v>
      </c>
      <c r="J96" s="232">
        <v>0.1041</v>
      </c>
      <c r="K96" s="254"/>
      <c r="L96" s="254"/>
      <c r="M96" s="242"/>
      <c r="N96" s="242"/>
      <c r="O96" s="242"/>
      <c r="P96" s="252"/>
    </row>
    <row r="97" spans="1:16" s="427" customFormat="1" ht="12.6" customHeight="1" x14ac:dyDescent="0.2">
      <c r="A97" s="255" t="s">
        <v>484</v>
      </c>
      <c r="B97" s="13">
        <v>416.09100000000001</v>
      </c>
      <c r="C97" s="13">
        <v>15786.069</v>
      </c>
      <c r="D97" s="13">
        <v>788.28899999999999</v>
      </c>
      <c r="E97" s="13">
        <v>21796.17</v>
      </c>
      <c r="F97" s="13">
        <v>20338.464</v>
      </c>
      <c r="G97" s="13">
        <v>58708.991999999998</v>
      </c>
      <c r="H97" s="13">
        <v>2615.634</v>
      </c>
      <c r="I97" s="13">
        <v>61740.716999999997</v>
      </c>
      <c r="J97" s="232">
        <v>1.8227180304358326</v>
      </c>
      <c r="K97" s="254"/>
      <c r="L97" s="254"/>
      <c r="M97" s="254"/>
      <c r="N97" s="242"/>
      <c r="O97" s="254"/>
      <c r="P97" s="252"/>
    </row>
    <row r="98" spans="1:16" s="427" customFormat="1" ht="16.5" x14ac:dyDescent="0.2">
      <c r="A98" s="224" t="s">
        <v>837</v>
      </c>
      <c r="B98" s="13">
        <v>0</v>
      </c>
      <c r="C98" s="13">
        <v>724.47500000000002</v>
      </c>
      <c r="D98" s="13">
        <v>0</v>
      </c>
      <c r="E98" s="13">
        <v>0</v>
      </c>
      <c r="F98" s="13">
        <v>0</v>
      </c>
      <c r="G98" s="13">
        <v>724.47500000000002</v>
      </c>
      <c r="H98" s="13">
        <v>9291.9660000000003</v>
      </c>
      <c r="I98" s="13">
        <v>10016.441000000001</v>
      </c>
      <c r="J98" s="232">
        <v>0.24000000000000002</v>
      </c>
      <c r="K98" s="242"/>
      <c r="L98" s="242"/>
      <c r="M98" s="242"/>
      <c r="N98" s="242"/>
      <c r="O98" s="254"/>
      <c r="P98" s="252"/>
    </row>
    <row r="99" spans="1:16" s="427" customFormat="1" ht="16.5" x14ac:dyDescent="0.2">
      <c r="A99" s="251" t="s">
        <v>840</v>
      </c>
      <c r="B99" s="13">
        <v>0</v>
      </c>
      <c r="C99" s="13">
        <v>0</v>
      </c>
      <c r="D99" s="13">
        <v>0</v>
      </c>
      <c r="E99" s="13">
        <v>0</v>
      </c>
      <c r="F99" s="13">
        <v>0</v>
      </c>
      <c r="G99" s="13">
        <v>0</v>
      </c>
      <c r="H99" s="13">
        <v>390</v>
      </c>
      <c r="I99" s="13">
        <v>390</v>
      </c>
      <c r="J99" s="232"/>
      <c r="K99" s="242"/>
      <c r="L99" s="242"/>
      <c r="M99" s="242"/>
      <c r="N99" s="242"/>
      <c r="O99" s="254"/>
      <c r="P99" s="252"/>
    </row>
    <row r="100" spans="1:16" s="427" customFormat="1" ht="12.6" customHeight="1" x14ac:dyDescent="0.2">
      <c r="A100" s="251" t="s">
        <v>485</v>
      </c>
      <c r="B100" s="13">
        <v>0</v>
      </c>
      <c r="C100" s="13">
        <v>0</v>
      </c>
      <c r="D100" s="13">
        <v>0</v>
      </c>
      <c r="E100" s="13">
        <v>0</v>
      </c>
      <c r="F100" s="13">
        <v>0</v>
      </c>
      <c r="G100" s="13">
        <v>0</v>
      </c>
      <c r="H100" s="13">
        <v>326.66899999999998</v>
      </c>
      <c r="I100" s="13">
        <v>326.66899999999998</v>
      </c>
      <c r="J100" s="232">
        <v>0</v>
      </c>
      <c r="K100" s="242"/>
      <c r="L100" s="242"/>
      <c r="M100" s="242"/>
      <c r="N100" s="242"/>
      <c r="O100" s="254"/>
      <c r="P100" s="252"/>
    </row>
    <row r="101" spans="1:16" s="427" customFormat="1" ht="12.6" customHeight="1" x14ac:dyDescent="0.2">
      <c r="A101" s="251" t="s">
        <v>555</v>
      </c>
      <c r="B101" s="13">
        <v>0</v>
      </c>
      <c r="C101" s="13">
        <v>0</v>
      </c>
      <c r="D101" s="13">
        <v>0</v>
      </c>
      <c r="E101" s="13">
        <v>0</v>
      </c>
      <c r="F101" s="13">
        <v>0</v>
      </c>
      <c r="G101" s="13">
        <v>0</v>
      </c>
      <c r="H101" s="13">
        <v>5010.5420000000004</v>
      </c>
      <c r="I101" s="13">
        <v>5010.5420000000004</v>
      </c>
      <c r="J101" s="232">
        <v>0</v>
      </c>
      <c r="K101" s="242"/>
      <c r="L101" s="242"/>
      <c r="M101" s="242"/>
      <c r="N101" s="242"/>
      <c r="O101" s="254"/>
      <c r="P101" s="252"/>
    </row>
    <row r="102" spans="1:16" s="235" customFormat="1" ht="17.25" x14ac:dyDescent="0.25">
      <c r="A102" s="222" t="s">
        <v>838</v>
      </c>
      <c r="B102" s="15">
        <v>420.94600000000003</v>
      </c>
      <c r="C102" s="15">
        <v>16558.599999999999</v>
      </c>
      <c r="D102" s="15">
        <v>1177.3430000000001</v>
      </c>
      <c r="E102" s="15">
        <v>23244.118999999995</v>
      </c>
      <c r="F102" s="15">
        <v>22579.613000000001</v>
      </c>
      <c r="G102" s="15">
        <v>63559.674999999988</v>
      </c>
      <c r="H102" s="15">
        <v>17258.492999999999</v>
      </c>
      <c r="I102" s="15">
        <v>81239.114000000001</v>
      </c>
      <c r="J102" s="236"/>
      <c r="K102" s="245"/>
      <c r="L102" s="245"/>
      <c r="M102" s="245"/>
      <c r="N102" s="245"/>
      <c r="O102" s="245"/>
      <c r="P102" s="257"/>
    </row>
    <row r="103" spans="1:16" s="427" customFormat="1" ht="6" customHeight="1" x14ac:dyDescent="0.2">
      <c r="A103" s="259"/>
      <c r="B103" s="13"/>
      <c r="C103" s="13"/>
      <c r="D103" s="13"/>
      <c r="E103" s="13"/>
      <c r="F103" s="13"/>
      <c r="G103" s="13"/>
      <c r="H103" s="13"/>
      <c r="I103" s="13"/>
      <c r="J103" s="232"/>
      <c r="K103" s="240"/>
      <c r="L103" s="240"/>
      <c r="M103" s="240"/>
      <c r="N103" s="240"/>
      <c r="O103" s="240"/>
      <c r="P103" s="240"/>
    </row>
    <row r="104" spans="1:16" s="427" customFormat="1" x14ac:dyDescent="0.2">
      <c r="A104" s="722" t="s">
        <v>848</v>
      </c>
      <c r="B104" s="722"/>
      <c r="C104" s="722"/>
      <c r="D104" s="722"/>
      <c r="E104" s="722"/>
      <c r="F104" s="722"/>
      <c r="G104" s="722"/>
      <c r="H104" s="722"/>
      <c r="I104" s="722"/>
      <c r="J104" s="722"/>
    </row>
    <row r="105" spans="1:16" s="427" customFormat="1" x14ac:dyDescent="0.2">
      <c r="A105" s="722" t="s">
        <v>849</v>
      </c>
      <c r="B105" s="722"/>
      <c r="C105" s="722"/>
      <c r="D105" s="722"/>
      <c r="E105" s="722"/>
      <c r="F105" s="722"/>
      <c r="G105" s="722"/>
      <c r="H105" s="722"/>
      <c r="I105" s="722"/>
      <c r="J105" s="722"/>
    </row>
    <row r="106" spans="1:16" s="427" customFormat="1" x14ac:dyDescent="0.2">
      <c r="A106" s="722" t="s">
        <v>850</v>
      </c>
      <c r="B106" s="722"/>
      <c r="C106" s="722"/>
      <c r="D106" s="722"/>
      <c r="E106" s="722"/>
      <c r="F106" s="722"/>
      <c r="G106" s="722"/>
      <c r="H106" s="722"/>
      <c r="I106" s="722"/>
      <c r="J106" s="240"/>
    </row>
    <row r="107" spans="1:16" s="427" customFormat="1" x14ac:dyDescent="0.2">
      <c r="A107" s="722" t="s">
        <v>847</v>
      </c>
      <c r="B107" s="722"/>
      <c r="C107" s="722"/>
      <c r="D107" s="722"/>
      <c r="E107" s="722"/>
      <c r="F107" s="722"/>
      <c r="G107" s="722"/>
      <c r="H107" s="722"/>
      <c r="I107" s="722"/>
      <c r="J107" s="240"/>
    </row>
    <row r="108" spans="1:16" s="427" customFormat="1" ht="14.25" customHeight="1" x14ac:dyDescent="0.2">
      <c r="A108" s="570" t="s">
        <v>385</v>
      </c>
      <c r="B108" s="260"/>
      <c r="C108" s="260"/>
      <c r="D108" s="260"/>
      <c r="E108" s="260"/>
      <c r="F108" s="260"/>
      <c r="G108" s="260"/>
      <c r="H108" s="260"/>
      <c r="I108" s="260"/>
      <c r="J108" s="260"/>
      <c r="K108" s="247"/>
      <c r="L108" s="247"/>
      <c r="M108" s="247"/>
      <c r="N108" s="247"/>
      <c r="O108" s="247"/>
      <c r="P108" s="247"/>
    </row>
    <row r="109" spans="1:16" s="427" customFormat="1" x14ac:dyDescent="0.2">
      <c r="A109" s="570"/>
      <c r="B109" s="432"/>
      <c r="C109" s="432"/>
      <c r="D109" s="432"/>
      <c r="E109" s="432"/>
      <c r="F109" s="432"/>
      <c r="G109" s="432"/>
      <c r="H109" s="432"/>
      <c r="I109" s="432"/>
      <c r="J109" s="432"/>
    </row>
    <row r="110" spans="1:16" s="427" customFormat="1" x14ac:dyDescent="0.2">
      <c r="B110" s="723" t="s">
        <v>270</v>
      </c>
      <c r="C110" s="723"/>
      <c r="D110" s="723"/>
      <c r="E110" s="723"/>
      <c r="F110" s="723"/>
      <c r="G110" s="723"/>
      <c r="H110" s="723"/>
      <c r="I110" s="723"/>
      <c r="J110" s="723"/>
    </row>
    <row r="111" spans="1:16" s="427" customFormat="1" x14ac:dyDescent="0.2">
      <c r="B111" s="216"/>
      <c r="C111" s="724" t="s">
        <v>577</v>
      </c>
      <c r="D111" s="724"/>
      <c r="E111" s="724"/>
      <c r="F111" s="724"/>
      <c r="G111" s="216"/>
      <c r="H111" s="216"/>
      <c r="I111" s="216"/>
      <c r="J111" s="216"/>
    </row>
    <row r="112" spans="1:16" s="427" customFormat="1" ht="39.75" x14ac:dyDescent="0.2">
      <c r="A112" s="249"/>
      <c r="B112" s="433" t="s">
        <v>578</v>
      </c>
      <c r="C112" s="218" t="s">
        <v>579</v>
      </c>
      <c r="D112" s="218" t="s">
        <v>580</v>
      </c>
      <c r="E112" s="218" t="s">
        <v>581</v>
      </c>
      <c r="F112" s="218" t="s">
        <v>582</v>
      </c>
      <c r="G112" s="218" t="s">
        <v>583</v>
      </c>
      <c r="H112" s="433" t="s">
        <v>584</v>
      </c>
      <c r="I112" s="433" t="s">
        <v>585</v>
      </c>
      <c r="J112" s="433" t="s">
        <v>586</v>
      </c>
    </row>
    <row r="113" spans="1:10" s="427" customFormat="1" x14ac:dyDescent="0.2">
      <c r="A113" s="249"/>
      <c r="B113" s="220" t="s">
        <v>1</v>
      </c>
      <c r="C113" s="220" t="s">
        <v>1</v>
      </c>
      <c r="D113" s="220" t="s">
        <v>1</v>
      </c>
      <c r="E113" s="220" t="s">
        <v>1</v>
      </c>
      <c r="F113" s="220" t="s">
        <v>1</v>
      </c>
      <c r="G113" s="220" t="s">
        <v>1</v>
      </c>
      <c r="H113" s="220" t="s">
        <v>1</v>
      </c>
      <c r="I113" s="220" t="s">
        <v>1</v>
      </c>
      <c r="J113" s="220" t="s">
        <v>100</v>
      </c>
    </row>
    <row r="114" spans="1:10" s="427" customFormat="1" x14ac:dyDescent="0.2">
      <c r="A114" s="250" t="s">
        <v>460</v>
      </c>
    </row>
    <row r="115" spans="1:10" s="427" customFormat="1" x14ac:dyDescent="0.2">
      <c r="A115" s="251" t="s">
        <v>461</v>
      </c>
      <c r="B115" s="13">
        <v>1795.296</v>
      </c>
      <c r="C115" s="13">
        <v>428.77699999999999</v>
      </c>
      <c r="D115" s="13">
        <v>20.792999999999999</v>
      </c>
      <c r="E115" s="13">
        <v>16.731000000000002</v>
      </c>
      <c r="F115" s="13">
        <v>0</v>
      </c>
      <c r="G115" s="13">
        <v>466.30099999999999</v>
      </c>
      <c r="H115" s="13">
        <v>84.481999999999999</v>
      </c>
      <c r="I115" s="13">
        <v>2346.0790000000002</v>
      </c>
      <c r="J115" s="241">
        <v>0.70327132994958874</v>
      </c>
    </row>
    <row r="116" spans="1:10" s="427" customFormat="1" ht="16.5" x14ac:dyDescent="0.2">
      <c r="A116" s="253" t="s">
        <v>834</v>
      </c>
      <c r="B116" s="13">
        <v>1.3680000000000001</v>
      </c>
      <c r="C116" s="13">
        <v>544.78499999999997</v>
      </c>
      <c r="D116" s="13">
        <v>0</v>
      </c>
      <c r="E116" s="13">
        <v>0</v>
      </c>
      <c r="F116" s="13">
        <v>0</v>
      </c>
      <c r="G116" s="13">
        <v>544.78599999999994</v>
      </c>
      <c r="H116" s="13">
        <v>5176.9080000000004</v>
      </c>
      <c r="I116" s="13">
        <v>5723.0619999999999</v>
      </c>
      <c r="J116" s="241">
        <v>1.0171239951768489</v>
      </c>
    </row>
    <row r="117" spans="1:10" s="427" customFormat="1" x14ac:dyDescent="0.2">
      <c r="A117" s="251" t="s">
        <v>463</v>
      </c>
      <c r="B117" s="13">
        <v>651.37800000000004</v>
      </c>
      <c r="C117" s="13">
        <v>11397.384899244416</v>
      </c>
      <c r="D117" s="13">
        <v>2932.7192823394294</v>
      </c>
      <c r="E117" s="13">
        <v>4141.8866549470549</v>
      </c>
      <c r="F117" s="13">
        <v>3177.4191634690965</v>
      </c>
      <c r="G117" s="13">
        <v>21649.41</v>
      </c>
      <c r="H117" s="13">
        <v>3194.2080000000001</v>
      </c>
      <c r="I117" s="13">
        <v>25494.995999999999</v>
      </c>
      <c r="J117" s="241">
        <v>1.6845082929824857</v>
      </c>
    </row>
    <row r="118" spans="1:10" s="427" customFormat="1" x14ac:dyDescent="0.2">
      <c r="A118" s="251" t="s">
        <v>587</v>
      </c>
      <c r="B118" s="13"/>
      <c r="C118" s="13"/>
      <c r="D118" s="13"/>
      <c r="E118" s="13"/>
      <c r="F118" s="13"/>
      <c r="G118" s="13"/>
      <c r="H118" s="13"/>
      <c r="I118" s="13"/>
      <c r="J118" s="13"/>
    </row>
    <row r="119" spans="1:10" s="427" customFormat="1" x14ac:dyDescent="0.2">
      <c r="A119" s="255" t="s">
        <v>592</v>
      </c>
      <c r="B119" s="13">
        <v>4873.41</v>
      </c>
      <c r="C119" s="13">
        <v>0</v>
      </c>
      <c r="D119" s="13">
        <v>0</v>
      </c>
      <c r="E119" s="13">
        <v>0</v>
      </c>
      <c r="F119" s="13">
        <v>0</v>
      </c>
      <c r="G119" s="13">
        <v>0</v>
      </c>
      <c r="H119" s="13">
        <v>0</v>
      </c>
      <c r="I119" s="13">
        <v>4873.41</v>
      </c>
      <c r="J119" s="241">
        <v>4.4999999999999991</v>
      </c>
    </row>
    <row r="120" spans="1:10" s="427" customFormat="1" x14ac:dyDescent="0.2">
      <c r="A120" s="255" t="s">
        <v>588</v>
      </c>
      <c r="B120" s="13">
        <v>0</v>
      </c>
      <c r="C120" s="13">
        <v>8.6379999999999999</v>
      </c>
      <c r="D120" s="13">
        <v>26.238</v>
      </c>
      <c r="E120" s="13">
        <v>138.54899999999998</v>
      </c>
      <c r="F120" s="13">
        <v>159.648</v>
      </c>
      <c r="G120" s="13">
        <v>333.07299999999998</v>
      </c>
      <c r="H120" s="13">
        <v>0</v>
      </c>
      <c r="I120" s="13">
        <v>333.07299999999998</v>
      </c>
      <c r="J120" s="241">
        <v>4.8499999999999996</v>
      </c>
    </row>
    <row r="121" spans="1:10" s="427" customFormat="1" x14ac:dyDescent="0.2">
      <c r="A121" s="255" t="s">
        <v>29</v>
      </c>
      <c r="B121" s="13">
        <v>26.07</v>
      </c>
      <c r="C121" s="13">
        <v>0</v>
      </c>
      <c r="D121" s="13">
        <v>0</v>
      </c>
      <c r="E121" s="13">
        <v>0</v>
      </c>
      <c r="F121" s="13">
        <v>0</v>
      </c>
      <c r="G121" s="13">
        <v>0</v>
      </c>
      <c r="H121" s="13">
        <v>26.768999999999998</v>
      </c>
      <c r="I121" s="13">
        <v>52.838999999999999</v>
      </c>
      <c r="J121" s="13">
        <v>0</v>
      </c>
    </row>
    <row r="122" spans="1:10" s="427" customFormat="1" x14ac:dyDescent="0.2">
      <c r="A122" s="251" t="s">
        <v>464</v>
      </c>
      <c r="B122" s="13">
        <v>0</v>
      </c>
      <c r="C122" s="13">
        <v>0</v>
      </c>
      <c r="D122" s="13">
        <v>0</v>
      </c>
      <c r="E122" s="13">
        <v>0</v>
      </c>
      <c r="F122" s="13">
        <v>0</v>
      </c>
      <c r="G122" s="13">
        <v>0</v>
      </c>
      <c r="H122" s="13">
        <v>1843.76</v>
      </c>
      <c r="I122" s="13">
        <v>1843.76</v>
      </c>
      <c r="J122" s="13">
        <v>0</v>
      </c>
    </row>
    <row r="123" spans="1:10" s="427" customFormat="1" x14ac:dyDescent="0.2">
      <c r="A123" s="251" t="s">
        <v>468</v>
      </c>
      <c r="B123" s="13">
        <v>0</v>
      </c>
      <c r="C123" s="13">
        <v>0</v>
      </c>
      <c r="D123" s="13">
        <v>0</v>
      </c>
      <c r="E123" s="13">
        <v>0</v>
      </c>
      <c r="F123" s="13">
        <v>0</v>
      </c>
      <c r="G123" s="13">
        <v>0</v>
      </c>
      <c r="H123" s="13">
        <v>14.917999999999999</v>
      </c>
      <c r="I123" s="13">
        <v>14.917999999999999</v>
      </c>
      <c r="J123" s="13">
        <v>0</v>
      </c>
    </row>
    <row r="124" spans="1:10" s="427" customFormat="1" ht="17.25" x14ac:dyDescent="0.25">
      <c r="A124" s="222" t="s">
        <v>841</v>
      </c>
      <c r="B124" s="256">
        <v>7347.521999999999</v>
      </c>
      <c r="C124" s="256">
        <v>12379.584899244417</v>
      </c>
      <c r="D124" s="256">
        <v>2979.7512823394291</v>
      </c>
      <c r="E124" s="256">
        <v>4297.1666549470547</v>
      </c>
      <c r="F124" s="256">
        <v>3337.0671634690966</v>
      </c>
      <c r="G124" s="256">
        <v>22993.57</v>
      </c>
      <c r="H124" s="256">
        <v>10341.045</v>
      </c>
      <c r="I124" s="256">
        <v>40682.137000000002</v>
      </c>
      <c r="J124" s="241"/>
    </row>
    <row r="125" spans="1:10" s="427" customFormat="1" x14ac:dyDescent="0.2">
      <c r="A125" s="250"/>
      <c r="B125" s="250"/>
      <c r="C125" s="250"/>
      <c r="D125" s="250"/>
      <c r="E125" s="250"/>
      <c r="F125" s="250"/>
      <c r="G125" s="250"/>
      <c r="H125" s="250"/>
      <c r="I125" s="250"/>
      <c r="J125" s="250"/>
    </row>
    <row r="126" spans="1:10" s="427" customFormat="1" x14ac:dyDescent="0.2">
      <c r="A126" s="250" t="s">
        <v>590</v>
      </c>
      <c r="B126" s="433"/>
      <c r="C126" s="433"/>
      <c r="D126" s="433"/>
      <c r="E126" s="433"/>
      <c r="F126" s="433"/>
      <c r="G126" s="433"/>
      <c r="H126" s="433"/>
      <c r="I126" s="433"/>
      <c r="J126" s="433"/>
    </row>
    <row r="127" spans="1:10" s="427" customFormat="1" x14ac:dyDescent="0.2">
      <c r="A127" s="251" t="s">
        <v>480</v>
      </c>
      <c r="B127" s="13">
        <v>1.1120000000000001</v>
      </c>
      <c r="C127" s="13">
        <v>0</v>
      </c>
      <c r="D127" s="13">
        <v>0</v>
      </c>
      <c r="E127" s="13">
        <v>0</v>
      </c>
      <c r="F127" s="13">
        <v>0</v>
      </c>
      <c r="G127" s="13">
        <v>0</v>
      </c>
      <c r="H127" s="13">
        <v>10.599</v>
      </c>
      <c r="I127" s="13">
        <v>11.711</v>
      </c>
      <c r="J127" s="241">
        <v>1.1280410022779042</v>
      </c>
    </row>
    <row r="128" spans="1:10" s="427" customFormat="1" x14ac:dyDescent="0.2">
      <c r="A128" s="251" t="s">
        <v>481</v>
      </c>
      <c r="B128" s="13">
        <v>0</v>
      </c>
      <c r="C128" s="13">
        <v>0</v>
      </c>
      <c r="D128" s="13">
        <v>17.327000000000002</v>
      </c>
      <c r="E128" s="13">
        <v>71.221000000000004</v>
      </c>
      <c r="F128" s="13">
        <v>237.624</v>
      </c>
      <c r="G128" s="13">
        <v>326.17200000000003</v>
      </c>
      <c r="H128" s="13">
        <v>0</v>
      </c>
      <c r="I128" s="13">
        <v>326.17200000000003</v>
      </c>
      <c r="J128" s="241">
        <v>4.5999999999999996</v>
      </c>
    </row>
    <row r="129" spans="1:10" s="427" customFormat="1" x14ac:dyDescent="0.2">
      <c r="A129" s="251" t="s">
        <v>554</v>
      </c>
      <c r="B129" s="13">
        <v>0</v>
      </c>
      <c r="C129" s="13">
        <v>91.061999999999998</v>
      </c>
      <c r="D129" s="13">
        <v>299.38</v>
      </c>
      <c r="E129" s="13">
        <v>1143.1379999999999</v>
      </c>
      <c r="F129" s="13">
        <v>1966.8050000000001</v>
      </c>
      <c r="G129" s="13">
        <v>3500.3850000000002</v>
      </c>
      <c r="H129" s="13">
        <v>0</v>
      </c>
      <c r="I129" s="13">
        <v>3500.3850000000002</v>
      </c>
      <c r="J129" s="13">
        <v>0</v>
      </c>
    </row>
    <row r="130" spans="1:10" s="427" customFormat="1" x14ac:dyDescent="0.2">
      <c r="A130" s="251" t="s">
        <v>484</v>
      </c>
      <c r="B130" s="13">
        <v>513.55799999999999</v>
      </c>
      <c r="C130" s="13">
        <v>15847.697</v>
      </c>
      <c r="D130" s="13">
        <v>399.96800000000002</v>
      </c>
      <c r="E130" s="13">
        <v>22157.761999999999</v>
      </c>
      <c r="F130" s="13">
        <v>22369.212</v>
      </c>
      <c r="G130" s="13">
        <v>60774.638999999996</v>
      </c>
      <c r="H130" s="13">
        <v>3422.7379999999998</v>
      </c>
      <c r="I130" s="13">
        <v>64710.934999999998</v>
      </c>
      <c r="J130" s="241">
        <v>2.2295291187760906</v>
      </c>
    </row>
    <row r="131" spans="1:10" s="427" customFormat="1" ht="16.5" x14ac:dyDescent="0.2">
      <c r="A131" s="224" t="s">
        <v>837</v>
      </c>
      <c r="B131" s="13">
        <v>0.58699999999999997</v>
      </c>
      <c r="C131" s="13">
        <v>1721.461</v>
      </c>
      <c r="D131" s="13">
        <v>0</v>
      </c>
      <c r="E131" s="13">
        <v>0</v>
      </c>
      <c r="F131" s="13">
        <v>0</v>
      </c>
      <c r="G131" s="13">
        <v>1721.461</v>
      </c>
      <c r="H131" s="13">
        <v>8251.6569999999992</v>
      </c>
      <c r="I131" s="13">
        <v>9973.7049999999999</v>
      </c>
      <c r="J131" s="241">
        <v>0.32995231840227451</v>
      </c>
    </row>
    <row r="132" spans="1:10" s="427" customFormat="1" ht="16.5" x14ac:dyDescent="0.2">
      <c r="A132" s="251" t="s">
        <v>840</v>
      </c>
      <c r="B132" s="13"/>
      <c r="C132" s="13"/>
      <c r="D132" s="13"/>
      <c r="E132" s="13"/>
      <c r="F132" s="13"/>
      <c r="G132" s="13"/>
      <c r="H132" s="13">
        <v>347</v>
      </c>
      <c r="I132" s="13">
        <v>347</v>
      </c>
      <c r="J132" s="13">
        <v>0</v>
      </c>
    </row>
    <row r="133" spans="1:10" s="427" customFormat="1" x14ac:dyDescent="0.2">
      <c r="A133" s="251" t="s">
        <v>485</v>
      </c>
      <c r="B133" s="13">
        <v>0</v>
      </c>
      <c r="C133" s="13">
        <v>0</v>
      </c>
      <c r="D133" s="13">
        <v>0</v>
      </c>
      <c r="E133" s="13">
        <v>0</v>
      </c>
      <c r="F133" s="13">
        <v>0</v>
      </c>
      <c r="G133" s="13">
        <v>0</v>
      </c>
      <c r="H133" s="13">
        <v>289.69400000000002</v>
      </c>
      <c r="I133" s="13">
        <v>289.94200000000001</v>
      </c>
      <c r="J133" s="13">
        <v>0</v>
      </c>
    </row>
    <row r="134" spans="1:10" s="427" customFormat="1" x14ac:dyDescent="0.2">
      <c r="A134" s="251" t="s">
        <v>555</v>
      </c>
      <c r="B134" s="13">
        <v>11.234999999999999</v>
      </c>
      <c r="C134" s="13">
        <v>0</v>
      </c>
      <c r="D134" s="13">
        <v>0</v>
      </c>
      <c r="E134" s="13">
        <v>0</v>
      </c>
      <c r="F134" s="13">
        <v>0</v>
      </c>
      <c r="G134" s="13">
        <v>0</v>
      </c>
      <c r="H134" s="13">
        <v>4457.5029999999997</v>
      </c>
      <c r="I134" s="13">
        <v>4468.7379999999994</v>
      </c>
      <c r="J134" s="13">
        <v>0</v>
      </c>
    </row>
    <row r="135" spans="1:10" s="427" customFormat="1" ht="17.25" x14ac:dyDescent="0.25">
      <c r="A135" s="222" t="s">
        <v>838</v>
      </c>
      <c r="B135" s="256">
        <v>526.74</v>
      </c>
      <c r="C135" s="256">
        <v>17660.22</v>
      </c>
      <c r="D135" s="256">
        <v>716.67499999999995</v>
      </c>
      <c r="E135" s="256">
        <v>23372.120999999999</v>
      </c>
      <c r="F135" s="256">
        <v>24573.641</v>
      </c>
      <c r="G135" s="256">
        <v>66322.656999999992</v>
      </c>
      <c r="H135" s="256">
        <v>16779.190999999999</v>
      </c>
      <c r="I135" s="256">
        <v>83628.587999999989</v>
      </c>
      <c r="J135" s="258"/>
    </row>
    <row r="137" spans="1:10" x14ac:dyDescent="0.2">
      <c r="A137" s="722" t="s">
        <v>848</v>
      </c>
      <c r="B137" s="722"/>
      <c r="C137" s="722"/>
      <c r="D137" s="722"/>
      <c r="E137" s="722"/>
      <c r="F137" s="722"/>
      <c r="G137" s="722"/>
      <c r="H137" s="722"/>
      <c r="I137" s="722"/>
      <c r="J137" s="722"/>
    </row>
    <row r="138" spans="1:10" x14ac:dyDescent="0.2">
      <c r="A138" s="722" t="s">
        <v>851</v>
      </c>
      <c r="B138" s="722"/>
      <c r="C138" s="722"/>
      <c r="D138" s="722"/>
      <c r="E138" s="722"/>
      <c r="F138" s="722"/>
      <c r="G138" s="722"/>
      <c r="H138" s="722"/>
      <c r="I138" s="722"/>
    </row>
    <row r="139" spans="1:10" x14ac:dyDescent="0.2">
      <c r="A139" s="722" t="s">
        <v>844</v>
      </c>
      <c r="B139" s="722"/>
      <c r="C139" s="722"/>
      <c r="D139" s="722"/>
      <c r="E139" s="722"/>
      <c r="F139" s="722"/>
      <c r="G139" s="722"/>
      <c r="H139" s="722"/>
      <c r="I139" s="722"/>
    </row>
    <row r="140" spans="1:10" x14ac:dyDescent="0.2">
      <c r="A140" s="722" t="s">
        <v>852</v>
      </c>
      <c r="B140" s="722"/>
      <c r="C140" s="722"/>
      <c r="D140" s="722"/>
      <c r="E140" s="722"/>
      <c r="F140" s="722"/>
      <c r="G140" s="722"/>
      <c r="H140" s="722"/>
      <c r="I140" s="722"/>
    </row>
    <row r="141" spans="1:10" x14ac:dyDescent="0.2">
      <c r="A141" s="588" t="s">
        <v>385</v>
      </c>
    </row>
  </sheetData>
  <mergeCells count="30">
    <mergeCell ref="A2:J2"/>
    <mergeCell ref="A3:J3"/>
    <mergeCell ref="A6:J6"/>
    <mergeCell ref="A70:J70"/>
    <mergeCell ref="A73:J73"/>
    <mergeCell ref="A7:J7"/>
    <mergeCell ref="A74:J74"/>
    <mergeCell ref="B75:J75"/>
    <mergeCell ref="C76:F76"/>
    <mergeCell ref="B8:J8"/>
    <mergeCell ref="C9:F9"/>
    <mergeCell ref="B39:J39"/>
    <mergeCell ref="C40:F40"/>
    <mergeCell ref="A65:I65"/>
    <mergeCell ref="A66:I66"/>
    <mergeCell ref="A67:H67"/>
    <mergeCell ref="A36:F36"/>
    <mergeCell ref="A37:E37"/>
    <mergeCell ref="A38:E38"/>
    <mergeCell ref="A64:J64"/>
    <mergeCell ref="A138:I138"/>
    <mergeCell ref="A139:I139"/>
    <mergeCell ref="A140:I140"/>
    <mergeCell ref="A104:J104"/>
    <mergeCell ref="A105:J105"/>
    <mergeCell ref="A106:I106"/>
    <mergeCell ref="A107:I107"/>
    <mergeCell ref="A137:J137"/>
    <mergeCell ref="B110:J110"/>
    <mergeCell ref="C111:F111"/>
  </mergeCells>
  <pageMargins left="0.38" right="7.0000000000000007E-2" top="0.33" bottom="0.32" header="0.22" footer="0.12"/>
  <pageSetup paperSize="8"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E2BB-118E-4DF8-8075-29A5BE824D65}">
  <dimension ref="A1:O43"/>
  <sheetViews>
    <sheetView showGridLines="0" topLeftCell="A18" zoomScale="145" zoomScaleNormal="145" workbookViewId="0">
      <selection activeCell="S21" sqref="S21"/>
    </sheetView>
  </sheetViews>
  <sheetFormatPr defaultRowHeight="12.75" x14ac:dyDescent="0.2"/>
  <cols>
    <col min="1" max="1" width="31.7109375" style="280" customWidth="1"/>
    <col min="2" max="2" width="8.5703125" customWidth="1"/>
    <col min="3" max="3" width="5.5703125" customWidth="1"/>
    <col min="4" max="4" width="5.7109375" customWidth="1"/>
    <col min="5" max="5" width="1.7109375" customWidth="1"/>
    <col min="6" max="6" width="5.5703125" customWidth="1"/>
    <col min="7" max="7" width="5.7109375" customWidth="1"/>
    <col min="8" max="8" width="1.7109375" customWidth="1"/>
    <col min="9" max="9" width="8.7109375" customWidth="1"/>
    <col min="10" max="10" width="5.5703125" customWidth="1"/>
    <col min="11" max="11" width="5.7109375" customWidth="1"/>
    <col min="12" max="12" width="1.7109375" customWidth="1"/>
    <col min="13" max="13" width="5.5703125" customWidth="1"/>
    <col min="14" max="14" width="5.7109375" customWidth="1"/>
    <col min="257" max="257" width="10" customWidth="1"/>
    <col min="258" max="258" width="7.28515625" customWidth="1"/>
    <col min="259" max="259" width="5.5703125" customWidth="1"/>
    <col min="260" max="260" width="5.7109375" customWidth="1"/>
    <col min="261" max="261" width="1.7109375" customWidth="1"/>
    <col min="262" max="262" width="5.5703125" customWidth="1"/>
    <col min="263" max="263" width="5.7109375" customWidth="1"/>
    <col min="264" max="264" width="1.7109375" customWidth="1"/>
    <col min="265" max="265" width="7.28515625" customWidth="1"/>
    <col min="266" max="266" width="5.5703125" customWidth="1"/>
    <col min="267" max="267" width="5.7109375" customWidth="1"/>
    <col min="268" max="268" width="1.7109375" customWidth="1"/>
    <col min="269" max="269" width="5.5703125" customWidth="1"/>
    <col min="270" max="270" width="5.7109375" customWidth="1"/>
    <col min="513" max="513" width="10" customWidth="1"/>
    <col min="514" max="514" width="7.28515625" customWidth="1"/>
    <col min="515" max="515" width="5.5703125" customWidth="1"/>
    <col min="516" max="516" width="5.7109375" customWidth="1"/>
    <col min="517" max="517" width="1.7109375" customWidth="1"/>
    <col min="518" max="518" width="5.5703125" customWidth="1"/>
    <col min="519" max="519" width="5.7109375" customWidth="1"/>
    <col min="520" max="520" width="1.7109375" customWidth="1"/>
    <col min="521" max="521" width="7.28515625" customWidth="1"/>
    <col min="522" max="522" width="5.5703125" customWidth="1"/>
    <col min="523" max="523" width="5.7109375" customWidth="1"/>
    <col min="524" max="524" width="1.7109375" customWidth="1"/>
    <col min="525" max="525" width="5.5703125" customWidth="1"/>
    <col min="526" max="526" width="5.7109375" customWidth="1"/>
    <col min="769" max="769" width="10" customWidth="1"/>
    <col min="770" max="770" width="7.28515625" customWidth="1"/>
    <col min="771" max="771" width="5.5703125" customWidth="1"/>
    <col min="772" max="772" width="5.7109375" customWidth="1"/>
    <col min="773" max="773" width="1.7109375" customWidth="1"/>
    <col min="774" max="774" width="5.5703125" customWidth="1"/>
    <col min="775" max="775" width="5.7109375" customWidth="1"/>
    <col min="776" max="776" width="1.7109375" customWidth="1"/>
    <col min="777" max="777" width="7.28515625" customWidth="1"/>
    <col min="778" max="778" width="5.5703125" customWidth="1"/>
    <col min="779" max="779" width="5.7109375" customWidth="1"/>
    <col min="780" max="780" width="1.7109375" customWidth="1"/>
    <col min="781" max="781" width="5.5703125" customWidth="1"/>
    <col min="782" max="782" width="5.7109375" customWidth="1"/>
    <col min="1025" max="1025" width="10" customWidth="1"/>
    <col min="1026" max="1026" width="7.28515625" customWidth="1"/>
    <col min="1027" max="1027" width="5.5703125" customWidth="1"/>
    <col min="1028" max="1028" width="5.7109375" customWidth="1"/>
    <col min="1029" max="1029" width="1.7109375" customWidth="1"/>
    <col min="1030" max="1030" width="5.5703125" customWidth="1"/>
    <col min="1031" max="1031" width="5.7109375" customWidth="1"/>
    <col min="1032" max="1032" width="1.7109375" customWidth="1"/>
    <col min="1033" max="1033" width="7.28515625" customWidth="1"/>
    <col min="1034" max="1034" width="5.5703125" customWidth="1"/>
    <col min="1035" max="1035" width="5.7109375" customWidth="1"/>
    <col min="1036" max="1036" width="1.7109375" customWidth="1"/>
    <col min="1037" max="1037" width="5.5703125" customWidth="1"/>
    <col min="1038" max="1038" width="5.7109375" customWidth="1"/>
    <col min="1281" max="1281" width="10" customWidth="1"/>
    <col min="1282" max="1282" width="7.28515625" customWidth="1"/>
    <col min="1283" max="1283" width="5.5703125" customWidth="1"/>
    <col min="1284" max="1284" width="5.7109375" customWidth="1"/>
    <col min="1285" max="1285" width="1.7109375" customWidth="1"/>
    <col min="1286" max="1286" width="5.5703125" customWidth="1"/>
    <col min="1287" max="1287" width="5.7109375" customWidth="1"/>
    <col min="1288" max="1288" width="1.7109375" customWidth="1"/>
    <col min="1289" max="1289" width="7.28515625" customWidth="1"/>
    <col min="1290" max="1290" width="5.5703125" customWidth="1"/>
    <col min="1291" max="1291" width="5.7109375" customWidth="1"/>
    <col min="1292" max="1292" width="1.7109375" customWidth="1"/>
    <col min="1293" max="1293" width="5.5703125" customWidth="1"/>
    <col min="1294" max="1294" width="5.7109375" customWidth="1"/>
    <col min="1537" max="1537" width="10" customWidth="1"/>
    <col min="1538" max="1538" width="7.28515625" customWidth="1"/>
    <col min="1539" max="1539" width="5.5703125" customWidth="1"/>
    <col min="1540" max="1540" width="5.7109375" customWidth="1"/>
    <col min="1541" max="1541" width="1.7109375" customWidth="1"/>
    <col min="1542" max="1542" width="5.5703125" customWidth="1"/>
    <col min="1543" max="1543" width="5.7109375" customWidth="1"/>
    <col min="1544" max="1544" width="1.7109375" customWidth="1"/>
    <col min="1545" max="1545" width="7.28515625" customWidth="1"/>
    <col min="1546" max="1546" width="5.5703125" customWidth="1"/>
    <col min="1547" max="1547" width="5.7109375" customWidth="1"/>
    <col min="1548" max="1548" width="1.7109375" customWidth="1"/>
    <col min="1549" max="1549" width="5.5703125" customWidth="1"/>
    <col min="1550" max="1550" width="5.7109375" customWidth="1"/>
    <col min="1793" max="1793" width="10" customWidth="1"/>
    <col min="1794" max="1794" width="7.28515625" customWidth="1"/>
    <col min="1795" max="1795" width="5.5703125" customWidth="1"/>
    <col min="1796" max="1796" width="5.7109375" customWidth="1"/>
    <col min="1797" max="1797" width="1.7109375" customWidth="1"/>
    <col min="1798" max="1798" width="5.5703125" customWidth="1"/>
    <col min="1799" max="1799" width="5.7109375" customWidth="1"/>
    <col min="1800" max="1800" width="1.7109375" customWidth="1"/>
    <col min="1801" max="1801" width="7.28515625" customWidth="1"/>
    <col min="1802" max="1802" width="5.5703125" customWidth="1"/>
    <col min="1803" max="1803" width="5.7109375" customWidth="1"/>
    <col min="1804" max="1804" width="1.7109375" customWidth="1"/>
    <col min="1805" max="1805" width="5.5703125" customWidth="1"/>
    <col min="1806" max="1806" width="5.7109375" customWidth="1"/>
    <col min="2049" max="2049" width="10" customWidth="1"/>
    <col min="2050" max="2050" width="7.28515625" customWidth="1"/>
    <col min="2051" max="2051" width="5.5703125" customWidth="1"/>
    <col min="2052" max="2052" width="5.7109375" customWidth="1"/>
    <col min="2053" max="2053" width="1.7109375" customWidth="1"/>
    <col min="2054" max="2054" width="5.5703125" customWidth="1"/>
    <col min="2055" max="2055" width="5.7109375" customWidth="1"/>
    <col min="2056" max="2056" width="1.7109375" customWidth="1"/>
    <col min="2057" max="2057" width="7.28515625" customWidth="1"/>
    <col min="2058" max="2058" width="5.5703125" customWidth="1"/>
    <col min="2059" max="2059" width="5.7109375" customWidth="1"/>
    <col min="2060" max="2060" width="1.7109375" customWidth="1"/>
    <col min="2061" max="2061" width="5.5703125" customWidth="1"/>
    <col min="2062" max="2062" width="5.7109375" customWidth="1"/>
    <col min="2305" max="2305" width="10" customWidth="1"/>
    <col min="2306" max="2306" width="7.28515625" customWidth="1"/>
    <col min="2307" max="2307" width="5.5703125" customWidth="1"/>
    <col min="2308" max="2308" width="5.7109375" customWidth="1"/>
    <col min="2309" max="2309" width="1.7109375" customWidth="1"/>
    <col min="2310" max="2310" width="5.5703125" customWidth="1"/>
    <col min="2311" max="2311" width="5.7109375" customWidth="1"/>
    <col min="2312" max="2312" width="1.7109375" customWidth="1"/>
    <col min="2313" max="2313" width="7.28515625" customWidth="1"/>
    <col min="2314" max="2314" width="5.5703125" customWidth="1"/>
    <col min="2315" max="2315" width="5.7109375" customWidth="1"/>
    <col min="2316" max="2316" width="1.7109375" customWidth="1"/>
    <col min="2317" max="2317" width="5.5703125" customWidth="1"/>
    <col min="2318" max="2318" width="5.7109375" customWidth="1"/>
    <col min="2561" max="2561" width="10" customWidth="1"/>
    <col min="2562" max="2562" width="7.28515625" customWidth="1"/>
    <col min="2563" max="2563" width="5.5703125" customWidth="1"/>
    <col min="2564" max="2564" width="5.7109375" customWidth="1"/>
    <col min="2565" max="2565" width="1.7109375" customWidth="1"/>
    <col min="2566" max="2566" width="5.5703125" customWidth="1"/>
    <col min="2567" max="2567" width="5.7109375" customWidth="1"/>
    <col min="2568" max="2568" width="1.7109375" customWidth="1"/>
    <col min="2569" max="2569" width="7.28515625" customWidth="1"/>
    <col min="2570" max="2570" width="5.5703125" customWidth="1"/>
    <col min="2571" max="2571" width="5.7109375" customWidth="1"/>
    <col min="2572" max="2572" width="1.7109375" customWidth="1"/>
    <col min="2573" max="2573" width="5.5703125" customWidth="1"/>
    <col min="2574" max="2574" width="5.7109375" customWidth="1"/>
    <col min="2817" max="2817" width="10" customWidth="1"/>
    <col min="2818" max="2818" width="7.28515625" customWidth="1"/>
    <col min="2819" max="2819" width="5.5703125" customWidth="1"/>
    <col min="2820" max="2820" width="5.7109375" customWidth="1"/>
    <col min="2821" max="2821" width="1.7109375" customWidth="1"/>
    <col min="2822" max="2822" width="5.5703125" customWidth="1"/>
    <col min="2823" max="2823" width="5.7109375" customWidth="1"/>
    <col min="2824" max="2824" width="1.7109375" customWidth="1"/>
    <col min="2825" max="2825" width="7.28515625" customWidth="1"/>
    <col min="2826" max="2826" width="5.5703125" customWidth="1"/>
    <col min="2827" max="2827" width="5.7109375" customWidth="1"/>
    <col min="2828" max="2828" width="1.7109375" customWidth="1"/>
    <col min="2829" max="2829" width="5.5703125" customWidth="1"/>
    <col min="2830" max="2830" width="5.7109375" customWidth="1"/>
    <col min="3073" max="3073" width="10" customWidth="1"/>
    <col min="3074" max="3074" width="7.28515625" customWidth="1"/>
    <col min="3075" max="3075" width="5.5703125" customWidth="1"/>
    <col min="3076" max="3076" width="5.7109375" customWidth="1"/>
    <col min="3077" max="3077" width="1.7109375" customWidth="1"/>
    <col min="3078" max="3078" width="5.5703125" customWidth="1"/>
    <col min="3079" max="3079" width="5.7109375" customWidth="1"/>
    <col min="3080" max="3080" width="1.7109375" customWidth="1"/>
    <col min="3081" max="3081" width="7.28515625" customWidth="1"/>
    <col min="3082" max="3082" width="5.5703125" customWidth="1"/>
    <col min="3083" max="3083" width="5.7109375" customWidth="1"/>
    <col min="3084" max="3084" width="1.7109375" customWidth="1"/>
    <col min="3085" max="3085" width="5.5703125" customWidth="1"/>
    <col min="3086" max="3086" width="5.7109375" customWidth="1"/>
    <col min="3329" max="3329" width="10" customWidth="1"/>
    <col min="3330" max="3330" width="7.28515625" customWidth="1"/>
    <col min="3331" max="3331" width="5.5703125" customWidth="1"/>
    <col min="3332" max="3332" width="5.7109375" customWidth="1"/>
    <col min="3333" max="3333" width="1.7109375" customWidth="1"/>
    <col min="3334" max="3334" width="5.5703125" customWidth="1"/>
    <col min="3335" max="3335" width="5.7109375" customWidth="1"/>
    <col min="3336" max="3336" width="1.7109375" customWidth="1"/>
    <col min="3337" max="3337" width="7.28515625" customWidth="1"/>
    <col min="3338" max="3338" width="5.5703125" customWidth="1"/>
    <col min="3339" max="3339" width="5.7109375" customWidth="1"/>
    <col min="3340" max="3340" width="1.7109375" customWidth="1"/>
    <col min="3341" max="3341" width="5.5703125" customWidth="1"/>
    <col min="3342" max="3342" width="5.7109375" customWidth="1"/>
    <col min="3585" max="3585" width="10" customWidth="1"/>
    <col min="3586" max="3586" width="7.28515625" customWidth="1"/>
    <col min="3587" max="3587" width="5.5703125" customWidth="1"/>
    <col min="3588" max="3588" width="5.7109375" customWidth="1"/>
    <col min="3589" max="3589" width="1.7109375" customWidth="1"/>
    <col min="3590" max="3590" width="5.5703125" customWidth="1"/>
    <col min="3591" max="3591" width="5.7109375" customWidth="1"/>
    <col min="3592" max="3592" width="1.7109375" customWidth="1"/>
    <col min="3593" max="3593" width="7.28515625" customWidth="1"/>
    <col min="3594" max="3594" width="5.5703125" customWidth="1"/>
    <col min="3595" max="3595" width="5.7109375" customWidth="1"/>
    <col min="3596" max="3596" width="1.7109375" customWidth="1"/>
    <col min="3597" max="3597" width="5.5703125" customWidth="1"/>
    <col min="3598" max="3598" width="5.7109375" customWidth="1"/>
    <col min="3841" max="3841" width="10" customWidth="1"/>
    <col min="3842" max="3842" width="7.28515625" customWidth="1"/>
    <col min="3843" max="3843" width="5.5703125" customWidth="1"/>
    <col min="3844" max="3844" width="5.7109375" customWidth="1"/>
    <col min="3845" max="3845" width="1.7109375" customWidth="1"/>
    <col min="3846" max="3846" width="5.5703125" customWidth="1"/>
    <col min="3847" max="3847" width="5.7109375" customWidth="1"/>
    <col min="3848" max="3848" width="1.7109375" customWidth="1"/>
    <col min="3849" max="3849" width="7.28515625" customWidth="1"/>
    <col min="3850" max="3850" width="5.5703125" customWidth="1"/>
    <col min="3851" max="3851" width="5.7109375" customWidth="1"/>
    <col min="3852" max="3852" width="1.7109375" customWidth="1"/>
    <col min="3853" max="3853" width="5.5703125" customWidth="1"/>
    <col min="3854" max="3854" width="5.7109375" customWidth="1"/>
    <col min="4097" max="4097" width="10" customWidth="1"/>
    <col min="4098" max="4098" width="7.28515625" customWidth="1"/>
    <col min="4099" max="4099" width="5.5703125" customWidth="1"/>
    <col min="4100" max="4100" width="5.7109375" customWidth="1"/>
    <col min="4101" max="4101" width="1.7109375" customWidth="1"/>
    <col min="4102" max="4102" width="5.5703125" customWidth="1"/>
    <col min="4103" max="4103" width="5.7109375" customWidth="1"/>
    <col min="4104" max="4104" width="1.7109375" customWidth="1"/>
    <col min="4105" max="4105" width="7.28515625" customWidth="1"/>
    <col min="4106" max="4106" width="5.5703125" customWidth="1"/>
    <col min="4107" max="4107" width="5.7109375" customWidth="1"/>
    <col min="4108" max="4108" width="1.7109375" customWidth="1"/>
    <col min="4109" max="4109" width="5.5703125" customWidth="1"/>
    <col min="4110" max="4110" width="5.7109375" customWidth="1"/>
    <col min="4353" max="4353" width="10" customWidth="1"/>
    <col min="4354" max="4354" width="7.28515625" customWidth="1"/>
    <col min="4355" max="4355" width="5.5703125" customWidth="1"/>
    <col min="4356" max="4356" width="5.7109375" customWidth="1"/>
    <col min="4357" max="4357" width="1.7109375" customWidth="1"/>
    <col min="4358" max="4358" width="5.5703125" customWidth="1"/>
    <col min="4359" max="4359" width="5.7109375" customWidth="1"/>
    <col min="4360" max="4360" width="1.7109375" customWidth="1"/>
    <col min="4361" max="4361" width="7.28515625" customWidth="1"/>
    <col min="4362" max="4362" width="5.5703125" customWidth="1"/>
    <col min="4363" max="4363" width="5.7109375" customWidth="1"/>
    <col min="4364" max="4364" width="1.7109375" customWidth="1"/>
    <col min="4365" max="4365" width="5.5703125" customWidth="1"/>
    <col min="4366" max="4366" width="5.7109375" customWidth="1"/>
    <col min="4609" max="4609" width="10" customWidth="1"/>
    <col min="4610" max="4610" width="7.28515625" customWidth="1"/>
    <col min="4611" max="4611" width="5.5703125" customWidth="1"/>
    <col min="4612" max="4612" width="5.7109375" customWidth="1"/>
    <col min="4613" max="4613" width="1.7109375" customWidth="1"/>
    <col min="4614" max="4614" width="5.5703125" customWidth="1"/>
    <col min="4615" max="4615" width="5.7109375" customWidth="1"/>
    <col min="4616" max="4616" width="1.7109375" customWidth="1"/>
    <col min="4617" max="4617" width="7.28515625" customWidth="1"/>
    <col min="4618" max="4618" width="5.5703125" customWidth="1"/>
    <col min="4619" max="4619" width="5.7109375" customWidth="1"/>
    <col min="4620" max="4620" width="1.7109375" customWidth="1"/>
    <col min="4621" max="4621" width="5.5703125" customWidth="1"/>
    <col min="4622" max="4622" width="5.7109375" customWidth="1"/>
    <col min="4865" max="4865" width="10" customWidth="1"/>
    <col min="4866" max="4866" width="7.28515625" customWidth="1"/>
    <col min="4867" max="4867" width="5.5703125" customWidth="1"/>
    <col min="4868" max="4868" width="5.7109375" customWidth="1"/>
    <col min="4869" max="4869" width="1.7109375" customWidth="1"/>
    <col min="4870" max="4870" width="5.5703125" customWidth="1"/>
    <col min="4871" max="4871" width="5.7109375" customWidth="1"/>
    <col min="4872" max="4872" width="1.7109375" customWidth="1"/>
    <col min="4873" max="4873" width="7.28515625" customWidth="1"/>
    <col min="4874" max="4874" width="5.5703125" customWidth="1"/>
    <col min="4875" max="4875" width="5.7109375" customWidth="1"/>
    <col min="4876" max="4876" width="1.7109375" customWidth="1"/>
    <col min="4877" max="4877" width="5.5703125" customWidth="1"/>
    <col min="4878" max="4878" width="5.7109375" customWidth="1"/>
    <col min="5121" max="5121" width="10" customWidth="1"/>
    <col min="5122" max="5122" width="7.28515625" customWidth="1"/>
    <col min="5123" max="5123" width="5.5703125" customWidth="1"/>
    <col min="5124" max="5124" width="5.7109375" customWidth="1"/>
    <col min="5125" max="5125" width="1.7109375" customWidth="1"/>
    <col min="5126" max="5126" width="5.5703125" customWidth="1"/>
    <col min="5127" max="5127" width="5.7109375" customWidth="1"/>
    <col min="5128" max="5128" width="1.7109375" customWidth="1"/>
    <col min="5129" max="5129" width="7.28515625" customWidth="1"/>
    <col min="5130" max="5130" width="5.5703125" customWidth="1"/>
    <col min="5131" max="5131" width="5.7109375" customWidth="1"/>
    <col min="5132" max="5132" width="1.7109375" customWidth="1"/>
    <col min="5133" max="5133" width="5.5703125" customWidth="1"/>
    <col min="5134" max="5134" width="5.7109375" customWidth="1"/>
    <col min="5377" max="5377" width="10" customWidth="1"/>
    <col min="5378" max="5378" width="7.28515625" customWidth="1"/>
    <col min="5379" max="5379" width="5.5703125" customWidth="1"/>
    <col min="5380" max="5380" width="5.7109375" customWidth="1"/>
    <col min="5381" max="5381" width="1.7109375" customWidth="1"/>
    <col min="5382" max="5382" width="5.5703125" customWidth="1"/>
    <col min="5383" max="5383" width="5.7109375" customWidth="1"/>
    <col min="5384" max="5384" width="1.7109375" customWidth="1"/>
    <col min="5385" max="5385" width="7.28515625" customWidth="1"/>
    <col min="5386" max="5386" width="5.5703125" customWidth="1"/>
    <col min="5387" max="5387" width="5.7109375" customWidth="1"/>
    <col min="5388" max="5388" width="1.7109375" customWidth="1"/>
    <col min="5389" max="5389" width="5.5703125" customWidth="1"/>
    <col min="5390" max="5390" width="5.7109375" customWidth="1"/>
    <col min="5633" max="5633" width="10" customWidth="1"/>
    <col min="5634" max="5634" width="7.28515625" customWidth="1"/>
    <col min="5635" max="5635" width="5.5703125" customWidth="1"/>
    <col min="5636" max="5636" width="5.7109375" customWidth="1"/>
    <col min="5637" max="5637" width="1.7109375" customWidth="1"/>
    <col min="5638" max="5638" width="5.5703125" customWidth="1"/>
    <col min="5639" max="5639" width="5.7109375" customWidth="1"/>
    <col min="5640" max="5640" width="1.7109375" customWidth="1"/>
    <col min="5641" max="5641" width="7.28515625" customWidth="1"/>
    <col min="5642" max="5642" width="5.5703125" customWidth="1"/>
    <col min="5643" max="5643" width="5.7109375" customWidth="1"/>
    <col min="5644" max="5644" width="1.7109375" customWidth="1"/>
    <col min="5645" max="5645" width="5.5703125" customWidth="1"/>
    <col min="5646" max="5646" width="5.7109375" customWidth="1"/>
    <col min="5889" max="5889" width="10" customWidth="1"/>
    <col min="5890" max="5890" width="7.28515625" customWidth="1"/>
    <col min="5891" max="5891" width="5.5703125" customWidth="1"/>
    <col min="5892" max="5892" width="5.7109375" customWidth="1"/>
    <col min="5893" max="5893" width="1.7109375" customWidth="1"/>
    <col min="5894" max="5894" width="5.5703125" customWidth="1"/>
    <col min="5895" max="5895" width="5.7109375" customWidth="1"/>
    <col min="5896" max="5896" width="1.7109375" customWidth="1"/>
    <col min="5897" max="5897" width="7.28515625" customWidth="1"/>
    <col min="5898" max="5898" width="5.5703125" customWidth="1"/>
    <col min="5899" max="5899" width="5.7109375" customWidth="1"/>
    <col min="5900" max="5900" width="1.7109375" customWidth="1"/>
    <col min="5901" max="5901" width="5.5703125" customWidth="1"/>
    <col min="5902" max="5902" width="5.7109375" customWidth="1"/>
    <col min="6145" max="6145" width="10" customWidth="1"/>
    <col min="6146" max="6146" width="7.28515625" customWidth="1"/>
    <col min="6147" max="6147" width="5.5703125" customWidth="1"/>
    <col min="6148" max="6148" width="5.7109375" customWidth="1"/>
    <col min="6149" max="6149" width="1.7109375" customWidth="1"/>
    <col min="6150" max="6150" width="5.5703125" customWidth="1"/>
    <col min="6151" max="6151" width="5.7109375" customWidth="1"/>
    <col min="6152" max="6152" width="1.7109375" customWidth="1"/>
    <col min="6153" max="6153" width="7.28515625" customWidth="1"/>
    <col min="6154" max="6154" width="5.5703125" customWidth="1"/>
    <col min="6155" max="6155" width="5.7109375" customWidth="1"/>
    <col min="6156" max="6156" width="1.7109375" customWidth="1"/>
    <col min="6157" max="6157" width="5.5703125" customWidth="1"/>
    <col min="6158" max="6158" width="5.7109375" customWidth="1"/>
    <col min="6401" max="6401" width="10" customWidth="1"/>
    <col min="6402" max="6402" width="7.28515625" customWidth="1"/>
    <col min="6403" max="6403" width="5.5703125" customWidth="1"/>
    <col min="6404" max="6404" width="5.7109375" customWidth="1"/>
    <col min="6405" max="6405" width="1.7109375" customWidth="1"/>
    <col min="6406" max="6406" width="5.5703125" customWidth="1"/>
    <col min="6407" max="6407" width="5.7109375" customWidth="1"/>
    <col min="6408" max="6408" width="1.7109375" customWidth="1"/>
    <col min="6409" max="6409" width="7.28515625" customWidth="1"/>
    <col min="6410" max="6410" width="5.5703125" customWidth="1"/>
    <col min="6411" max="6411" width="5.7109375" customWidth="1"/>
    <col min="6412" max="6412" width="1.7109375" customWidth="1"/>
    <col min="6413" max="6413" width="5.5703125" customWidth="1"/>
    <col min="6414" max="6414" width="5.7109375" customWidth="1"/>
    <col min="6657" max="6657" width="10" customWidth="1"/>
    <col min="6658" max="6658" width="7.28515625" customWidth="1"/>
    <col min="6659" max="6659" width="5.5703125" customWidth="1"/>
    <col min="6660" max="6660" width="5.7109375" customWidth="1"/>
    <col min="6661" max="6661" width="1.7109375" customWidth="1"/>
    <col min="6662" max="6662" width="5.5703125" customWidth="1"/>
    <col min="6663" max="6663" width="5.7109375" customWidth="1"/>
    <col min="6664" max="6664" width="1.7109375" customWidth="1"/>
    <col min="6665" max="6665" width="7.28515625" customWidth="1"/>
    <col min="6666" max="6666" width="5.5703125" customWidth="1"/>
    <col min="6667" max="6667" width="5.7109375" customWidth="1"/>
    <col min="6668" max="6668" width="1.7109375" customWidth="1"/>
    <col min="6669" max="6669" width="5.5703125" customWidth="1"/>
    <col min="6670" max="6670" width="5.7109375" customWidth="1"/>
    <col min="6913" max="6913" width="10" customWidth="1"/>
    <col min="6914" max="6914" width="7.28515625" customWidth="1"/>
    <col min="6915" max="6915" width="5.5703125" customWidth="1"/>
    <col min="6916" max="6916" width="5.7109375" customWidth="1"/>
    <col min="6917" max="6917" width="1.7109375" customWidth="1"/>
    <col min="6918" max="6918" width="5.5703125" customWidth="1"/>
    <col min="6919" max="6919" width="5.7109375" customWidth="1"/>
    <col min="6920" max="6920" width="1.7109375" customWidth="1"/>
    <col min="6921" max="6921" width="7.28515625" customWidth="1"/>
    <col min="6922" max="6922" width="5.5703125" customWidth="1"/>
    <col min="6923" max="6923" width="5.7109375" customWidth="1"/>
    <col min="6924" max="6924" width="1.7109375" customWidth="1"/>
    <col min="6925" max="6925" width="5.5703125" customWidth="1"/>
    <col min="6926" max="6926" width="5.7109375" customWidth="1"/>
    <col min="7169" max="7169" width="10" customWidth="1"/>
    <col min="7170" max="7170" width="7.28515625" customWidth="1"/>
    <col min="7171" max="7171" width="5.5703125" customWidth="1"/>
    <col min="7172" max="7172" width="5.7109375" customWidth="1"/>
    <col min="7173" max="7173" width="1.7109375" customWidth="1"/>
    <col min="7174" max="7174" width="5.5703125" customWidth="1"/>
    <col min="7175" max="7175" width="5.7109375" customWidth="1"/>
    <col min="7176" max="7176" width="1.7109375" customWidth="1"/>
    <col min="7177" max="7177" width="7.28515625" customWidth="1"/>
    <col min="7178" max="7178" width="5.5703125" customWidth="1"/>
    <col min="7179" max="7179" width="5.7109375" customWidth="1"/>
    <col min="7180" max="7180" width="1.7109375" customWidth="1"/>
    <col min="7181" max="7181" width="5.5703125" customWidth="1"/>
    <col min="7182" max="7182" width="5.7109375" customWidth="1"/>
    <col min="7425" max="7425" width="10" customWidth="1"/>
    <col min="7426" max="7426" width="7.28515625" customWidth="1"/>
    <col min="7427" max="7427" width="5.5703125" customWidth="1"/>
    <col min="7428" max="7428" width="5.7109375" customWidth="1"/>
    <col min="7429" max="7429" width="1.7109375" customWidth="1"/>
    <col min="7430" max="7430" width="5.5703125" customWidth="1"/>
    <col min="7431" max="7431" width="5.7109375" customWidth="1"/>
    <col min="7432" max="7432" width="1.7109375" customWidth="1"/>
    <col min="7433" max="7433" width="7.28515625" customWidth="1"/>
    <col min="7434" max="7434" width="5.5703125" customWidth="1"/>
    <col min="7435" max="7435" width="5.7109375" customWidth="1"/>
    <col min="7436" max="7436" width="1.7109375" customWidth="1"/>
    <col min="7437" max="7437" width="5.5703125" customWidth="1"/>
    <col min="7438" max="7438" width="5.7109375" customWidth="1"/>
    <col min="7681" max="7681" width="10" customWidth="1"/>
    <col min="7682" max="7682" width="7.28515625" customWidth="1"/>
    <col min="7683" max="7683" width="5.5703125" customWidth="1"/>
    <col min="7684" max="7684" width="5.7109375" customWidth="1"/>
    <col min="7685" max="7685" width="1.7109375" customWidth="1"/>
    <col min="7686" max="7686" width="5.5703125" customWidth="1"/>
    <col min="7687" max="7687" width="5.7109375" customWidth="1"/>
    <col min="7688" max="7688" width="1.7109375" customWidth="1"/>
    <col min="7689" max="7689" width="7.28515625" customWidth="1"/>
    <col min="7690" max="7690" width="5.5703125" customWidth="1"/>
    <col min="7691" max="7691" width="5.7109375" customWidth="1"/>
    <col min="7692" max="7692" width="1.7109375" customWidth="1"/>
    <col min="7693" max="7693" width="5.5703125" customWidth="1"/>
    <col min="7694" max="7694" width="5.7109375" customWidth="1"/>
    <col min="7937" max="7937" width="10" customWidth="1"/>
    <col min="7938" max="7938" width="7.28515625" customWidth="1"/>
    <col min="7939" max="7939" width="5.5703125" customWidth="1"/>
    <col min="7940" max="7940" width="5.7109375" customWidth="1"/>
    <col min="7941" max="7941" width="1.7109375" customWidth="1"/>
    <col min="7942" max="7942" width="5.5703125" customWidth="1"/>
    <col min="7943" max="7943" width="5.7109375" customWidth="1"/>
    <col min="7944" max="7944" width="1.7109375" customWidth="1"/>
    <col min="7945" max="7945" width="7.28515625" customWidth="1"/>
    <col min="7946" max="7946" width="5.5703125" customWidth="1"/>
    <col min="7947" max="7947" width="5.7109375" customWidth="1"/>
    <col min="7948" max="7948" width="1.7109375" customWidth="1"/>
    <col min="7949" max="7949" width="5.5703125" customWidth="1"/>
    <col min="7950" max="7950" width="5.7109375" customWidth="1"/>
    <col min="8193" max="8193" width="10" customWidth="1"/>
    <col min="8194" max="8194" width="7.28515625" customWidth="1"/>
    <col min="8195" max="8195" width="5.5703125" customWidth="1"/>
    <col min="8196" max="8196" width="5.7109375" customWidth="1"/>
    <col min="8197" max="8197" width="1.7109375" customWidth="1"/>
    <col min="8198" max="8198" width="5.5703125" customWidth="1"/>
    <col min="8199" max="8199" width="5.7109375" customWidth="1"/>
    <col min="8200" max="8200" width="1.7109375" customWidth="1"/>
    <col min="8201" max="8201" width="7.28515625" customWidth="1"/>
    <col min="8202" max="8202" width="5.5703125" customWidth="1"/>
    <col min="8203" max="8203" width="5.7109375" customWidth="1"/>
    <col min="8204" max="8204" width="1.7109375" customWidth="1"/>
    <col min="8205" max="8205" width="5.5703125" customWidth="1"/>
    <col min="8206" max="8206" width="5.7109375" customWidth="1"/>
    <col min="8449" max="8449" width="10" customWidth="1"/>
    <col min="8450" max="8450" width="7.28515625" customWidth="1"/>
    <col min="8451" max="8451" width="5.5703125" customWidth="1"/>
    <col min="8452" max="8452" width="5.7109375" customWidth="1"/>
    <col min="8453" max="8453" width="1.7109375" customWidth="1"/>
    <col min="8454" max="8454" width="5.5703125" customWidth="1"/>
    <col min="8455" max="8455" width="5.7109375" customWidth="1"/>
    <col min="8456" max="8456" width="1.7109375" customWidth="1"/>
    <col min="8457" max="8457" width="7.28515625" customWidth="1"/>
    <col min="8458" max="8458" width="5.5703125" customWidth="1"/>
    <col min="8459" max="8459" width="5.7109375" customWidth="1"/>
    <col min="8460" max="8460" width="1.7109375" customWidth="1"/>
    <col min="8461" max="8461" width="5.5703125" customWidth="1"/>
    <col min="8462" max="8462" width="5.7109375" customWidth="1"/>
    <col min="8705" max="8705" width="10" customWidth="1"/>
    <col min="8706" max="8706" width="7.28515625" customWidth="1"/>
    <col min="8707" max="8707" width="5.5703125" customWidth="1"/>
    <col min="8708" max="8708" width="5.7109375" customWidth="1"/>
    <col min="8709" max="8709" width="1.7109375" customWidth="1"/>
    <col min="8710" max="8710" width="5.5703125" customWidth="1"/>
    <col min="8711" max="8711" width="5.7109375" customWidth="1"/>
    <col min="8712" max="8712" width="1.7109375" customWidth="1"/>
    <col min="8713" max="8713" width="7.28515625" customWidth="1"/>
    <col min="8714" max="8714" width="5.5703125" customWidth="1"/>
    <col min="8715" max="8715" width="5.7109375" customWidth="1"/>
    <col min="8716" max="8716" width="1.7109375" customWidth="1"/>
    <col min="8717" max="8717" width="5.5703125" customWidth="1"/>
    <col min="8718" max="8718" width="5.7109375" customWidth="1"/>
    <col min="8961" max="8961" width="10" customWidth="1"/>
    <col min="8962" max="8962" width="7.28515625" customWidth="1"/>
    <col min="8963" max="8963" width="5.5703125" customWidth="1"/>
    <col min="8964" max="8964" width="5.7109375" customWidth="1"/>
    <col min="8965" max="8965" width="1.7109375" customWidth="1"/>
    <col min="8966" max="8966" width="5.5703125" customWidth="1"/>
    <col min="8967" max="8967" width="5.7109375" customWidth="1"/>
    <col min="8968" max="8968" width="1.7109375" customWidth="1"/>
    <col min="8969" max="8969" width="7.28515625" customWidth="1"/>
    <col min="8970" max="8970" width="5.5703125" customWidth="1"/>
    <col min="8971" max="8971" width="5.7109375" customWidth="1"/>
    <col min="8972" max="8972" width="1.7109375" customWidth="1"/>
    <col min="8973" max="8973" width="5.5703125" customWidth="1"/>
    <col min="8974" max="8974" width="5.7109375" customWidth="1"/>
    <col min="9217" max="9217" width="10" customWidth="1"/>
    <col min="9218" max="9218" width="7.28515625" customWidth="1"/>
    <col min="9219" max="9219" width="5.5703125" customWidth="1"/>
    <col min="9220" max="9220" width="5.7109375" customWidth="1"/>
    <col min="9221" max="9221" width="1.7109375" customWidth="1"/>
    <col min="9222" max="9222" width="5.5703125" customWidth="1"/>
    <col min="9223" max="9223" width="5.7109375" customWidth="1"/>
    <col min="9224" max="9224" width="1.7109375" customWidth="1"/>
    <col min="9225" max="9225" width="7.28515625" customWidth="1"/>
    <col min="9226" max="9226" width="5.5703125" customWidth="1"/>
    <col min="9227" max="9227" width="5.7109375" customWidth="1"/>
    <col min="9228" max="9228" width="1.7109375" customWidth="1"/>
    <col min="9229" max="9229" width="5.5703125" customWidth="1"/>
    <col min="9230" max="9230" width="5.7109375" customWidth="1"/>
    <col min="9473" max="9473" width="10" customWidth="1"/>
    <col min="9474" max="9474" width="7.28515625" customWidth="1"/>
    <col min="9475" max="9475" width="5.5703125" customWidth="1"/>
    <col min="9476" max="9476" width="5.7109375" customWidth="1"/>
    <col min="9477" max="9477" width="1.7109375" customWidth="1"/>
    <col min="9478" max="9478" width="5.5703125" customWidth="1"/>
    <col min="9479" max="9479" width="5.7109375" customWidth="1"/>
    <col min="9480" max="9480" width="1.7109375" customWidth="1"/>
    <col min="9481" max="9481" width="7.28515625" customWidth="1"/>
    <col min="9482" max="9482" width="5.5703125" customWidth="1"/>
    <col min="9483" max="9483" width="5.7109375" customWidth="1"/>
    <col min="9484" max="9484" width="1.7109375" customWidth="1"/>
    <col min="9485" max="9485" width="5.5703125" customWidth="1"/>
    <col min="9486" max="9486" width="5.7109375" customWidth="1"/>
    <col min="9729" max="9729" width="10" customWidth="1"/>
    <col min="9730" max="9730" width="7.28515625" customWidth="1"/>
    <col min="9731" max="9731" width="5.5703125" customWidth="1"/>
    <col min="9732" max="9732" width="5.7109375" customWidth="1"/>
    <col min="9733" max="9733" width="1.7109375" customWidth="1"/>
    <col min="9734" max="9734" width="5.5703125" customWidth="1"/>
    <col min="9735" max="9735" width="5.7109375" customWidth="1"/>
    <col min="9736" max="9736" width="1.7109375" customWidth="1"/>
    <col min="9737" max="9737" width="7.28515625" customWidth="1"/>
    <col min="9738" max="9738" width="5.5703125" customWidth="1"/>
    <col min="9739" max="9739" width="5.7109375" customWidth="1"/>
    <col min="9740" max="9740" width="1.7109375" customWidth="1"/>
    <col min="9741" max="9741" width="5.5703125" customWidth="1"/>
    <col min="9742" max="9742" width="5.7109375" customWidth="1"/>
    <col min="9985" max="9985" width="10" customWidth="1"/>
    <col min="9986" max="9986" width="7.28515625" customWidth="1"/>
    <col min="9987" max="9987" width="5.5703125" customWidth="1"/>
    <col min="9988" max="9988" width="5.7109375" customWidth="1"/>
    <col min="9989" max="9989" width="1.7109375" customWidth="1"/>
    <col min="9990" max="9990" width="5.5703125" customWidth="1"/>
    <col min="9991" max="9991" width="5.7109375" customWidth="1"/>
    <col min="9992" max="9992" width="1.7109375" customWidth="1"/>
    <col min="9993" max="9993" width="7.28515625" customWidth="1"/>
    <col min="9994" max="9994" width="5.5703125" customWidth="1"/>
    <col min="9995" max="9995" width="5.7109375" customWidth="1"/>
    <col min="9996" max="9996" width="1.7109375" customWidth="1"/>
    <col min="9997" max="9997" width="5.5703125" customWidth="1"/>
    <col min="9998" max="9998" width="5.7109375" customWidth="1"/>
    <col min="10241" max="10241" width="10" customWidth="1"/>
    <col min="10242" max="10242" width="7.28515625" customWidth="1"/>
    <col min="10243" max="10243" width="5.5703125" customWidth="1"/>
    <col min="10244" max="10244" width="5.7109375" customWidth="1"/>
    <col min="10245" max="10245" width="1.7109375" customWidth="1"/>
    <col min="10246" max="10246" width="5.5703125" customWidth="1"/>
    <col min="10247" max="10247" width="5.7109375" customWidth="1"/>
    <col min="10248" max="10248" width="1.7109375" customWidth="1"/>
    <col min="10249" max="10249" width="7.28515625" customWidth="1"/>
    <col min="10250" max="10250" width="5.5703125" customWidth="1"/>
    <col min="10251" max="10251" width="5.7109375" customWidth="1"/>
    <col min="10252" max="10252" width="1.7109375" customWidth="1"/>
    <col min="10253" max="10253" width="5.5703125" customWidth="1"/>
    <col min="10254" max="10254" width="5.7109375" customWidth="1"/>
    <col min="10497" max="10497" width="10" customWidth="1"/>
    <col min="10498" max="10498" width="7.28515625" customWidth="1"/>
    <col min="10499" max="10499" width="5.5703125" customWidth="1"/>
    <col min="10500" max="10500" width="5.7109375" customWidth="1"/>
    <col min="10501" max="10501" width="1.7109375" customWidth="1"/>
    <col min="10502" max="10502" width="5.5703125" customWidth="1"/>
    <col min="10503" max="10503" width="5.7109375" customWidth="1"/>
    <col min="10504" max="10504" width="1.7109375" customWidth="1"/>
    <col min="10505" max="10505" width="7.28515625" customWidth="1"/>
    <col min="10506" max="10506" width="5.5703125" customWidth="1"/>
    <col min="10507" max="10507" width="5.7109375" customWidth="1"/>
    <col min="10508" max="10508" width="1.7109375" customWidth="1"/>
    <col min="10509" max="10509" width="5.5703125" customWidth="1"/>
    <col min="10510" max="10510" width="5.7109375" customWidth="1"/>
    <col min="10753" max="10753" width="10" customWidth="1"/>
    <col min="10754" max="10754" width="7.28515625" customWidth="1"/>
    <col min="10755" max="10755" width="5.5703125" customWidth="1"/>
    <col min="10756" max="10756" width="5.7109375" customWidth="1"/>
    <col min="10757" max="10757" width="1.7109375" customWidth="1"/>
    <col min="10758" max="10758" width="5.5703125" customWidth="1"/>
    <col min="10759" max="10759" width="5.7109375" customWidth="1"/>
    <col min="10760" max="10760" width="1.7109375" customWidth="1"/>
    <col min="10761" max="10761" width="7.28515625" customWidth="1"/>
    <col min="10762" max="10762" width="5.5703125" customWidth="1"/>
    <col min="10763" max="10763" width="5.7109375" customWidth="1"/>
    <col min="10764" max="10764" width="1.7109375" customWidth="1"/>
    <col min="10765" max="10765" width="5.5703125" customWidth="1"/>
    <col min="10766" max="10766" width="5.7109375" customWidth="1"/>
    <col min="11009" max="11009" width="10" customWidth="1"/>
    <col min="11010" max="11010" width="7.28515625" customWidth="1"/>
    <col min="11011" max="11011" width="5.5703125" customWidth="1"/>
    <col min="11012" max="11012" width="5.7109375" customWidth="1"/>
    <col min="11013" max="11013" width="1.7109375" customWidth="1"/>
    <col min="11014" max="11014" width="5.5703125" customWidth="1"/>
    <col min="11015" max="11015" width="5.7109375" customWidth="1"/>
    <col min="11016" max="11016" width="1.7109375" customWidth="1"/>
    <col min="11017" max="11017" width="7.28515625" customWidth="1"/>
    <col min="11018" max="11018" width="5.5703125" customWidth="1"/>
    <col min="11019" max="11019" width="5.7109375" customWidth="1"/>
    <col min="11020" max="11020" width="1.7109375" customWidth="1"/>
    <col min="11021" max="11021" width="5.5703125" customWidth="1"/>
    <col min="11022" max="11022" width="5.7109375" customWidth="1"/>
    <col min="11265" max="11265" width="10" customWidth="1"/>
    <col min="11266" max="11266" width="7.28515625" customWidth="1"/>
    <col min="11267" max="11267" width="5.5703125" customWidth="1"/>
    <col min="11268" max="11268" width="5.7109375" customWidth="1"/>
    <col min="11269" max="11269" width="1.7109375" customWidth="1"/>
    <col min="11270" max="11270" width="5.5703125" customWidth="1"/>
    <col min="11271" max="11271" width="5.7109375" customWidth="1"/>
    <col min="11272" max="11272" width="1.7109375" customWidth="1"/>
    <col min="11273" max="11273" width="7.28515625" customWidth="1"/>
    <col min="11274" max="11274" width="5.5703125" customWidth="1"/>
    <col min="11275" max="11275" width="5.7109375" customWidth="1"/>
    <col min="11276" max="11276" width="1.7109375" customWidth="1"/>
    <col min="11277" max="11277" width="5.5703125" customWidth="1"/>
    <col min="11278" max="11278" width="5.7109375" customWidth="1"/>
    <col min="11521" max="11521" width="10" customWidth="1"/>
    <col min="11522" max="11522" width="7.28515625" customWidth="1"/>
    <col min="11523" max="11523" width="5.5703125" customWidth="1"/>
    <col min="11524" max="11524" width="5.7109375" customWidth="1"/>
    <col min="11525" max="11525" width="1.7109375" customWidth="1"/>
    <col min="11526" max="11526" width="5.5703125" customWidth="1"/>
    <col min="11527" max="11527" width="5.7109375" customWidth="1"/>
    <col min="11528" max="11528" width="1.7109375" customWidth="1"/>
    <col min="11529" max="11529" width="7.28515625" customWidth="1"/>
    <col min="11530" max="11530" width="5.5703125" customWidth="1"/>
    <col min="11531" max="11531" width="5.7109375" customWidth="1"/>
    <col min="11532" max="11532" width="1.7109375" customWidth="1"/>
    <col min="11533" max="11533" width="5.5703125" customWidth="1"/>
    <col min="11534" max="11534" width="5.7109375" customWidth="1"/>
    <col min="11777" max="11777" width="10" customWidth="1"/>
    <col min="11778" max="11778" width="7.28515625" customWidth="1"/>
    <col min="11779" max="11779" width="5.5703125" customWidth="1"/>
    <col min="11780" max="11780" width="5.7109375" customWidth="1"/>
    <col min="11781" max="11781" width="1.7109375" customWidth="1"/>
    <col min="11782" max="11782" width="5.5703125" customWidth="1"/>
    <col min="11783" max="11783" width="5.7109375" customWidth="1"/>
    <col min="11784" max="11784" width="1.7109375" customWidth="1"/>
    <col min="11785" max="11785" width="7.28515625" customWidth="1"/>
    <col min="11786" max="11786" width="5.5703125" customWidth="1"/>
    <col min="11787" max="11787" width="5.7109375" customWidth="1"/>
    <col min="11788" max="11788" width="1.7109375" customWidth="1"/>
    <col min="11789" max="11789" width="5.5703125" customWidth="1"/>
    <col min="11790" max="11790" width="5.7109375" customWidth="1"/>
    <col min="12033" max="12033" width="10" customWidth="1"/>
    <col min="12034" max="12034" width="7.28515625" customWidth="1"/>
    <col min="12035" max="12035" width="5.5703125" customWidth="1"/>
    <col min="12036" max="12036" width="5.7109375" customWidth="1"/>
    <col min="12037" max="12037" width="1.7109375" customWidth="1"/>
    <col min="12038" max="12038" width="5.5703125" customWidth="1"/>
    <col min="12039" max="12039" width="5.7109375" customWidth="1"/>
    <col min="12040" max="12040" width="1.7109375" customWidth="1"/>
    <col min="12041" max="12041" width="7.28515625" customWidth="1"/>
    <col min="12042" max="12042" width="5.5703125" customWidth="1"/>
    <col min="12043" max="12043" width="5.7109375" customWidth="1"/>
    <col min="12044" max="12044" width="1.7109375" customWidth="1"/>
    <col min="12045" max="12045" width="5.5703125" customWidth="1"/>
    <col min="12046" max="12046" width="5.7109375" customWidth="1"/>
    <col min="12289" max="12289" width="10" customWidth="1"/>
    <col min="12290" max="12290" width="7.28515625" customWidth="1"/>
    <col min="12291" max="12291" width="5.5703125" customWidth="1"/>
    <col min="12292" max="12292" width="5.7109375" customWidth="1"/>
    <col min="12293" max="12293" width="1.7109375" customWidth="1"/>
    <col min="12294" max="12294" width="5.5703125" customWidth="1"/>
    <col min="12295" max="12295" width="5.7109375" customWidth="1"/>
    <col min="12296" max="12296" width="1.7109375" customWidth="1"/>
    <col min="12297" max="12297" width="7.28515625" customWidth="1"/>
    <col min="12298" max="12298" width="5.5703125" customWidth="1"/>
    <col min="12299" max="12299" width="5.7109375" customWidth="1"/>
    <col min="12300" max="12300" width="1.7109375" customWidth="1"/>
    <col min="12301" max="12301" width="5.5703125" customWidth="1"/>
    <col min="12302" max="12302" width="5.7109375" customWidth="1"/>
    <col min="12545" max="12545" width="10" customWidth="1"/>
    <col min="12546" max="12546" width="7.28515625" customWidth="1"/>
    <col min="12547" max="12547" width="5.5703125" customWidth="1"/>
    <col min="12548" max="12548" width="5.7109375" customWidth="1"/>
    <col min="12549" max="12549" width="1.7109375" customWidth="1"/>
    <col min="12550" max="12550" width="5.5703125" customWidth="1"/>
    <col min="12551" max="12551" width="5.7109375" customWidth="1"/>
    <col min="12552" max="12552" width="1.7109375" customWidth="1"/>
    <col min="12553" max="12553" width="7.28515625" customWidth="1"/>
    <col min="12554" max="12554" width="5.5703125" customWidth="1"/>
    <col min="12555" max="12555" width="5.7109375" customWidth="1"/>
    <col min="12556" max="12556" width="1.7109375" customWidth="1"/>
    <col min="12557" max="12557" width="5.5703125" customWidth="1"/>
    <col min="12558" max="12558" width="5.7109375" customWidth="1"/>
    <col min="12801" max="12801" width="10" customWidth="1"/>
    <col min="12802" max="12802" width="7.28515625" customWidth="1"/>
    <col min="12803" max="12803" width="5.5703125" customWidth="1"/>
    <col min="12804" max="12804" width="5.7109375" customWidth="1"/>
    <col min="12805" max="12805" width="1.7109375" customWidth="1"/>
    <col min="12806" max="12806" width="5.5703125" customWidth="1"/>
    <col min="12807" max="12807" width="5.7109375" customWidth="1"/>
    <col min="12808" max="12808" width="1.7109375" customWidth="1"/>
    <col min="12809" max="12809" width="7.28515625" customWidth="1"/>
    <col min="12810" max="12810" width="5.5703125" customWidth="1"/>
    <col min="12811" max="12811" width="5.7109375" customWidth="1"/>
    <col min="12812" max="12812" width="1.7109375" customWidth="1"/>
    <col min="12813" max="12813" width="5.5703125" customWidth="1"/>
    <col min="12814" max="12814" width="5.7109375" customWidth="1"/>
    <col min="13057" max="13057" width="10" customWidth="1"/>
    <col min="13058" max="13058" width="7.28515625" customWidth="1"/>
    <col min="13059" max="13059" width="5.5703125" customWidth="1"/>
    <col min="13060" max="13060" width="5.7109375" customWidth="1"/>
    <col min="13061" max="13061" width="1.7109375" customWidth="1"/>
    <col min="13062" max="13062" width="5.5703125" customWidth="1"/>
    <col min="13063" max="13063" width="5.7109375" customWidth="1"/>
    <col min="13064" max="13064" width="1.7109375" customWidth="1"/>
    <col min="13065" max="13065" width="7.28515625" customWidth="1"/>
    <col min="13066" max="13066" width="5.5703125" customWidth="1"/>
    <col min="13067" max="13067" width="5.7109375" customWidth="1"/>
    <col min="13068" max="13068" width="1.7109375" customWidth="1"/>
    <col min="13069" max="13069" width="5.5703125" customWidth="1"/>
    <col min="13070" max="13070" width="5.7109375" customWidth="1"/>
    <col min="13313" max="13313" width="10" customWidth="1"/>
    <col min="13314" max="13314" width="7.28515625" customWidth="1"/>
    <col min="13315" max="13315" width="5.5703125" customWidth="1"/>
    <col min="13316" max="13316" width="5.7109375" customWidth="1"/>
    <col min="13317" max="13317" width="1.7109375" customWidth="1"/>
    <col min="13318" max="13318" width="5.5703125" customWidth="1"/>
    <col min="13319" max="13319" width="5.7109375" customWidth="1"/>
    <col min="13320" max="13320" width="1.7109375" customWidth="1"/>
    <col min="13321" max="13321" width="7.28515625" customWidth="1"/>
    <col min="13322" max="13322" width="5.5703125" customWidth="1"/>
    <col min="13323" max="13323" width="5.7109375" customWidth="1"/>
    <col min="13324" max="13324" width="1.7109375" customWidth="1"/>
    <col min="13325" max="13325" width="5.5703125" customWidth="1"/>
    <col min="13326" max="13326" width="5.7109375" customWidth="1"/>
    <col min="13569" max="13569" width="10" customWidth="1"/>
    <col min="13570" max="13570" width="7.28515625" customWidth="1"/>
    <col min="13571" max="13571" width="5.5703125" customWidth="1"/>
    <col min="13572" max="13572" width="5.7109375" customWidth="1"/>
    <col min="13573" max="13573" width="1.7109375" customWidth="1"/>
    <col min="13574" max="13574" width="5.5703125" customWidth="1"/>
    <col min="13575" max="13575" width="5.7109375" customWidth="1"/>
    <col min="13576" max="13576" width="1.7109375" customWidth="1"/>
    <col min="13577" max="13577" width="7.28515625" customWidth="1"/>
    <col min="13578" max="13578" width="5.5703125" customWidth="1"/>
    <col min="13579" max="13579" width="5.7109375" customWidth="1"/>
    <col min="13580" max="13580" width="1.7109375" customWidth="1"/>
    <col min="13581" max="13581" width="5.5703125" customWidth="1"/>
    <col min="13582" max="13582" width="5.7109375" customWidth="1"/>
    <col min="13825" max="13825" width="10" customWidth="1"/>
    <col min="13826" max="13826" width="7.28515625" customWidth="1"/>
    <col min="13827" max="13827" width="5.5703125" customWidth="1"/>
    <col min="13828" max="13828" width="5.7109375" customWidth="1"/>
    <col min="13829" max="13829" width="1.7109375" customWidth="1"/>
    <col min="13830" max="13830" width="5.5703125" customWidth="1"/>
    <col min="13831" max="13831" width="5.7109375" customWidth="1"/>
    <col min="13832" max="13832" width="1.7109375" customWidth="1"/>
    <col min="13833" max="13833" width="7.28515625" customWidth="1"/>
    <col min="13834" max="13834" width="5.5703125" customWidth="1"/>
    <col min="13835" max="13835" width="5.7109375" customWidth="1"/>
    <col min="13836" max="13836" width="1.7109375" customWidth="1"/>
    <col min="13837" max="13837" width="5.5703125" customWidth="1"/>
    <col min="13838" max="13838" width="5.7109375" customWidth="1"/>
    <col min="14081" max="14081" width="10" customWidth="1"/>
    <col min="14082" max="14082" width="7.28515625" customWidth="1"/>
    <col min="14083" max="14083" width="5.5703125" customWidth="1"/>
    <col min="14084" max="14084" width="5.7109375" customWidth="1"/>
    <col min="14085" max="14085" width="1.7109375" customWidth="1"/>
    <col min="14086" max="14086" width="5.5703125" customWidth="1"/>
    <col min="14087" max="14087" width="5.7109375" customWidth="1"/>
    <col min="14088" max="14088" width="1.7109375" customWidth="1"/>
    <col min="14089" max="14089" width="7.28515625" customWidth="1"/>
    <col min="14090" max="14090" width="5.5703125" customWidth="1"/>
    <col min="14091" max="14091" width="5.7109375" customWidth="1"/>
    <col min="14092" max="14092" width="1.7109375" customWidth="1"/>
    <col min="14093" max="14093" width="5.5703125" customWidth="1"/>
    <col min="14094" max="14094" width="5.7109375" customWidth="1"/>
    <col min="14337" max="14337" width="10" customWidth="1"/>
    <col min="14338" max="14338" width="7.28515625" customWidth="1"/>
    <col min="14339" max="14339" width="5.5703125" customWidth="1"/>
    <col min="14340" max="14340" width="5.7109375" customWidth="1"/>
    <col min="14341" max="14341" width="1.7109375" customWidth="1"/>
    <col min="14342" max="14342" width="5.5703125" customWidth="1"/>
    <col min="14343" max="14343" width="5.7109375" customWidth="1"/>
    <col min="14344" max="14344" width="1.7109375" customWidth="1"/>
    <col min="14345" max="14345" width="7.28515625" customWidth="1"/>
    <col min="14346" max="14346" width="5.5703125" customWidth="1"/>
    <col min="14347" max="14347" width="5.7109375" customWidth="1"/>
    <col min="14348" max="14348" width="1.7109375" customWidth="1"/>
    <col min="14349" max="14349" width="5.5703125" customWidth="1"/>
    <col min="14350" max="14350" width="5.7109375" customWidth="1"/>
    <col min="14593" max="14593" width="10" customWidth="1"/>
    <col min="14594" max="14594" width="7.28515625" customWidth="1"/>
    <col min="14595" max="14595" width="5.5703125" customWidth="1"/>
    <col min="14596" max="14596" width="5.7109375" customWidth="1"/>
    <col min="14597" max="14597" width="1.7109375" customWidth="1"/>
    <col min="14598" max="14598" width="5.5703125" customWidth="1"/>
    <col min="14599" max="14599" width="5.7109375" customWidth="1"/>
    <col min="14600" max="14600" width="1.7109375" customWidth="1"/>
    <col min="14601" max="14601" width="7.28515625" customWidth="1"/>
    <col min="14602" max="14602" width="5.5703125" customWidth="1"/>
    <col min="14603" max="14603" width="5.7109375" customWidth="1"/>
    <col min="14604" max="14604" width="1.7109375" customWidth="1"/>
    <col min="14605" max="14605" width="5.5703125" customWidth="1"/>
    <col min="14606" max="14606" width="5.7109375" customWidth="1"/>
    <col min="14849" max="14849" width="10" customWidth="1"/>
    <col min="14850" max="14850" width="7.28515625" customWidth="1"/>
    <col min="14851" max="14851" width="5.5703125" customWidth="1"/>
    <col min="14852" max="14852" width="5.7109375" customWidth="1"/>
    <col min="14853" max="14853" width="1.7109375" customWidth="1"/>
    <col min="14854" max="14854" width="5.5703125" customWidth="1"/>
    <col min="14855" max="14855" width="5.7109375" customWidth="1"/>
    <col min="14856" max="14856" width="1.7109375" customWidth="1"/>
    <col min="14857" max="14857" width="7.28515625" customWidth="1"/>
    <col min="14858" max="14858" width="5.5703125" customWidth="1"/>
    <col min="14859" max="14859" width="5.7109375" customWidth="1"/>
    <col min="14860" max="14860" width="1.7109375" customWidth="1"/>
    <col min="14861" max="14861" width="5.5703125" customWidth="1"/>
    <col min="14862" max="14862" width="5.7109375" customWidth="1"/>
    <col min="15105" max="15105" width="10" customWidth="1"/>
    <col min="15106" max="15106" width="7.28515625" customWidth="1"/>
    <col min="15107" max="15107" width="5.5703125" customWidth="1"/>
    <col min="15108" max="15108" width="5.7109375" customWidth="1"/>
    <col min="15109" max="15109" width="1.7109375" customWidth="1"/>
    <col min="15110" max="15110" width="5.5703125" customWidth="1"/>
    <col min="15111" max="15111" width="5.7109375" customWidth="1"/>
    <col min="15112" max="15112" width="1.7109375" customWidth="1"/>
    <col min="15113" max="15113" width="7.28515625" customWidth="1"/>
    <col min="15114" max="15114" width="5.5703125" customWidth="1"/>
    <col min="15115" max="15115" width="5.7109375" customWidth="1"/>
    <col min="15116" max="15116" width="1.7109375" customWidth="1"/>
    <col min="15117" max="15117" width="5.5703125" customWidth="1"/>
    <col min="15118" max="15118" width="5.7109375" customWidth="1"/>
    <col min="15361" max="15361" width="10" customWidth="1"/>
    <col min="15362" max="15362" width="7.28515625" customWidth="1"/>
    <col min="15363" max="15363" width="5.5703125" customWidth="1"/>
    <col min="15364" max="15364" width="5.7109375" customWidth="1"/>
    <col min="15365" max="15365" width="1.7109375" customWidth="1"/>
    <col min="15366" max="15366" width="5.5703125" customWidth="1"/>
    <col min="15367" max="15367" width="5.7109375" customWidth="1"/>
    <col min="15368" max="15368" width="1.7109375" customWidth="1"/>
    <col min="15369" max="15369" width="7.28515625" customWidth="1"/>
    <col min="15370" max="15370" width="5.5703125" customWidth="1"/>
    <col min="15371" max="15371" width="5.7109375" customWidth="1"/>
    <col min="15372" max="15372" width="1.7109375" customWidth="1"/>
    <col min="15373" max="15373" width="5.5703125" customWidth="1"/>
    <col min="15374" max="15374" width="5.7109375" customWidth="1"/>
    <col min="15617" max="15617" width="10" customWidth="1"/>
    <col min="15618" max="15618" width="7.28515625" customWidth="1"/>
    <col min="15619" max="15619" width="5.5703125" customWidth="1"/>
    <col min="15620" max="15620" width="5.7109375" customWidth="1"/>
    <col min="15621" max="15621" width="1.7109375" customWidth="1"/>
    <col min="15622" max="15622" width="5.5703125" customWidth="1"/>
    <col min="15623" max="15623" width="5.7109375" customWidth="1"/>
    <col min="15624" max="15624" width="1.7109375" customWidth="1"/>
    <col min="15625" max="15625" width="7.28515625" customWidth="1"/>
    <col min="15626" max="15626" width="5.5703125" customWidth="1"/>
    <col min="15627" max="15627" width="5.7109375" customWidth="1"/>
    <col min="15628" max="15628" width="1.7109375" customWidth="1"/>
    <col min="15629" max="15629" width="5.5703125" customWidth="1"/>
    <col min="15630" max="15630" width="5.7109375" customWidth="1"/>
    <col min="15873" max="15873" width="10" customWidth="1"/>
    <col min="15874" max="15874" width="7.28515625" customWidth="1"/>
    <col min="15875" max="15875" width="5.5703125" customWidth="1"/>
    <col min="15876" max="15876" width="5.7109375" customWidth="1"/>
    <col min="15877" max="15877" width="1.7109375" customWidth="1"/>
    <col min="15878" max="15878" width="5.5703125" customWidth="1"/>
    <col min="15879" max="15879" width="5.7109375" customWidth="1"/>
    <col min="15880" max="15880" width="1.7109375" customWidth="1"/>
    <col min="15881" max="15881" width="7.28515625" customWidth="1"/>
    <col min="15882" max="15882" width="5.5703125" customWidth="1"/>
    <col min="15883" max="15883" width="5.7109375" customWidth="1"/>
    <col min="15884" max="15884" width="1.7109375" customWidth="1"/>
    <col min="15885" max="15885" width="5.5703125" customWidth="1"/>
    <col min="15886" max="15886" width="5.7109375" customWidth="1"/>
    <col min="16129" max="16129" width="10" customWidth="1"/>
    <col min="16130" max="16130" width="7.28515625" customWidth="1"/>
    <col min="16131" max="16131" width="5.5703125" customWidth="1"/>
    <col min="16132" max="16132" width="5.7109375" customWidth="1"/>
    <col min="16133" max="16133" width="1.7109375" customWidth="1"/>
    <col min="16134" max="16134" width="5.5703125" customWidth="1"/>
    <col min="16135" max="16135" width="5.7109375" customWidth="1"/>
    <col min="16136" max="16136" width="1.7109375" customWidth="1"/>
    <col min="16137" max="16137" width="7.28515625" customWidth="1"/>
    <col min="16138" max="16138" width="5.5703125" customWidth="1"/>
    <col min="16139" max="16139" width="5.7109375" customWidth="1"/>
    <col min="16140" max="16140" width="1.7109375" customWidth="1"/>
    <col min="16141" max="16141" width="5.5703125" customWidth="1"/>
    <col min="16142" max="16142" width="5.7109375" customWidth="1"/>
  </cols>
  <sheetData>
    <row r="1" spans="1:15" s="1" customFormat="1" ht="17.25" customHeight="1" x14ac:dyDescent="0.2">
      <c r="A1" s="618" t="s">
        <v>535</v>
      </c>
      <c r="B1" s="235"/>
      <c r="C1" s="235"/>
      <c r="D1" s="235"/>
      <c r="E1" s="235"/>
      <c r="F1" s="235"/>
      <c r="G1" s="235"/>
      <c r="H1" s="235"/>
      <c r="I1" s="235"/>
      <c r="J1" s="235"/>
      <c r="K1" s="235"/>
      <c r="L1" s="235"/>
      <c r="M1" s="235"/>
      <c r="N1" s="235"/>
    </row>
    <row r="2" spans="1:15" s="1" customFormat="1" ht="17.25" customHeight="1" x14ac:dyDescent="0.25">
      <c r="A2" s="650" t="s">
        <v>812</v>
      </c>
      <c r="B2" s="650"/>
      <c r="C2" s="650"/>
      <c r="D2" s="650"/>
      <c r="E2" s="650"/>
      <c r="F2" s="650"/>
      <c r="G2" s="650"/>
      <c r="H2" s="650"/>
      <c r="I2" s="650"/>
      <c r="J2" s="650"/>
      <c r="K2" s="650"/>
      <c r="L2" s="650"/>
      <c r="M2" s="650"/>
      <c r="N2" s="650"/>
    </row>
    <row r="3" spans="1:15" s="1" customFormat="1" ht="12.75" customHeight="1" x14ac:dyDescent="0.25">
      <c r="A3" s="423"/>
      <c r="B3" s="423"/>
      <c r="C3" s="423"/>
      <c r="D3" s="423"/>
      <c r="E3" s="423"/>
      <c r="F3" s="423"/>
      <c r="G3" s="423"/>
      <c r="H3" s="423"/>
      <c r="I3" s="423"/>
      <c r="J3" s="423"/>
      <c r="K3" s="423"/>
      <c r="L3" s="423"/>
      <c r="M3" s="423"/>
      <c r="N3" s="423"/>
    </row>
    <row r="4" spans="1:15" s="1" customFormat="1" ht="12.75" customHeight="1" x14ac:dyDescent="0.2">
      <c r="A4" s="673" t="s">
        <v>0</v>
      </c>
      <c r="B4" s="673"/>
      <c r="C4" s="673"/>
      <c r="D4" s="673"/>
      <c r="E4" s="673"/>
      <c r="F4" s="673"/>
      <c r="G4" s="673"/>
      <c r="H4" s="673"/>
      <c r="I4" s="673"/>
      <c r="J4" s="673"/>
      <c r="K4" s="673"/>
      <c r="L4" s="673"/>
      <c r="M4" s="673"/>
      <c r="N4" s="673"/>
    </row>
    <row r="5" spans="1:15" s="427" customFormat="1" ht="15.75" x14ac:dyDescent="0.25">
      <c r="A5" s="264"/>
      <c r="B5" s="735" t="s">
        <v>625</v>
      </c>
      <c r="C5" s="735"/>
      <c r="D5" s="735"/>
      <c r="E5" s="735"/>
      <c r="F5" s="735"/>
      <c r="G5" s="735"/>
      <c r="H5" s="265"/>
      <c r="I5" s="735" t="s">
        <v>270</v>
      </c>
      <c r="J5" s="735"/>
      <c r="K5" s="735"/>
      <c r="L5" s="735"/>
      <c r="M5" s="735"/>
      <c r="N5" s="735"/>
      <c r="O5" s="263"/>
    </row>
    <row r="6" spans="1:15" s="427" customFormat="1" ht="2.25" customHeight="1" x14ac:dyDescent="0.25">
      <c r="A6" s="264"/>
      <c r="B6" s="266"/>
      <c r="C6" s="266"/>
      <c r="D6" s="266"/>
      <c r="E6" s="266"/>
      <c r="F6" s="266"/>
      <c r="G6" s="266"/>
      <c r="H6" s="265"/>
      <c r="I6" s="266"/>
      <c r="J6" s="266"/>
      <c r="K6" s="266"/>
      <c r="L6" s="266"/>
      <c r="M6" s="266"/>
      <c r="N6" s="266"/>
      <c r="O6" s="263"/>
    </row>
    <row r="7" spans="1:15" s="427" customFormat="1" ht="15.75" x14ac:dyDescent="0.25">
      <c r="A7" s="264"/>
      <c r="C7" s="733" t="s">
        <v>593</v>
      </c>
      <c r="D7" s="733"/>
      <c r="E7" s="266"/>
      <c r="F7" s="733" t="s">
        <v>594</v>
      </c>
      <c r="G7" s="733"/>
      <c r="H7" s="267"/>
      <c r="J7" s="733" t="s">
        <v>593</v>
      </c>
      <c r="K7" s="733"/>
      <c r="L7" s="266"/>
      <c r="M7" s="733" t="s">
        <v>594</v>
      </c>
      <c r="N7" s="733"/>
      <c r="O7" s="263"/>
    </row>
    <row r="8" spans="1:15" s="427" customFormat="1" ht="29.25" customHeight="1" x14ac:dyDescent="0.25">
      <c r="A8" s="268"/>
      <c r="B8" s="269" t="s">
        <v>595</v>
      </c>
      <c r="C8" s="269" t="s">
        <v>596</v>
      </c>
      <c r="D8" s="269" t="s">
        <v>597</v>
      </c>
      <c r="E8" s="269"/>
      <c r="F8" s="269" t="s">
        <v>596</v>
      </c>
      <c r="G8" s="269" t="s">
        <v>597</v>
      </c>
      <c r="H8" s="267"/>
      <c r="I8" s="269" t="s">
        <v>595</v>
      </c>
      <c r="J8" s="269" t="s">
        <v>596</v>
      </c>
      <c r="K8" s="269" t="s">
        <v>597</v>
      </c>
      <c r="L8" s="269"/>
      <c r="M8" s="269" t="s">
        <v>596</v>
      </c>
      <c r="N8" s="269" t="s">
        <v>597</v>
      </c>
      <c r="O8" s="263"/>
    </row>
    <row r="9" spans="1:15" s="427" customFormat="1" ht="20.25" customHeight="1" x14ac:dyDescent="0.25">
      <c r="A9" s="270" t="s">
        <v>598</v>
      </c>
      <c r="B9" s="271" t="s">
        <v>1</v>
      </c>
      <c r="C9" s="271" t="s">
        <v>1</v>
      </c>
      <c r="D9" s="271" t="s">
        <v>1</v>
      </c>
      <c r="E9" s="271"/>
      <c r="F9" s="271" t="s">
        <v>1</v>
      </c>
      <c r="G9" s="271" t="s">
        <v>1</v>
      </c>
      <c r="H9" s="272"/>
      <c r="I9" s="271" t="s">
        <v>1</v>
      </c>
      <c r="J9" s="271" t="s">
        <v>1</v>
      </c>
      <c r="K9" s="271" t="s">
        <v>1</v>
      </c>
      <c r="L9" s="271"/>
      <c r="M9" s="271" t="s">
        <v>1</v>
      </c>
      <c r="N9" s="271" t="s">
        <v>1</v>
      </c>
      <c r="O9" s="263"/>
    </row>
    <row r="10" spans="1:15" s="427" customFormat="1" ht="8.1" customHeight="1" x14ac:dyDescent="0.25">
      <c r="A10" s="273"/>
      <c r="B10" s="264"/>
      <c r="C10" s="264"/>
      <c r="D10" s="264"/>
      <c r="E10" s="264"/>
      <c r="F10" s="264"/>
      <c r="G10" s="264"/>
      <c r="H10" s="272"/>
      <c r="I10" s="272"/>
      <c r="J10" s="264"/>
      <c r="K10" s="264"/>
      <c r="L10" s="264"/>
      <c r="M10" s="264"/>
      <c r="N10" s="264"/>
      <c r="O10" s="263"/>
    </row>
    <row r="11" spans="1:15" s="427" customFormat="1" ht="12.75" customHeight="1" x14ac:dyDescent="0.25">
      <c r="A11" s="239" t="s">
        <v>562</v>
      </c>
      <c r="B11" s="269"/>
      <c r="C11" s="269"/>
      <c r="D11" s="269"/>
      <c r="E11" s="269"/>
      <c r="F11" s="269"/>
      <c r="G11" s="269"/>
      <c r="H11" s="269"/>
      <c r="I11" s="269"/>
      <c r="J11" s="269"/>
      <c r="K11" s="269"/>
      <c r="L11" s="269"/>
      <c r="M11" s="269"/>
      <c r="N11" s="269"/>
      <c r="O11" s="263"/>
    </row>
    <row r="12" spans="1:15" s="427" customFormat="1" ht="12.75" customHeight="1" x14ac:dyDescent="0.25">
      <c r="A12" s="274" t="s">
        <v>461</v>
      </c>
      <c r="B12" s="275">
        <v>5089.223</v>
      </c>
      <c r="C12" s="209">
        <v>-50.892229999999998</v>
      </c>
      <c r="D12" s="209">
        <v>-50.892229999999998</v>
      </c>
      <c r="E12" s="276"/>
      <c r="F12" s="209">
        <v>50.892229999999998</v>
      </c>
      <c r="G12" s="209">
        <v>50.892229999999998</v>
      </c>
      <c r="H12" s="269"/>
      <c r="I12" s="275">
        <v>415.88600000000002</v>
      </c>
      <c r="J12" s="209">
        <v>-4.1588600000000007</v>
      </c>
      <c r="K12" s="209">
        <v>-4.1588600000000007</v>
      </c>
      <c r="L12" s="276"/>
      <c r="M12" s="209">
        <v>4.1588600000000007</v>
      </c>
      <c r="N12" s="209">
        <v>4.1588600000000007</v>
      </c>
      <c r="O12" s="263"/>
    </row>
    <row r="13" spans="1:15" s="427" customFormat="1" ht="12.75" customHeight="1" x14ac:dyDescent="0.25">
      <c r="A13" s="274" t="s">
        <v>85</v>
      </c>
      <c r="B13" s="258">
        <v>0</v>
      </c>
      <c r="C13" s="258">
        <v>0</v>
      </c>
      <c r="D13" s="258">
        <v>0</v>
      </c>
      <c r="E13" s="258"/>
      <c r="F13" s="258">
        <v>0</v>
      </c>
      <c r="G13" s="258">
        <v>0</v>
      </c>
      <c r="H13" s="269"/>
      <c r="I13" s="275">
        <v>1.256</v>
      </c>
      <c r="J13" s="258">
        <v>0</v>
      </c>
      <c r="K13" s="258">
        <v>0</v>
      </c>
      <c r="L13" s="258"/>
      <c r="M13" s="258">
        <v>0</v>
      </c>
      <c r="N13" s="258">
        <v>0</v>
      </c>
      <c r="O13" s="263"/>
    </row>
    <row r="14" spans="1:15" s="427" customFormat="1" ht="12.75" customHeight="1" x14ac:dyDescent="0.25">
      <c r="A14" s="274" t="s">
        <v>463</v>
      </c>
      <c r="B14" s="275">
        <v>104.771</v>
      </c>
      <c r="C14" s="209">
        <v>-1.0477100000000001</v>
      </c>
      <c r="D14" s="209">
        <v>-1.0477100000000001</v>
      </c>
      <c r="E14" s="276"/>
      <c r="F14" s="209">
        <v>1.0477100000000001</v>
      </c>
      <c r="G14" s="209">
        <v>1.0477100000000001</v>
      </c>
      <c r="H14" s="269"/>
      <c r="I14" s="275">
        <v>3145.2252890796694</v>
      </c>
      <c r="J14" s="209">
        <v>-31.4522528907967</v>
      </c>
      <c r="K14" s="209">
        <v>-31.4522528907967</v>
      </c>
      <c r="L14" s="276"/>
      <c r="M14" s="209">
        <v>31.4522528907967</v>
      </c>
      <c r="N14" s="209">
        <v>31.4522528907967</v>
      </c>
      <c r="O14" s="263"/>
    </row>
    <row r="15" spans="1:15" s="427" customFormat="1" ht="12.75" customHeight="1" x14ac:dyDescent="0.25">
      <c r="A15" s="274" t="s">
        <v>462</v>
      </c>
      <c r="B15" s="275">
        <v>41.665999999999997</v>
      </c>
      <c r="C15" s="258">
        <v>0</v>
      </c>
      <c r="D15" s="258">
        <v>0</v>
      </c>
      <c r="E15" s="258"/>
      <c r="F15" s="258">
        <v>0</v>
      </c>
      <c r="G15" s="258">
        <v>0</v>
      </c>
      <c r="H15" s="269"/>
      <c r="I15" s="275">
        <v>34.707999999999998</v>
      </c>
      <c r="J15" s="258">
        <v>0</v>
      </c>
      <c r="K15" s="258">
        <v>0</v>
      </c>
      <c r="L15" s="258"/>
      <c r="M15" s="258">
        <v>0</v>
      </c>
      <c r="N15" s="258">
        <v>0</v>
      </c>
      <c r="O15" s="263"/>
    </row>
    <row r="16" spans="1:15" s="427" customFormat="1" ht="15.75" x14ac:dyDescent="0.25">
      <c r="A16" s="259"/>
      <c r="B16" s="269"/>
      <c r="C16" s="269"/>
      <c r="D16" s="209"/>
      <c r="E16" s="276"/>
      <c r="F16" s="209"/>
      <c r="G16" s="209"/>
      <c r="H16" s="269"/>
      <c r="I16" s="275"/>
      <c r="J16" s="269"/>
      <c r="K16" s="269"/>
      <c r="L16" s="276"/>
      <c r="M16" s="269"/>
      <c r="N16" s="269"/>
      <c r="O16" s="263"/>
    </row>
    <row r="17" spans="1:15" s="427" customFormat="1" ht="12.75" customHeight="1" x14ac:dyDescent="0.25">
      <c r="A17" s="239" t="s">
        <v>563</v>
      </c>
      <c r="B17" s="269"/>
      <c r="C17" s="269"/>
      <c r="D17" s="209"/>
      <c r="E17" s="276"/>
      <c r="F17" s="209"/>
      <c r="G17" s="209"/>
      <c r="H17" s="269"/>
      <c r="I17" s="275"/>
      <c r="J17" s="269"/>
      <c r="K17" s="269"/>
      <c r="L17" s="276"/>
      <c r="M17" s="269"/>
      <c r="N17" s="269"/>
      <c r="O17" s="263"/>
    </row>
    <row r="18" spans="1:15" s="427" customFormat="1" ht="12.75" customHeight="1" x14ac:dyDescent="0.25">
      <c r="A18" s="274" t="s">
        <v>480</v>
      </c>
      <c r="B18" s="275">
        <v>78.793419852285027</v>
      </c>
      <c r="C18" s="209">
        <v>0.78793419852285007</v>
      </c>
      <c r="D18" s="209">
        <v>0.78793419852285007</v>
      </c>
      <c r="E18" s="276"/>
      <c r="F18" s="209">
        <v>-0.78793419852285007</v>
      </c>
      <c r="G18" s="209">
        <v>-0.78793419852285007</v>
      </c>
      <c r="H18" s="269"/>
      <c r="I18" s="275">
        <v>983.77963428386579</v>
      </c>
      <c r="J18" s="209">
        <v>9.8377963428386561</v>
      </c>
      <c r="K18" s="209">
        <v>9.8377963428386561</v>
      </c>
      <c r="L18" s="276"/>
      <c r="M18" s="209">
        <v>-9.8377963428386561</v>
      </c>
      <c r="N18" s="209">
        <v>-9.8377963428386561</v>
      </c>
      <c r="O18" s="263"/>
    </row>
    <row r="19" spans="1:15" s="427" customFormat="1" ht="12.75" customHeight="1" x14ac:dyDescent="0.25">
      <c r="A19" s="274" t="s">
        <v>482</v>
      </c>
      <c r="B19" s="275">
        <v>1780.069</v>
      </c>
      <c r="C19" s="209">
        <v>17.489460000000001</v>
      </c>
      <c r="D19" s="209">
        <v>17.489460000000001</v>
      </c>
      <c r="E19" s="276"/>
      <c r="F19" s="209">
        <v>-17.489460000000001</v>
      </c>
      <c r="G19" s="209">
        <v>-17.489460000000001</v>
      </c>
      <c r="H19" s="269"/>
      <c r="I19" s="275">
        <v>2016.049</v>
      </c>
      <c r="J19" s="209">
        <v>20.160489999999982</v>
      </c>
      <c r="K19" s="209">
        <v>20.160489999999982</v>
      </c>
      <c r="L19" s="276"/>
      <c r="M19" s="209">
        <v>-20.160489999999982</v>
      </c>
      <c r="N19" s="209">
        <v>-20.160489999999982</v>
      </c>
      <c r="O19" s="263"/>
    </row>
    <row r="20" spans="1:15" s="427" customFormat="1" ht="8.1" customHeight="1" x14ac:dyDescent="0.25">
      <c r="A20" s="277"/>
      <c r="B20" s="269"/>
      <c r="C20" s="269"/>
      <c r="D20" s="269"/>
      <c r="E20" s="269"/>
      <c r="F20" s="269"/>
      <c r="G20" s="269"/>
      <c r="H20" s="269"/>
      <c r="I20" s="269"/>
      <c r="J20" s="269"/>
      <c r="K20" s="269"/>
      <c r="L20" s="269"/>
      <c r="M20" s="269"/>
      <c r="N20" s="269"/>
      <c r="O20" s="263"/>
    </row>
    <row r="21" spans="1:15" s="427" customFormat="1" ht="12.75" customHeight="1" x14ac:dyDescent="0.25">
      <c r="A21" s="239" t="s">
        <v>599</v>
      </c>
      <c r="B21" s="269"/>
      <c r="C21" s="278">
        <v>-33.662545801477151</v>
      </c>
      <c r="D21" s="278">
        <v>-33.662545801477151</v>
      </c>
      <c r="E21" s="278"/>
      <c r="F21" s="278">
        <v>33.662545801477151</v>
      </c>
      <c r="G21" s="278">
        <v>33.662545801477151</v>
      </c>
      <c r="H21" s="278"/>
      <c r="I21" s="269"/>
      <c r="J21" s="278">
        <v>-5.6128265479580648</v>
      </c>
      <c r="K21" s="278">
        <v>-5.6128265479580648</v>
      </c>
      <c r="L21" s="278"/>
      <c r="M21" s="278">
        <v>5.6128265479580648</v>
      </c>
      <c r="N21" s="278">
        <v>5.6128265479580648</v>
      </c>
      <c r="O21" s="263"/>
    </row>
    <row r="22" spans="1:15" s="427" customFormat="1" ht="12.75" customHeight="1" x14ac:dyDescent="0.25">
      <c r="A22" s="239"/>
      <c r="B22" s="269"/>
      <c r="C22" s="278"/>
      <c r="D22" s="278"/>
      <c r="E22" s="278"/>
      <c r="F22" s="278"/>
      <c r="G22" s="278"/>
      <c r="H22" s="278"/>
      <c r="I22" s="269"/>
      <c r="J22" s="278"/>
      <c r="K22" s="278"/>
      <c r="L22" s="278"/>
      <c r="M22" s="278"/>
      <c r="N22" s="278"/>
      <c r="O22" s="263"/>
    </row>
    <row r="23" spans="1:15" s="1" customFormat="1" ht="13.5" customHeight="1" x14ac:dyDescent="0.2">
      <c r="A23" s="730" t="s">
        <v>10</v>
      </c>
      <c r="B23" s="730"/>
      <c r="C23" s="730"/>
      <c r="D23" s="730"/>
      <c r="E23" s="730"/>
      <c r="F23" s="730"/>
      <c r="G23" s="730"/>
      <c r="H23" s="730"/>
      <c r="I23" s="730"/>
      <c r="J23" s="730"/>
      <c r="K23" s="730"/>
      <c r="L23" s="730"/>
      <c r="M23" s="730"/>
      <c r="N23" s="730"/>
    </row>
    <row r="24" spans="1:15" s="427" customFormat="1" ht="3" customHeight="1" x14ac:dyDescent="0.25">
      <c r="A24" s="262"/>
      <c r="B24" s="734"/>
      <c r="C24" s="734"/>
      <c r="D24" s="734"/>
      <c r="E24" s="734"/>
      <c r="F24" s="734"/>
      <c r="G24" s="734"/>
      <c r="H24" s="734"/>
      <c r="I24" s="734"/>
      <c r="J24" s="734"/>
      <c r="K24" s="734"/>
      <c r="L24" s="734"/>
      <c r="M24" s="734"/>
      <c r="N24" s="734"/>
      <c r="O24" s="263"/>
    </row>
    <row r="25" spans="1:15" s="427" customFormat="1" ht="15.75" x14ac:dyDescent="0.25">
      <c r="A25" s="264"/>
      <c r="B25" s="735" t="s">
        <v>625</v>
      </c>
      <c r="C25" s="735"/>
      <c r="D25" s="735"/>
      <c r="E25" s="735"/>
      <c r="F25" s="735"/>
      <c r="G25" s="735"/>
      <c r="H25" s="265"/>
      <c r="I25" s="735" t="s">
        <v>270</v>
      </c>
      <c r="J25" s="735"/>
      <c r="K25" s="735"/>
      <c r="L25" s="735"/>
      <c r="M25" s="735"/>
      <c r="N25" s="735"/>
      <c r="O25" s="263"/>
    </row>
    <row r="26" spans="1:15" s="427" customFormat="1" ht="3" customHeight="1" x14ac:dyDescent="0.25">
      <c r="A26" s="264"/>
      <c r="B26" s="266"/>
      <c r="C26" s="266"/>
      <c r="D26" s="266"/>
      <c r="E26" s="266"/>
      <c r="F26" s="266"/>
      <c r="G26" s="266"/>
      <c r="H26" s="265"/>
      <c r="I26" s="266"/>
      <c r="J26" s="266"/>
      <c r="K26" s="266"/>
      <c r="L26" s="266"/>
      <c r="M26" s="266"/>
      <c r="N26" s="266"/>
      <c r="O26" s="263"/>
    </row>
    <row r="27" spans="1:15" s="427" customFormat="1" ht="15.75" x14ac:dyDescent="0.25">
      <c r="A27" s="264"/>
      <c r="C27" s="733" t="s">
        <v>593</v>
      </c>
      <c r="D27" s="733"/>
      <c r="E27" s="266"/>
      <c r="F27" s="733" t="s">
        <v>594</v>
      </c>
      <c r="G27" s="733"/>
      <c r="H27" s="267"/>
      <c r="J27" s="733" t="s">
        <v>593</v>
      </c>
      <c r="K27" s="733"/>
      <c r="L27" s="266"/>
      <c r="M27" s="733" t="s">
        <v>594</v>
      </c>
      <c r="N27" s="733"/>
      <c r="O27" s="263"/>
    </row>
    <row r="28" spans="1:15" s="427" customFormat="1" ht="26.25" customHeight="1" x14ac:dyDescent="0.25">
      <c r="A28" s="268"/>
      <c r="B28" s="269" t="s">
        <v>595</v>
      </c>
      <c r="C28" s="269" t="s">
        <v>596</v>
      </c>
      <c r="D28" s="269" t="s">
        <v>597</v>
      </c>
      <c r="E28" s="269"/>
      <c r="F28" s="269" t="s">
        <v>596</v>
      </c>
      <c r="G28" s="269" t="s">
        <v>597</v>
      </c>
      <c r="H28" s="279"/>
      <c r="I28" s="269" t="s">
        <v>595</v>
      </c>
      <c r="J28" s="269" t="s">
        <v>596</v>
      </c>
      <c r="K28" s="269" t="s">
        <v>597</v>
      </c>
      <c r="L28" s="269"/>
      <c r="M28" s="269" t="s">
        <v>596</v>
      </c>
      <c r="N28" s="269" t="s">
        <v>597</v>
      </c>
      <c r="O28" s="263"/>
    </row>
    <row r="29" spans="1:15" s="427" customFormat="1" ht="20.25" customHeight="1" x14ac:dyDescent="0.25">
      <c r="A29" s="270" t="s">
        <v>598</v>
      </c>
      <c r="B29" s="271" t="s">
        <v>1</v>
      </c>
      <c r="C29" s="271" t="s">
        <v>1</v>
      </c>
      <c r="D29" s="271" t="s">
        <v>1</v>
      </c>
      <c r="E29" s="271"/>
      <c r="F29" s="271" t="s">
        <v>1</v>
      </c>
      <c r="G29" s="271" t="s">
        <v>1</v>
      </c>
      <c r="H29" s="264"/>
      <c r="I29" s="271" t="s">
        <v>1</v>
      </c>
      <c r="J29" s="271" t="s">
        <v>1</v>
      </c>
      <c r="K29" s="271" t="s">
        <v>1</v>
      </c>
      <c r="L29" s="271"/>
      <c r="M29" s="271" t="s">
        <v>1</v>
      </c>
      <c r="N29" s="271" t="s">
        <v>1</v>
      </c>
      <c r="O29" s="263"/>
    </row>
    <row r="30" spans="1:15" s="427" customFormat="1" ht="8.1" customHeight="1" x14ac:dyDescent="0.25">
      <c r="A30" s="273"/>
      <c r="B30" s="264"/>
      <c r="C30" s="264"/>
      <c r="D30" s="264"/>
      <c r="E30" s="264"/>
      <c r="F30" s="264"/>
      <c r="G30" s="264"/>
      <c r="H30" s="264"/>
      <c r="I30" s="264"/>
      <c r="J30" s="264"/>
      <c r="K30" s="264"/>
      <c r="L30" s="264"/>
      <c r="M30" s="264"/>
      <c r="N30" s="264"/>
      <c r="O30" s="263"/>
    </row>
    <row r="31" spans="1:15" s="427" customFormat="1" ht="12.75" customHeight="1" x14ac:dyDescent="0.25">
      <c r="A31" s="239" t="s">
        <v>562</v>
      </c>
      <c r="B31" s="269"/>
      <c r="C31" s="269"/>
      <c r="D31" s="269"/>
      <c r="E31" s="269"/>
      <c r="F31" s="269"/>
      <c r="G31" s="269"/>
      <c r="H31" s="269"/>
      <c r="I31" s="269"/>
      <c r="J31" s="269"/>
      <c r="K31" s="269"/>
      <c r="L31" s="269"/>
      <c r="M31" s="269"/>
      <c r="N31" s="269"/>
      <c r="O31" s="263"/>
    </row>
    <row r="32" spans="1:15" s="427" customFormat="1" ht="12.75" customHeight="1" x14ac:dyDescent="0.25">
      <c r="A32" s="274" t="s">
        <v>461</v>
      </c>
      <c r="B32" s="275">
        <v>6932.7080000000005</v>
      </c>
      <c r="C32" s="275">
        <v>-69.327079999999995</v>
      </c>
      <c r="D32" s="275">
        <v>-69.327079999999995</v>
      </c>
      <c r="E32" s="275"/>
      <c r="F32" s="275">
        <v>69.327079999999995</v>
      </c>
      <c r="G32" s="275">
        <v>69.327079999999995</v>
      </c>
      <c r="H32" s="275"/>
      <c r="I32" s="275">
        <v>2224.0729999999999</v>
      </c>
      <c r="J32" s="275">
        <v>-22.240729999999999</v>
      </c>
      <c r="K32" s="275">
        <v>-22.240729999999999</v>
      </c>
      <c r="L32" s="275"/>
      <c r="M32" s="275">
        <v>22.240729999999999</v>
      </c>
      <c r="N32" s="275">
        <v>22.240729999999999</v>
      </c>
      <c r="O32" s="263"/>
    </row>
    <row r="33" spans="1:15" s="427" customFormat="1" ht="12.75" customHeight="1" x14ac:dyDescent="0.25">
      <c r="A33" s="274" t="s">
        <v>85</v>
      </c>
      <c r="B33" s="275">
        <v>25.891999999999999</v>
      </c>
      <c r="C33" s="258">
        <v>0</v>
      </c>
      <c r="D33" s="258">
        <v>0</v>
      </c>
      <c r="E33" s="258"/>
      <c r="F33" s="258">
        <v>0</v>
      </c>
      <c r="G33" s="258">
        <v>0</v>
      </c>
      <c r="H33" s="275"/>
      <c r="I33" s="275">
        <v>546.15300000000002</v>
      </c>
      <c r="J33" s="275">
        <v>-5.4615299999999998</v>
      </c>
      <c r="K33" s="275">
        <v>-5.4615299999999998</v>
      </c>
      <c r="L33" s="275"/>
      <c r="M33" s="275">
        <v>5.4615299999999998</v>
      </c>
      <c r="N33" s="275">
        <v>5.4615299999999998</v>
      </c>
      <c r="O33" s="263"/>
    </row>
    <row r="34" spans="1:15" s="427" customFormat="1" ht="12.75" customHeight="1" x14ac:dyDescent="0.25">
      <c r="A34" s="274" t="s">
        <v>463</v>
      </c>
      <c r="B34" s="275">
        <v>7565.6713974008526</v>
      </c>
      <c r="C34" s="275">
        <v>-75.656713974008539</v>
      </c>
      <c r="D34" s="275">
        <v>-75.656713974008539</v>
      </c>
      <c r="E34" s="275"/>
      <c r="F34" s="275">
        <v>75.656713974008539</v>
      </c>
      <c r="G34" s="275">
        <v>75.656713974008539</v>
      </c>
      <c r="H34" s="275"/>
      <c r="I34" s="275">
        <v>12048.762899244417</v>
      </c>
      <c r="J34" s="275">
        <v>-120.48762899244417</v>
      </c>
      <c r="K34" s="275">
        <v>-120.48762899244417</v>
      </c>
      <c r="L34" s="275"/>
      <c r="M34" s="275">
        <v>120.48762899244417</v>
      </c>
      <c r="N34" s="275">
        <v>120.48762899244417</v>
      </c>
      <c r="O34" s="263"/>
    </row>
    <row r="35" spans="1:15" s="427" customFormat="1" ht="12.75" customHeight="1" x14ac:dyDescent="0.25">
      <c r="A35" s="274" t="s">
        <v>462</v>
      </c>
      <c r="B35" s="275">
        <v>5203.9679999999998</v>
      </c>
      <c r="C35" s="275">
        <v>-52.039680000000004</v>
      </c>
      <c r="D35" s="275">
        <v>-52.039680000000004</v>
      </c>
      <c r="E35" s="275"/>
      <c r="F35" s="275">
        <v>52.039680000000004</v>
      </c>
      <c r="G35" s="275">
        <v>52.039680000000004</v>
      </c>
      <c r="H35" s="275"/>
      <c r="I35" s="275">
        <v>4908</v>
      </c>
      <c r="J35" s="275">
        <v>-48.734099999999984</v>
      </c>
      <c r="K35" s="275">
        <v>-48.734099999999984</v>
      </c>
      <c r="L35" s="275"/>
      <c r="M35" s="275">
        <v>48.734099999999984</v>
      </c>
      <c r="N35" s="275">
        <v>48.734099999999984</v>
      </c>
      <c r="O35" s="263"/>
    </row>
    <row r="36" spans="1:15" s="427" customFormat="1" ht="8.1" customHeight="1" x14ac:dyDescent="0.25">
      <c r="A36" s="259"/>
      <c r="B36" s="275"/>
      <c r="C36" s="275"/>
      <c r="D36" s="275"/>
      <c r="E36" s="275"/>
      <c r="F36" s="275"/>
      <c r="G36" s="275"/>
      <c r="H36" s="275"/>
      <c r="I36" s="275"/>
      <c r="J36" s="275"/>
      <c r="K36" s="275"/>
      <c r="L36" s="275"/>
      <c r="M36" s="275"/>
      <c r="N36" s="275"/>
      <c r="O36" s="263"/>
    </row>
    <row r="37" spans="1:15" s="427" customFormat="1" ht="12.75" customHeight="1" x14ac:dyDescent="0.25">
      <c r="A37" s="239" t="s">
        <v>563</v>
      </c>
      <c r="B37" s="275"/>
      <c r="C37" s="275"/>
      <c r="D37" s="275"/>
      <c r="E37" s="275"/>
      <c r="F37" s="275"/>
      <c r="G37" s="275"/>
      <c r="H37" s="275"/>
      <c r="I37" s="275"/>
      <c r="J37" s="275"/>
      <c r="K37" s="275"/>
      <c r="L37" s="275"/>
      <c r="M37" s="275"/>
      <c r="N37" s="275"/>
      <c r="O37" s="263"/>
    </row>
    <row r="38" spans="1:15" s="427" customFormat="1" ht="13.5" customHeight="1" x14ac:dyDescent="0.25">
      <c r="A38" s="274" t="s">
        <v>482</v>
      </c>
      <c r="B38" s="275">
        <v>16202.16</v>
      </c>
      <c r="C38" s="275">
        <v>-162.02159999999998</v>
      </c>
      <c r="D38" s="275">
        <v>-162.02159999999998</v>
      </c>
      <c r="E38" s="275"/>
      <c r="F38" s="275">
        <v>162.02159999999998</v>
      </c>
      <c r="G38" s="275">
        <v>162.02159999999998</v>
      </c>
      <c r="H38" s="275"/>
      <c r="I38" s="275">
        <v>16361.255000000001</v>
      </c>
      <c r="J38" s="275">
        <v>-160</v>
      </c>
      <c r="K38" s="275">
        <v>-160</v>
      </c>
      <c r="L38" s="275"/>
      <c r="M38" s="275">
        <v>160</v>
      </c>
      <c r="N38" s="275">
        <v>160</v>
      </c>
      <c r="O38" s="263"/>
    </row>
    <row r="39" spans="1:15" s="427" customFormat="1" ht="13.5" customHeight="1" x14ac:dyDescent="0.25">
      <c r="A39" s="274" t="s">
        <v>486</v>
      </c>
      <c r="B39" s="275">
        <v>724.47500000000002</v>
      </c>
      <c r="C39" s="275">
        <v>7.2447499999999998</v>
      </c>
      <c r="D39" s="275">
        <v>7.2447499999999998</v>
      </c>
      <c r="E39" s="275"/>
      <c r="F39" s="275">
        <v>-7.2447499999999998</v>
      </c>
      <c r="G39" s="275">
        <v>-7.2447499999999998</v>
      </c>
      <c r="H39" s="275"/>
      <c r="I39" s="275">
        <v>1722.048</v>
      </c>
      <c r="J39" s="275">
        <v>17.220479999999998</v>
      </c>
      <c r="K39" s="275">
        <v>17.220479999999998</v>
      </c>
      <c r="L39" s="275"/>
      <c r="M39" s="275">
        <v>-17.220479999999998</v>
      </c>
      <c r="N39" s="275">
        <v>-17.220479999999998</v>
      </c>
      <c r="O39" s="263"/>
    </row>
    <row r="40" spans="1:15" s="427" customFormat="1" ht="8.1" customHeight="1" x14ac:dyDescent="0.25">
      <c r="A40" s="277"/>
      <c r="B40" s="269"/>
      <c r="C40" s="275"/>
      <c r="D40" s="275"/>
      <c r="E40" s="275"/>
      <c r="F40" s="275"/>
      <c r="G40" s="275"/>
      <c r="H40" s="275"/>
      <c r="I40" s="275"/>
      <c r="J40" s="275"/>
      <c r="K40" s="275"/>
      <c r="L40" s="275"/>
      <c r="M40" s="275"/>
      <c r="N40" s="275"/>
      <c r="O40" s="263"/>
    </row>
    <row r="41" spans="1:15" s="427" customFormat="1" ht="12.75" customHeight="1" x14ac:dyDescent="0.25">
      <c r="A41" s="239" t="s">
        <v>599</v>
      </c>
      <c r="B41" s="269"/>
      <c r="C41" s="278">
        <v>-351.80032397400851</v>
      </c>
      <c r="D41" s="278">
        <v>-351.80032397400851</v>
      </c>
      <c r="E41" s="278"/>
      <c r="F41" s="278">
        <v>351.80032397400851</v>
      </c>
      <c r="G41" s="278">
        <v>351.80032397400851</v>
      </c>
      <c r="H41" s="275"/>
      <c r="I41" s="275"/>
      <c r="J41" s="278">
        <v>-339.70350899244414</v>
      </c>
      <c r="K41" s="278">
        <v>-339.70350899244414</v>
      </c>
      <c r="L41" s="278"/>
      <c r="M41" s="278">
        <v>339.70350899244414</v>
      </c>
      <c r="N41" s="278">
        <v>339.70350899244414</v>
      </c>
      <c r="O41" s="263"/>
    </row>
    <row r="43" spans="1:15" x14ac:dyDescent="0.2">
      <c r="A43" s="570" t="s">
        <v>385</v>
      </c>
    </row>
  </sheetData>
  <mergeCells count="17">
    <mergeCell ref="C7:D7"/>
    <mergeCell ref="F7:G7"/>
    <mergeCell ref="J7:K7"/>
    <mergeCell ref="M7:N7"/>
    <mergeCell ref="A2:N2"/>
    <mergeCell ref="A4:N4"/>
    <mergeCell ref="B5:G5"/>
    <mergeCell ref="I5:N5"/>
    <mergeCell ref="C27:D27"/>
    <mergeCell ref="F27:G27"/>
    <mergeCell ref="J27:K27"/>
    <mergeCell ref="M27:N27"/>
    <mergeCell ref="A23:N23"/>
    <mergeCell ref="B24:G24"/>
    <mergeCell ref="H24:N24"/>
    <mergeCell ref="B25:G25"/>
    <mergeCell ref="I25:N25"/>
  </mergeCells>
  <pageMargins left="0.75" right="0.75" top="1" bottom="1" header="0.5" footer="0.5"/>
  <pageSetup paperSize="9" scale="7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F5306-AAEA-41B3-8350-D4A5D061997F}">
  <sheetPr>
    <pageSetUpPr fitToPage="1"/>
  </sheetPr>
  <dimension ref="A1:G59"/>
  <sheetViews>
    <sheetView showGridLines="0" topLeftCell="A29" zoomScale="130" zoomScaleNormal="130" workbookViewId="0">
      <selection activeCell="C18" sqref="C18:E18"/>
    </sheetView>
  </sheetViews>
  <sheetFormatPr defaultRowHeight="12.75" x14ac:dyDescent="0.2"/>
  <cols>
    <col min="1" max="1" width="58.42578125" style="1" customWidth="1"/>
    <col min="2" max="2" width="9.7109375" style="1" customWidth="1"/>
    <col min="3" max="5" width="10.42578125" style="1" customWidth="1"/>
    <col min="6" max="256" width="9.140625" style="1"/>
    <col min="257" max="257" width="46.7109375" style="1" customWidth="1"/>
    <col min="258" max="258" width="9.7109375" style="1" customWidth="1"/>
    <col min="259" max="261" width="10.42578125" style="1" customWidth="1"/>
    <col min="262" max="512" width="9.140625" style="1"/>
    <col min="513" max="513" width="46.7109375" style="1" customWidth="1"/>
    <col min="514" max="514" width="9.7109375" style="1" customWidth="1"/>
    <col min="515" max="517" width="10.42578125" style="1" customWidth="1"/>
    <col min="518" max="768" width="9.140625" style="1"/>
    <col min="769" max="769" width="46.7109375" style="1" customWidth="1"/>
    <col min="770" max="770" width="9.7109375" style="1" customWidth="1"/>
    <col min="771" max="773" width="10.42578125" style="1" customWidth="1"/>
    <col min="774" max="1024" width="9.140625" style="1"/>
    <col min="1025" max="1025" width="46.7109375" style="1" customWidth="1"/>
    <col min="1026" max="1026" width="9.7109375" style="1" customWidth="1"/>
    <col min="1027" max="1029" width="10.42578125" style="1" customWidth="1"/>
    <col min="1030" max="1280" width="9.140625" style="1"/>
    <col min="1281" max="1281" width="46.7109375" style="1" customWidth="1"/>
    <col min="1282" max="1282" width="9.7109375" style="1" customWidth="1"/>
    <col min="1283" max="1285" width="10.42578125" style="1" customWidth="1"/>
    <col min="1286" max="1536" width="9.140625" style="1"/>
    <col min="1537" max="1537" width="46.7109375" style="1" customWidth="1"/>
    <col min="1538" max="1538" width="9.7109375" style="1" customWidth="1"/>
    <col min="1539" max="1541" width="10.42578125" style="1" customWidth="1"/>
    <col min="1542" max="1792" width="9.140625" style="1"/>
    <col min="1793" max="1793" width="46.7109375" style="1" customWidth="1"/>
    <col min="1794" max="1794" width="9.7109375" style="1" customWidth="1"/>
    <col min="1795" max="1797" width="10.42578125" style="1" customWidth="1"/>
    <col min="1798" max="2048" width="9.140625" style="1"/>
    <col min="2049" max="2049" width="46.7109375" style="1" customWidth="1"/>
    <col min="2050" max="2050" width="9.7109375" style="1" customWidth="1"/>
    <col min="2051" max="2053" width="10.42578125" style="1" customWidth="1"/>
    <col min="2054" max="2304" width="9.140625" style="1"/>
    <col min="2305" max="2305" width="46.7109375" style="1" customWidth="1"/>
    <col min="2306" max="2306" width="9.7109375" style="1" customWidth="1"/>
    <col min="2307" max="2309" width="10.42578125" style="1" customWidth="1"/>
    <col min="2310" max="2560" width="9.140625" style="1"/>
    <col min="2561" max="2561" width="46.7109375" style="1" customWidth="1"/>
    <col min="2562" max="2562" width="9.7109375" style="1" customWidth="1"/>
    <col min="2563" max="2565" width="10.42578125" style="1" customWidth="1"/>
    <col min="2566" max="2816" width="9.140625" style="1"/>
    <col min="2817" max="2817" width="46.7109375" style="1" customWidth="1"/>
    <col min="2818" max="2818" width="9.7109375" style="1" customWidth="1"/>
    <col min="2819" max="2821" width="10.42578125" style="1" customWidth="1"/>
    <col min="2822" max="3072" width="9.140625" style="1"/>
    <col min="3073" max="3073" width="46.7109375" style="1" customWidth="1"/>
    <col min="3074" max="3074" width="9.7109375" style="1" customWidth="1"/>
    <col min="3075" max="3077" width="10.42578125" style="1" customWidth="1"/>
    <col min="3078" max="3328" width="9.140625" style="1"/>
    <col min="3329" max="3329" width="46.7109375" style="1" customWidth="1"/>
    <col min="3330" max="3330" width="9.7109375" style="1" customWidth="1"/>
    <col min="3331" max="3333" width="10.42578125" style="1" customWidth="1"/>
    <col min="3334" max="3584" width="9.140625" style="1"/>
    <col min="3585" max="3585" width="46.7109375" style="1" customWidth="1"/>
    <col min="3586" max="3586" width="9.7109375" style="1" customWidth="1"/>
    <col min="3587" max="3589" width="10.42578125" style="1" customWidth="1"/>
    <col min="3590" max="3840" width="9.140625" style="1"/>
    <col min="3841" max="3841" width="46.7109375" style="1" customWidth="1"/>
    <col min="3842" max="3842" width="9.7109375" style="1" customWidth="1"/>
    <col min="3843" max="3845" width="10.42578125" style="1" customWidth="1"/>
    <col min="3846" max="4096" width="9.140625" style="1"/>
    <col min="4097" max="4097" width="46.7109375" style="1" customWidth="1"/>
    <col min="4098" max="4098" width="9.7109375" style="1" customWidth="1"/>
    <col min="4099" max="4101" width="10.42578125" style="1" customWidth="1"/>
    <col min="4102" max="4352" width="9.140625" style="1"/>
    <col min="4353" max="4353" width="46.7109375" style="1" customWidth="1"/>
    <col min="4354" max="4354" width="9.7109375" style="1" customWidth="1"/>
    <col min="4355" max="4357" width="10.42578125" style="1" customWidth="1"/>
    <col min="4358" max="4608" width="9.140625" style="1"/>
    <col min="4609" max="4609" width="46.7109375" style="1" customWidth="1"/>
    <col min="4610" max="4610" width="9.7109375" style="1" customWidth="1"/>
    <col min="4611" max="4613" width="10.42578125" style="1" customWidth="1"/>
    <col min="4614" max="4864" width="9.140625" style="1"/>
    <col min="4865" max="4865" width="46.7109375" style="1" customWidth="1"/>
    <col min="4866" max="4866" width="9.7109375" style="1" customWidth="1"/>
    <col min="4867" max="4869" width="10.42578125" style="1" customWidth="1"/>
    <col min="4870" max="5120" width="9.140625" style="1"/>
    <col min="5121" max="5121" width="46.7109375" style="1" customWidth="1"/>
    <col min="5122" max="5122" width="9.7109375" style="1" customWidth="1"/>
    <col min="5123" max="5125" width="10.42578125" style="1" customWidth="1"/>
    <col min="5126" max="5376" width="9.140625" style="1"/>
    <col min="5377" max="5377" width="46.7109375" style="1" customWidth="1"/>
    <col min="5378" max="5378" width="9.7109375" style="1" customWidth="1"/>
    <col min="5379" max="5381" width="10.42578125" style="1" customWidth="1"/>
    <col min="5382" max="5632" width="9.140625" style="1"/>
    <col min="5633" max="5633" width="46.7109375" style="1" customWidth="1"/>
    <col min="5634" max="5634" width="9.7109375" style="1" customWidth="1"/>
    <col min="5635" max="5637" width="10.42578125" style="1" customWidth="1"/>
    <col min="5638" max="5888" width="9.140625" style="1"/>
    <col min="5889" max="5889" width="46.7109375" style="1" customWidth="1"/>
    <col min="5890" max="5890" width="9.7109375" style="1" customWidth="1"/>
    <col min="5891" max="5893" width="10.42578125" style="1" customWidth="1"/>
    <col min="5894" max="6144" width="9.140625" style="1"/>
    <col min="6145" max="6145" width="46.7109375" style="1" customWidth="1"/>
    <col min="6146" max="6146" width="9.7109375" style="1" customWidth="1"/>
    <col min="6147" max="6149" width="10.42578125" style="1" customWidth="1"/>
    <col min="6150" max="6400" width="9.140625" style="1"/>
    <col min="6401" max="6401" width="46.7109375" style="1" customWidth="1"/>
    <col min="6402" max="6402" width="9.7109375" style="1" customWidth="1"/>
    <col min="6403" max="6405" width="10.42578125" style="1" customWidth="1"/>
    <col min="6406" max="6656" width="9.140625" style="1"/>
    <col min="6657" max="6657" width="46.7109375" style="1" customWidth="1"/>
    <col min="6658" max="6658" width="9.7109375" style="1" customWidth="1"/>
    <col min="6659" max="6661" width="10.42578125" style="1" customWidth="1"/>
    <col min="6662" max="6912" width="9.140625" style="1"/>
    <col min="6913" max="6913" width="46.7109375" style="1" customWidth="1"/>
    <col min="6914" max="6914" width="9.7109375" style="1" customWidth="1"/>
    <col min="6915" max="6917" width="10.42578125" style="1" customWidth="1"/>
    <col min="6918" max="7168" width="9.140625" style="1"/>
    <col min="7169" max="7169" width="46.7109375" style="1" customWidth="1"/>
    <col min="7170" max="7170" width="9.7109375" style="1" customWidth="1"/>
    <col min="7171" max="7173" width="10.42578125" style="1" customWidth="1"/>
    <col min="7174" max="7424" width="9.140625" style="1"/>
    <col min="7425" max="7425" width="46.7109375" style="1" customWidth="1"/>
    <col min="7426" max="7426" width="9.7109375" style="1" customWidth="1"/>
    <col min="7427" max="7429" width="10.42578125" style="1" customWidth="1"/>
    <col min="7430" max="7680" width="9.140625" style="1"/>
    <col min="7681" max="7681" width="46.7109375" style="1" customWidth="1"/>
    <col min="7682" max="7682" width="9.7109375" style="1" customWidth="1"/>
    <col min="7683" max="7685" width="10.42578125" style="1" customWidth="1"/>
    <col min="7686" max="7936" width="9.140625" style="1"/>
    <col min="7937" max="7937" width="46.7109375" style="1" customWidth="1"/>
    <col min="7938" max="7938" width="9.7109375" style="1" customWidth="1"/>
    <col min="7939" max="7941" width="10.42578125" style="1" customWidth="1"/>
    <col min="7942" max="8192" width="9.140625" style="1"/>
    <col min="8193" max="8193" width="46.7109375" style="1" customWidth="1"/>
    <col min="8194" max="8194" width="9.7109375" style="1" customWidth="1"/>
    <col min="8195" max="8197" width="10.42578125" style="1" customWidth="1"/>
    <col min="8198" max="8448" width="9.140625" style="1"/>
    <col min="8449" max="8449" width="46.7109375" style="1" customWidth="1"/>
    <col min="8450" max="8450" width="9.7109375" style="1" customWidth="1"/>
    <col min="8451" max="8453" width="10.42578125" style="1" customWidth="1"/>
    <col min="8454" max="8704" width="9.140625" style="1"/>
    <col min="8705" max="8705" width="46.7109375" style="1" customWidth="1"/>
    <col min="8706" max="8706" width="9.7109375" style="1" customWidth="1"/>
    <col min="8707" max="8709" width="10.42578125" style="1" customWidth="1"/>
    <col min="8710" max="8960" width="9.140625" style="1"/>
    <col min="8961" max="8961" width="46.7109375" style="1" customWidth="1"/>
    <col min="8962" max="8962" width="9.7109375" style="1" customWidth="1"/>
    <col min="8963" max="8965" width="10.42578125" style="1" customWidth="1"/>
    <col min="8966" max="9216" width="9.140625" style="1"/>
    <col min="9217" max="9217" width="46.7109375" style="1" customWidth="1"/>
    <col min="9218" max="9218" width="9.7109375" style="1" customWidth="1"/>
    <col min="9219" max="9221" width="10.42578125" style="1" customWidth="1"/>
    <col min="9222" max="9472" width="9.140625" style="1"/>
    <col min="9473" max="9473" width="46.7109375" style="1" customWidth="1"/>
    <col min="9474" max="9474" width="9.7109375" style="1" customWidth="1"/>
    <col min="9475" max="9477" width="10.42578125" style="1" customWidth="1"/>
    <col min="9478" max="9728" width="9.140625" style="1"/>
    <col min="9729" max="9729" width="46.7109375" style="1" customWidth="1"/>
    <col min="9730" max="9730" width="9.7109375" style="1" customWidth="1"/>
    <col min="9731" max="9733" width="10.42578125" style="1" customWidth="1"/>
    <col min="9734" max="9984" width="9.140625" style="1"/>
    <col min="9985" max="9985" width="46.7109375" style="1" customWidth="1"/>
    <col min="9986" max="9986" width="9.7109375" style="1" customWidth="1"/>
    <col min="9987" max="9989" width="10.42578125" style="1" customWidth="1"/>
    <col min="9990" max="10240" width="9.140625" style="1"/>
    <col min="10241" max="10241" width="46.7109375" style="1" customWidth="1"/>
    <col min="10242" max="10242" width="9.7109375" style="1" customWidth="1"/>
    <col min="10243" max="10245" width="10.42578125" style="1" customWidth="1"/>
    <col min="10246" max="10496" width="9.140625" style="1"/>
    <col min="10497" max="10497" width="46.7109375" style="1" customWidth="1"/>
    <col min="10498" max="10498" width="9.7109375" style="1" customWidth="1"/>
    <col min="10499" max="10501" width="10.42578125" style="1" customWidth="1"/>
    <col min="10502" max="10752" width="9.140625" style="1"/>
    <col min="10753" max="10753" width="46.7109375" style="1" customWidth="1"/>
    <col min="10754" max="10754" width="9.7109375" style="1" customWidth="1"/>
    <col min="10755" max="10757" width="10.42578125" style="1" customWidth="1"/>
    <col min="10758" max="11008" width="9.140625" style="1"/>
    <col min="11009" max="11009" width="46.7109375" style="1" customWidth="1"/>
    <col min="11010" max="11010" width="9.7109375" style="1" customWidth="1"/>
    <col min="11011" max="11013" width="10.42578125" style="1" customWidth="1"/>
    <col min="11014" max="11264" width="9.140625" style="1"/>
    <col min="11265" max="11265" width="46.7109375" style="1" customWidth="1"/>
    <col min="11266" max="11266" width="9.7109375" style="1" customWidth="1"/>
    <col min="11267" max="11269" width="10.42578125" style="1" customWidth="1"/>
    <col min="11270" max="11520" width="9.140625" style="1"/>
    <col min="11521" max="11521" width="46.7109375" style="1" customWidth="1"/>
    <col min="11522" max="11522" width="9.7109375" style="1" customWidth="1"/>
    <col min="11523" max="11525" width="10.42578125" style="1" customWidth="1"/>
    <col min="11526" max="11776" width="9.140625" style="1"/>
    <col min="11777" max="11777" width="46.7109375" style="1" customWidth="1"/>
    <col min="11778" max="11778" width="9.7109375" style="1" customWidth="1"/>
    <col min="11779" max="11781" width="10.42578125" style="1" customWidth="1"/>
    <col min="11782" max="12032" width="9.140625" style="1"/>
    <col min="12033" max="12033" width="46.7109375" style="1" customWidth="1"/>
    <col min="12034" max="12034" width="9.7109375" style="1" customWidth="1"/>
    <col min="12035" max="12037" width="10.42578125" style="1" customWidth="1"/>
    <col min="12038" max="12288" width="9.140625" style="1"/>
    <col min="12289" max="12289" width="46.7109375" style="1" customWidth="1"/>
    <col min="12290" max="12290" width="9.7109375" style="1" customWidth="1"/>
    <col min="12291" max="12293" width="10.42578125" style="1" customWidth="1"/>
    <col min="12294" max="12544" width="9.140625" style="1"/>
    <col min="12545" max="12545" width="46.7109375" style="1" customWidth="1"/>
    <col min="12546" max="12546" width="9.7109375" style="1" customWidth="1"/>
    <col min="12547" max="12549" width="10.42578125" style="1" customWidth="1"/>
    <col min="12550" max="12800" width="9.140625" style="1"/>
    <col min="12801" max="12801" width="46.7109375" style="1" customWidth="1"/>
    <col min="12802" max="12802" width="9.7109375" style="1" customWidth="1"/>
    <col min="12803" max="12805" width="10.42578125" style="1" customWidth="1"/>
    <col min="12806" max="13056" width="9.140625" style="1"/>
    <col min="13057" max="13057" width="46.7109375" style="1" customWidth="1"/>
    <col min="13058" max="13058" width="9.7109375" style="1" customWidth="1"/>
    <col min="13059" max="13061" width="10.42578125" style="1" customWidth="1"/>
    <col min="13062" max="13312" width="9.140625" style="1"/>
    <col min="13313" max="13313" width="46.7109375" style="1" customWidth="1"/>
    <col min="13314" max="13314" width="9.7109375" style="1" customWidth="1"/>
    <col min="13315" max="13317" width="10.42578125" style="1" customWidth="1"/>
    <col min="13318" max="13568" width="9.140625" style="1"/>
    <col min="13569" max="13569" width="46.7109375" style="1" customWidth="1"/>
    <col min="13570" max="13570" width="9.7109375" style="1" customWidth="1"/>
    <col min="13571" max="13573" width="10.42578125" style="1" customWidth="1"/>
    <col min="13574" max="13824" width="9.140625" style="1"/>
    <col min="13825" max="13825" width="46.7109375" style="1" customWidth="1"/>
    <col min="13826" max="13826" width="9.7109375" style="1" customWidth="1"/>
    <col min="13827" max="13829" width="10.42578125" style="1" customWidth="1"/>
    <col min="13830" max="14080" width="9.140625" style="1"/>
    <col min="14081" max="14081" width="46.7109375" style="1" customWidth="1"/>
    <col min="14082" max="14082" width="9.7109375" style="1" customWidth="1"/>
    <col min="14083" max="14085" width="10.42578125" style="1" customWidth="1"/>
    <col min="14086" max="14336" width="9.140625" style="1"/>
    <col min="14337" max="14337" width="46.7109375" style="1" customWidth="1"/>
    <col min="14338" max="14338" width="9.7109375" style="1" customWidth="1"/>
    <col min="14339" max="14341" width="10.42578125" style="1" customWidth="1"/>
    <col min="14342" max="14592" width="9.140625" style="1"/>
    <col min="14593" max="14593" width="46.7109375" style="1" customWidth="1"/>
    <col min="14594" max="14594" width="9.7109375" style="1" customWidth="1"/>
    <col min="14595" max="14597" width="10.42578125" style="1" customWidth="1"/>
    <col min="14598" max="14848" width="9.140625" style="1"/>
    <col min="14849" max="14849" width="46.7109375" style="1" customWidth="1"/>
    <col min="14850" max="14850" width="9.7109375" style="1" customWidth="1"/>
    <col min="14851" max="14853" width="10.42578125" style="1" customWidth="1"/>
    <col min="14854" max="15104" width="9.140625" style="1"/>
    <col min="15105" max="15105" width="46.7109375" style="1" customWidth="1"/>
    <col min="15106" max="15106" width="9.7109375" style="1" customWidth="1"/>
    <col min="15107" max="15109" width="10.42578125" style="1" customWidth="1"/>
    <col min="15110" max="15360" width="9.140625" style="1"/>
    <col min="15361" max="15361" width="46.7109375" style="1" customWidth="1"/>
    <col min="15362" max="15362" width="9.7109375" style="1" customWidth="1"/>
    <col min="15363" max="15365" width="10.42578125" style="1" customWidth="1"/>
    <col min="15366" max="15616" width="9.140625" style="1"/>
    <col min="15617" max="15617" width="46.7109375" style="1" customWidth="1"/>
    <col min="15618" max="15618" width="9.7109375" style="1" customWidth="1"/>
    <col min="15619" max="15621" width="10.42578125" style="1" customWidth="1"/>
    <col min="15622" max="15872" width="9.140625" style="1"/>
    <col min="15873" max="15873" width="46.7109375" style="1" customWidth="1"/>
    <col min="15874" max="15874" width="9.7109375" style="1" customWidth="1"/>
    <col min="15875" max="15877" width="10.42578125" style="1" customWidth="1"/>
    <col min="15878" max="16128" width="9.140625" style="1"/>
    <col min="16129" max="16129" width="46.7109375" style="1" customWidth="1"/>
    <col min="16130" max="16130" width="9.7109375" style="1" customWidth="1"/>
    <col min="16131" max="16133" width="10.42578125" style="1" customWidth="1"/>
    <col min="16134" max="16384" width="9.140625" style="1"/>
  </cols>
  <sheetData>
    <row r="1" spans="1:7" ht="15.75" x14ac:dyDescent="0.25">
      <c r="A1" s="650" t="s">
        <v>869</v>
      </c>
      <c r="B1" s="650"/>
      <c r="C1" s="650"/>
      <c r="D1" s="650"/>
      <c r="E1" s="650"/>
    </row>
    <row r="3" spans="1:7" x14ac:dyDescent="0.2">
      <c r="A3" s="736" t="s">
        <v>0</v>
      </c>
      <c r="B3" s="736"/>
      <c r="C3" s="736"/>
      <c r="D3" s="736"/>
      <c r="E3" s="736"/>
      <c r="F3" s="430"/>
      <c r="G3" s="430"/>
    </row>
    <row r="4" spans="1:7" x14ac:dyDescent="0.2">
      <c r="A4" s="720"/>
      <c r="B4" s="720"/>
      <c r="C4" s="720"/>
      <c r="D4" s="720"/>
      <c r="E4" s="720"/>
      <c r="F4" s="211"/>
      <c r="G4" s="211"/>
    </row>
    <row r="5" spans="1:7" ht="9" customHeight="1" x14ac:dyDescent="0.2">
      <c r="A5" s="430"/>
      <c r="B5" s="430"/>
      <c r="C5" s="430"/>
      <c r="D5" s="430"/>
      <c r="E5" s="430"/>
      <c r="F5" s="211"/>
      <c r="G5" s="211"/>
    </row>
    <row r="6" spans="1:7" ht="29.25" customHeight="1" x14ac:dyDescent="0.2">
      <c r="A6" s="6"/>
      <c r="B6" s="675" t="s">
        <v>853</v>
      </c>
      <c r="C6" s="675" t="s">
        <v>601</v>
      </c>
      <c r="D6" s="675"/>
      <c r="E6" s="675"/>
    </row>
    <row r="7" spans="1:7" ht="16.5" customHeight="1" x14ac:dyDescent="0.2">
      <c r="B7" s="675"/>
      <c r="C7" s="19" t="s">
        <v>854</v>
      </c>
      <c r="D7" s="18" t="s">
        <v>855</v>
      </c>
      <c r="E7" s="18" t="s">
        <v>856</v>
      </c>
    </row>
    <row r="8" spans="1:7" x14ac:dyDescent="0.2">
      <c r="B8" s="648" t="s">
        <v>1</v>
      </c>
      <c r="C8" s="648" t="s">
        <v>1</v>
      </c>
      <c r="D8" s="648" t="s">
        <v>1</v>
      </c>
      <c r="E8" s="648" t="s">
        <v>1</v>
      </c>
    </row>
    <row r="9" spans="1:7" x14ac:dyDescent="0.2">
      <c r="A9" s="29" t="s">
        <v>562</v>
      </c>
      <c r="B9" s="29"/>
      <c r="C9" s="648"/>
      <c r="D9" s="648"/>
      <c r="E9" s="648"/>
    </row>
    <row r="10" spans="1:7" x14ac:dyDescent="0.2">
      <c r="A10" s="6" t="s">
        <v>463</v>
      </c>
      <c r="B10" s="281">
        <v>2100.23</v>
      </c>
      <c r="C10" s="281">
        <v>96.617000000000004</v>
      </c>
      <c r="D10" s="281">
        <v>2003.6130000000001</v>
      </c>
      <c r="E10" s="281">
        <v>0</v>
      </c>
    </row>
    <row r="11" spans="1:7" x14ac:dyDescent="0.2">
      <c r="A11" s="6" t="s">
        <v>464</v>
      </c>
      <c r="B11" s="281">
        <v>54392.106</v>
      </c>
      <c r="C11" s="281">
        <v>14.151</v>
      </c>
      <c r="D11" s="281">
        <v>15.805999999999999</v>
      </c>
      <c r="E11" s="281">
        <v>54362.148999999998</v>
      </c>
    </row>
    <row r="12" spans="1:7" x14ac:dyDescent="0.2">
      <c r="A12" s="6" t="s">
        <v>468</v>
      </c>
      <c r="B12" s="281">
        <v>8.1059999999999999</v>
      </c>
      <c r="C12" s="281">
        <v>0</v>
      </c>
      <c r="D12" s="281">
        <v>0</v>
      </c>
      <c r="E12" s="281">
        <v>8.1059999999999999</v>
      </c>
    </row>
    <row r="13" spans="1:7" ht="6.75" customHeight="1" x14ac:dyDescent="0.2">
      <c r="A13" s="6"/>
    </row>
    <row r="14" spans="1:7" x14ac:dyDescent="0.2">
      <c r="A14" s="29" t="s">
        <v>563</v>
      </c>
      <c r="B14" s="282"/>
      <c r="C14" s="282"/>
      <c r="D14" s="282"/>
      <c r="E14" s="282"/>
    </row>
    <row r="15" spans="1:7" x14ac:dyDescent="0.2">
      <c r="A15" s="6" t="s">
        <v>482</v>
      </c>
      <c r="B15" s="281">
        <v>58.771000000000001</v>
      </c>
      <c r="C15" s="281">
        <v>0</v>
      </c>
      <c r="D15" s="281">
        <v>0</v>
      </c>
      <c r="E15" s="281">
        <v>58.771000000000001</v>
      </c>
    </row>
    <row r="16" spans="1:7" ht="3" customHeight="1" x14ac:dyDescent="0.2">
      <c r="A16" s="6"/>
      <c r="B16" s="283"/>
      <c r="C16" s="284"/>
      <c r="D16" s="284"/>
      <c r="E16" s="284"/>
    </row>
    <row r="17" spans="1:5" ht="9.75" customHeight="1" x14ac:dyDescent="0.2">
      <c r="A17" s="6"/>
      <c r="B17" s="283"/>
      <c r="C17" s="284"/>
      <c r="D17" s="284"/>
      <c r="E17" s="284"/>
    </row>
    <row r="18" spans="1:5" ht="27" customHeight="1" x14ac:dyDescent="0.2">
      <c r="A18" s="150"/>
      <c r="B18" s="675" t="s">
        <v>600</v>
      </c>
      <c r="C18" s="675" t="s">
        <v>601</v>
      </c>
      <c r="D18" s="675"/>
      <c r="E18" s="675"/>
    </row>
    <row r="19" spans="1:5" ht="20.25" customHeight="1" x14ac:dyDescent="0.2">
      <c r="B19" s="675"/>
      <c r="C19" s="19" t="s">
        <v>854</v>
      </c>
      <c r="D19" s="18" t="s">
        <v>855</v>
      </c>
      <c r="E19" s="18" t="s">
        <v>856</v>
      </c>
    </row>
    <row r="20" spans="1:5" x14ac:dyDescent="0.2">
      <c r="B20" s="648" t="s">
        <v>1</v>
      </c>
      <c r="C20" s="648" t="s">
        <v>1</v>
      </c>
      <c r="D20" s="648" t="s">
        <v>1</v>
      </c>
      <c r="E20" s="648" t="s">
        <v>1</v>
      </c>
    </row>
    <row r="21" spans="1:5" x14ac:dyDescent="0.2">
      <c r="A21" s="29" t="s">
        <v>562</v>
      </c>
      <c r="B21" s="282"/>
      <c r="C21" s="284"/>
      <c r="D21" s="284"/>
      <c r="E21" s="284"/>
    </row>
    <row r="22" spans="1:5" x14ac:dyDescent="0.2">
      <c r="A22" s="6" t="s">
        <v>463</v>
      </c>
      <c r="B22" s="281">
        <v>5902.6109999999999</v>
      </c>
      <c r="C22" s="281">
        <v>2963.06</v>
      </c>
      <c r="D22" s="281">
        <v>2917.78</v>
      </c>
      <c r="E22" s="281">
        <v>21.771000000000001</v>
      </c>
    </row>
    <row r="23" spans="1:5" x14ac:dyDescent="0.2">
      <c r="A23" s="6" t="s">
        <v>464</v>
      </c>
      <c r="B23" s="281">
        <v>51585.703000000001</v>
      </c>
      <c r="C23" s="285">
        <v>22.393999999999998</v>
      </c>
      <c r="D23" s="285">
        <v>0</v>
      </c>
      <c r="E23" s="281">
        <v>51563.309000000001</v>
      </c>
    </row>
    <row r="24" spans="1:5" x14ac:dyDescent="0.2">
      <c r="A24" s="6" t="s">
        <v>468</v>
      </c>
      <c r="B24" s="281">
        <v>7.9870000000000001</v>
      </c>
      <c r="C24" s="285">
        <v>0</v>
      </c>
      <c r="D24" s="285">
        <v>0</v>
      </c>
      <c r="E24" s="281">
        <v>7.9870000000000001</v>
      </c>
    </row>
    <row r="25" spans="1:5" ht="5.25" customHeight="1" x14ac:dyDescent="0.2">
      <c r="A25" s="6"/>
      <c r="B25" s="286"/>
      <c r="C25" s="287"/>
      <c r="D25" s="286"/>
      <c r="E25" s="286"/>
    </row>
    <row r="26" spans="1:5" x14ac:dyDescent="0.2">
      <c r="A26" s="29" t="s">
        <v>563</v>
      </c>
      <c r="B26" s="288"/>
      <c r="C26" s="287"/>
      <c r="D26" s="288"/>
      <c r="E26" s="288"/>
    </row>
    <row r="27" spans="1:5" x14ac:dyDescent="0.2">
      <c r="A27" s="6" t="s">
        <v>482</v>
      </c>
      <c r="B27" s="285">
        <v>57.793999999999997</v>
      </c>
      <c r="C27" s="285">
        <v>0</v>
      </c>
      <c r="D27" s="285">
        <v>0</v>
      </c>
      <c r="E27" s="285">
        <v>57.793999999999997</v>
      </c>
    </row>
    <row r="28" spans="1:5" x14ac:dyDescent="0.2">
      <c r="B28" s="289"/>
      <c r="C28" s="289"/>
      <c r="D28" s="289"/>
      <c r="E28" s="289"/>
    </row>
    <row r="29" spans="1:5" x14ac:dyDescent="0.2">
      <c r="A29" s="719" t="s">
        <v>10</v>
      </c>
      <c r="B29" s="719"/>
      <c r="C29" s="719"/>
      <c r="D29" s="719"/>
      <c r="E29" s="719"/>
    </row>
    <row r="30" spans="1:5" x14ac:dyDescent="0.2">
      <c r="A30" s="720"/>
      <c r="B30" s="720"/>
      <c r="C30" s="720"/>
      <c r="D30" s="720"/>
      <c r="E30" s="720"/>
    </row>
    <row r="31" spans="1:5" x14ac:dyDescent="0.2">
      <c r="A31" s="430"/>
      <c r="B31" s="430"/>
      <c r="C31" s="430"/>
      <c r="D31" s="430"/>
      <c r="E31" s="430"/>
    </row>
    <row r="32" spans="1:5" ht="37.5" customHeight="1" x14ac:dyDescent="0.2">
      <c r="A32" s="6"/>
      <c r="B32" s="675" t="s">
        <v>853</v>
      </c>
      <c r="C32" s="675" t="s">
        <v>601</v>
      </c>
      <c r="D32" s="675"/>
      <c r="E32" s="675"/>
    </row>
    <row r="33" spans="1:5" ht="16.5" x14ac:dyDescent="0.2">
      <c r="B33" s="675"/>
      <c r="C33" s="19" t="s">
        <v>854</v>
      </c>
      <c r="D33" s="18" t="s">
        <v>855</v>
      </c>
      <c r="E33" s="18" t="s">
        <v>856</v>
      </c>
    </row>
    <row r="34" spans="1:5" x14ac:dyDescent="0.2">
      <c r="B34" s="648" t="s">
        <v>1</v>
      </c>
      <c r="C34" s="648" t="s">
        <v>1</v>
      </c>
      <c r="D34" s="648" t="s">
        <v>1</v>
      </c>
      <c r="E34" s="648" t="s">
        <v>1</v>
      </c>
    </row>
    <row r="35" spans="1:5" x14ac:dyDescent="0.2">
      <c r="A35" s="29" t="s">
        <v>562</v>
      </c>
      <c r="B35" s="29"/>
      <c r="C35" s="648"/>
      <c r="D35" s="648"/>
      <c r="E35" s="648"/>
    </row>
    <row r="36" spans="1:5" x14ac:dyDescent="0.2">
      <c r="A36" s="6" t="s">
        <v>463</v>
      </c>
      <c r="B36" s="281">
        <v>15548.637000000001</v>
      </c>
      <c r="C36" s="281">
        <v>3189.3409999999999</v>
      </c>
      <c r="D36" s="281">
        <v>11349.107</v>
      </c>
      <c r="E36" s="281">
        <v>1010.189</v>
      </c>
    </row>
    <row r="37" spans="1:5" x14ac:dyDescent="0.2">
      <c r="A37" s="6" t="s">
        <v>464</v>
      </c>
      <c r="B37" s="281">
        <v>2776.326</v>
      </c>
      <c r="C37" s="281">
        <v>2674.42</v>
      </c>
      <c r="D37" s="281">
        <v>73.108000000000004</v>
      </c>
      <c r="E37" s="281">
        <v>28.797999999999998</v>
      </c>
    </row>
    <row r="38" spans="1:5" x14ac:dyDescent="0.2">
      <c r="A38" s="6" t="s">
        <v>468</v>
      </c>
      <c r="B38" s="281">
        <v>8.1059999999999999</v>
      </c>
      <c r="C38" s="281">
        <v>0</v>
      </c>
      <c r="D38" s="281">
        <v>0</v>
      </c>
      <c r="E38" s="281">
        <v>8.1059999999999999</v>
      </c>
    </row>
    <row r="39" spans="1:5" ht="4.5" customHeight="1" x14ac:dyDescent="0.2">
      <c r="A39" s="6"/>
      <c r="B39" s="281"/>
      <c r="C39" s="281"/>
      <c r="D39" s="281"/>
      <c r="E39" s="281"/>
    </row>
    <row r="40" spans="1:5" x14ac:dyDescent="0.2">
      <c r="A40" s="29" t="s">
        <v>563</v>
      </c>
      <c r="B40" s="288"/>
      <c r="C40" s="288"/>
      <c r="D40" s="288"/>
      <c r="E40" s="288"/>
    </row>
    <row r="41" spans="1:5" x14ac:dyDescent="0.2">
      <c r="A41" s="6" t="s">
        <v>482</v>
      </c>
      <c r="B41" s="281">
        <v>58700.26</v>
      </c>
      <c r="C41" s="281">
        <v>46583.224999999999</v>
      </c>
      <c r="D41" s="281">
        <v>12117.035</v>
      </c>
      <c r="E41" s="281">
        <v>0</v>
      </c>
    </row>
    <row r="42" spans="1:5" x14ac:dyDescent="0.2">
      <c r="A42" s="6" t="s">
        <v>486</v>
      </c>
      <c r="B42" s="281">
        <v>5920.1210000000001</v>
      </c>
      <c r="C42" s="281">
        <v>5920.1210000000001</v>
      </c>
      <c r="D42" s="281">
        <v>0</v>
      </c>
      <c r="E42" s="281">
        <v>0</v>
      </c>
    </row>
    <row r="43" spans="1:5" x14ac:dyDescent="0.2">
      <c r="A43" s="150"/>
    </row>
    <row r="44" spans="1:5" ht="33.75" customHeight="1" x14ac:dyDescent="0.2">
      <c r="A44" s="150"/>
      <c r="B44" s="675" t="s">
        <v>600</v>
      </c>
      <c r="C44" s="675" t="s">
        <v>601</v>
      </c>
      <c r="D44" s="675"/>
      <c r="E44" s="675"/>
    </row>
    <row r="45" spans="1:5" ht="16.5" x14ac:dyDescent="0.2">
      <c r="B45" s="675"/>
      <c r="C45" s="19" t="s">
        <v>854</v>
      </c>
      <c r="D45" s="18" t="s">
        <v>855</v>
      </c>
      <c r="E45" s="18" t="s">
        <v>856</v>
      </c>
    </row>
    <row r="46" spans="1:5" x14ac:dyDescent="0.2">
      <c r="B46" s="648" t="s">
        <v>1</v>
      </c>
      <c r="C46" s="648" t="s">
        <v>1</v>
      </c>
      <c r="D46" s="648" t="s">
        <v>1</v>
      </c>
      <c r="E46" s="648" t="s">
        <v>1</v>
      </c>
    </row>
    <row r="47" spans="1:5" x14ac:dyDescent="0.2">
      <c r="A47" s="29" t="s">
        <v>562</v>
      </c>
      <c r="B47" s="282"/>
      <c r="C47" s="284"/>
      <c r="D47" s="284"/>
      <c r="E47" s="284"/>
    </row>
    <row r="48" spans="1:5" x14ac:dyDescent="0.2">
      <c r="A48" s="6" t="s">
        <v>463</v>
      </c>
      <c r="B48" s="281">
        <v>18115.896000000001</v>
      </c>
      <c r="C48" s="281">
        <v>5762.1869999999999</v>
      </c>
      <c r="D48" s="281">
        <v>11459.712</v>
      </c>
      <c r="E48" s="281">
        <v>893.99699999999996</v>
      </c>
    </row>
    <row r="49" spans="1:5" x14ac:dyDescent="0.2">
      <c r="A49" s="6" t="s">
        <v>464</v>
      </c>
      <c r="B49" s="281">
        <v>1843.76</v>
      </c>
      <c r="C49" s="281">
        <v>1761.213</v>
      </c>
      <c r="D49" s="281">
        <v>73.426000000000002</v>
      </c>
      <c r="E49" s="281">
        <v>9.1210000000000004</v>
      </c>
    </row>
    <row r="50" spans="1:5" x14ac:dyDescent="0.2">
      <c r="A50" s="6" t="s">
        <v>468</v>
      </c>
      <c r="B50" s="281">
        <v>7.9870000000000001</v>
      </c>
      <c r="C50" s="281">
        <v>0</v>
      </c>
      <c r="D50" s="281">
        <v>0</v>
      </c>
      <c r="E50" s="281">
        <v>7.9870000000000001</v>
      </c>
    </row>
    <row r="51" spans="1:5" ht="6" customHeight="1" x14ac:dyDescent="0.2">
      <c r="A51" s="6"/>
      <c r="B51" s="281"/>
      <c r="C51" s="281"/>
      <c r="D51" s="281"/>
      <c r="E51" s="281"/>
    </row>
    <row r="52" spans="1:5" x14ac:dyDescent="0.2">
      <c r="A52" s="29" t="s">
        <v>563</v>
      </c>
      <c r="B52" s="281"/>
      <c r="C52" s="281"/>
      <c r="D52" s="281"/>
      <c r="E52" s="281"/>
    </row>
    <row r="53" spans="1:5" x14ac:dyDescent="0.2">
      <c r="A53" s="6" t="s">
        <v>482</v>
      </c>
      <c r="B53" s="281">
        <v>60602.8</v>
      </c>
      <c r="C53" s="281">
        <v>47326.911</v>
      </c>
      <c r="D53" s="281">
        <v>13275.888999999999</v>
      </c>
      <c r="E53" s="281">
        <v>0</v>
      </c>
    </row>
    <row r="54" spans="1:5" x14ac:dyDescent="0.2">
      <c r="A54" s="6" t="s">
        <v>486</v>
      </c>
      <c r="B54" s="281">
        <v>6398.3779999999997</v>
      </c>
      <c r="C54" s="281">
        <v>6398.3779999999997</v>
      </c>
      <c r="D54" s="281">
        <v>0</v>
      </c>
      <c r="E54" s="281">
        <v>0</v>
      </c>
    </row>
    <row r="56" spans="1:5" x14ac:dyDescent="0.2">
      <c r="A56" s="6" t="s">
        <v>603</v>
      </c>
    </row>
    <row r="57" spans="1:5" ht="11.25" customHeight="1" x14ac:dyDescent="0.2">
      <c r="A57" s="6" t="s">
        <v>609</v>
      </c>
    </row>
    <row r="58" spans="1:5" x14ac:dyDescent="0.2">
      <c r="A58" s="6" t="s">
        <v>604</v>
      </c>
    </row>
    <row r="59" spans="1:5" ht="9" customHeight="1" x14ac:dyDescent="0.2">
      <c r="A59" s="290" t="s">
        <v>384</v>
      </c>
      <c r="B59" s="261"/>
      <c r="C59" s="261"/>
      <c r="D59" s="261"/>
      <c r="E59" s="261"/>
    </row>
  </sheetData>
  <mergeCells count="11">
    <mergeCell ref="B44:B45"/>
    <mergeCell ref="C44:E44"/>
    <mergeCell ref="A1:E1"/>
    <mergeCell ref="A3:E4"/>
    <mergeCell ref="B18:B19"/>
    <mergeCell ref="C18:E18"/>
    <mergeCell ref="A29:E30"/>
    <mergeCell ref="B32:B33"/>
    <mergeCell ref="C32:E32"/>
    <mergeCell ref="B6:B7"/>
    <mergeCell ref="C6:E6"/>
  </mergeCells>
  <pageMargins left="0.70866141732283472" right="0.70866141732283472" top="0.74803149606299213" bottom="0.74803149606299213" header="0.31496062992125984" footer="0.31496062992125984"/>
  <pageSetup paperSize="9" scale="9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07E2-2B6A-43E8-92E6-C88F6E438EED}">
  <sheetPr>
    <pageSetUpPr fitToPage="1"/>
  </sheetPr>
  <dimension ref="A1:O86"/>
  <sheetViews>
    <sheetView showGridLines="0" topLeftCell="A58" zoomScale="130" zoomScaleNormal="130" workbookViewId="0">
      <selection activeCell="E72" sqref="E72"/>
    </sheetView>
  </sheetViews>
  <sheetFormatPr defaultRowHeight="12.75" x14ac:dyDescent="0.2"/>
  <cols>
    <col min="1" max="1" width="60" style="597" customWidth="1"/>
    <col min="2" max="3" width="10.28515625" style="597"/>
    <col min="4" max="4" width="1" style="597" customWidth="1"/>
    <col min="5" max="6" width="10.28515625" style="597"/>
    <col min="7" max="7" width="1" style="597" customWidth="1"/>
    <col min="8" max="9" width="10.28515625" style="597"/>
    <col min="10" max="10" width="1" style="597" customWidth="1"/>
    <col min="11" max="12" width="10.28515625" style="597"/>
    <col min="13" max="13" width="1" style="597" customWidth="1"/>
    <col min="14" max="15" width="9.140625" style="597"/>
    <col min="16" max="16384" width="9.140625" style="196"/>
  </cols>
  <sheetData>
    <row r="1" spans="1:15" s="82" customFormat="1" ht="17.25" customHeight="1" x14ac:dyDescent="0.2">
      <c r="A1" s="619" t="s">
        <v>395</v>
      </c>
    </row>
    <row r="2" spans="1:15" s="82" customFormat="1" ht="17.25" customHeight="1" x14ac:dyDescent="0.25">
      <c r="A2" s="737" t="s">
        <v>857</v>
      </c>
      <c r="B2" s="737"/>
      <c r="C2" s="737"/>
      <c r="D2" s="737"/>
      <c r="E2" s="737"/>
      <c r="F2" s="737"/>
      <c r="G2" s="737"/>
      <c r="H2" s="737"/>
      <c r="I2" s="737"/>
      <c r="J2" s="737"/>
      <c r="K2" s="737"/>
      <c r="L2" s="737"/>
      <c r="M2" s="737"/>
      <c r="N2" s="737"/>
      <c r="O2" s="737"/>
    </row>
    <row r="3" spans="1:15" s="82" customFormat="1" ht="17.25" customHeight="1" x14ac:dyDescent="0.2">
      <c r="A3" s="738" t="s">
        <v>534</v>
      </c>
      <c r="B3" s="738"/>
      <c r="C3" s="738"/>
      <c r="D3" s="738"/>
      <c r="E3" s="738"/>
      <c r="F3" s="738"/>
      <c r="G3" s="738"/>
      <c r="H3" s="738"/>
      <c r="I3" s="738"/>
      <c r="J3" s="738"/>
      <c r="K3" s="738"/>
      <c r="L3" s="738"/>
      <c r="M3" s="738"/>
      <c r="N3" s="738"/>
      <c r="O3" s="738"/>
    </row>
    <row r="4" spans="1:15" s="146" customFormat="1" ht="30" customHeight="1" x14ac:dyDescent="0.2">
      <c r="B4" s="739" t="s">
        <v>0</v>
      </c>
      <c r="C4" s="739"/>
      <c r="E4" s="740" t="s">
        <v>405</v>
      </c>
      <c r="F4" s="740"/>
      <c r="H4" s="740" t="s">
        <v>406</v>
      </c>
      <c r="I4" s="740"/>
      <c r="K4" s="740" t="s">
        <v>407</v>
      </c>
      <c r="L4" s="740"/>
      <c r="N4" s="740" t="s">
        <v>408</v>
      </c>
      <c r="O4" s="740"/>
    </row>
    <row r="5" spans="1:15" s="146" customFormat="1" ht="11.25" x14ac:dyDescent="0.2">
      <c r="B5" s="589">
        <v>2021</v>
      </c>
      <c r="C5" s="267">
        <v>2020</v>
      </c>
      <c r="E5" s="589">
        <v>2021</v>
      </c>
      <c r="F5" s="267">
        <v>2020</v>
      </c>
      <c r="H5" s="589">
        <v>2021</v>
      </c>
      <c r="I5" s="267">
        <v>2020</v>
      </c>
      <c r="K5" s="589">
        <v>2021</v>
      </c>
      <c r="L5" s="267">
        <v>2020</v>
      </c>
      <c r="N5" s="589">
        <v>2021</v>
      </c>
      <c r="O5" s="267">
        <v>2020</v>
      </c>
    </row>
    <row r="6" spans="1:15" s="146" customFormat="1" ht="11.25" x14ac:dyDescent="0.2">
      <c r="B6" s="589" t="s">
        <v>1</v>
      </c>
      <c r="C6" s="589" t="s">
        <v>1</v>
      </c>
      <c r="E6" s="589" t="s">
        <v>1</v>
      </c>
      <c r="F6" s="589" t="s">
        <v>1</v>
      </c>
      <c r="H6" s="589" t="s">
        <v>1</v>
      </c>
      <c r="I6" s="589" t="s">
        <v>1</v>
      </c>
      <c r="K6" s="589" t="s">
        <v>1</v>
      </c>
      <c r="L6" s="589" t="s">
        <v>1</v>
      </c>
      <c r="N6" s="589" t="s">
        <v>1</v>
      </c>
      <c r="O6" s="589" t="s">
        <v>1</v>
      </c>
    </row>
    <row r="7" spans="1:15" s="146" customFormat="1" ht="11.25" x14ac:dyDescent="0.2">
      <c r="A7" s="146" t="s">
        <v>409</v>
      </c>
    </row>
    <row r="8" spans="1:15" s="146" customFormat="1" ht="3" customHeight="1" x14ac:dyDescent="0.2"/>
    <row r="9" spans="1:15" s="146" customFormat="1" ht="11.25" x14ac:dyDescent="0.2">
      <c r="A9" s="146" t="s">
        <v>410</v>
      </c>
    </row>
    <row r="10" spans="1:15" s="146" customFormat="1" ht="11.25" x14ac:dyDescent="0.2">
      <c r="A10" s="146" t="s">
        <v>266</v>
      </c>
      <c r="B10" s="590">
        <v>10153.493</v>
      </c>
      <c r="C10" s="590">
        <v>9055.0860000000011</v>
      </c>
      <c r="E10" s="590">
        <v>0</v>
      </c>
      <c r="F10" s="590">
        <v>0</v>
      </c>
      <c r="G10" s="590"/>
      <c r="H10" s="590">
        <v>0</v>
      </c>
      <c r="I10" s="590">
        <v>0</v>
      </c>
      <c r="J10" s="590"/>
      <c r="K10" s="590">
        <v>-547.49200000000019</v>
      </c>
      <c r="L10" s="590">
        <v>-526.48400000000038</v>
      </c>
      <c r="M10" s="590"/>
      <c r="N10" s="590">
        <v>9606.0010000000002</v>
      </c>
      <c r="O10" s="590">
        <v>8528.6020000000008</v>
      </c>
    </row>
    <row r="11" spans="1:15" s="146" customFormat="1" ht="11.25" x14ac:dyDescent="0.2">
      <c r="A11" s="146" t="s">
        <v>411</v>
      </c>
      <c r="B11" s="590">
        <v>9420.8019999999997</v>
      </c>
      <c r="C11" s="590">
        <v>9378.8790000000008</v>
      </c>
      <c r="E11" s="590">
        <v>3343.6030000000001</v>
      </c>
      <c r="F11" s="590">
        <v>2445.6240000000003</v>
      </c>
      <c r="G11" s="590"/>
      <c r="H11" s="590">
        <v>0</v>
      </c>
      <c r="I11" s="590">
        <v>0</v>
      </c>
      <c r="J11" s="590"/>
      <c r="K11" s="590">
        <v>-3343.6030000000001</v>
      </c>
      <c r="L11" s="590">
        <v>-2445.6240000000003</v>
      </c>
      <c r="M11" s="590"/>
      <c r="N11" s="590">
        <v>9420.8019999999997</v>
      </c>
      <c r="O11" s="590">
        <v>9378.8790000000008</v>
      </c>
    </row>
    <row r="12" spans="1:15" s="146" customFormat="1" ht="11.25" x14ac:dyDescent="0.2">
      <c r="A12" s="146" t="s">
        <v>412</v>
      </c>
      <c r="B12" s="590">
        <v>1131.43</v>
      </c>
      <c r="C12" s="590">
        <v>641.61300000000006</v>
      </c>
      <c r="E12" s="590">
        <v>97.296000000000006</v>
      </c>
      <c r="F12" s="590">
        <v>63.954999999999998</v>
      </c>
      <c r="G12" s="590"/>
      <c r="H12" s="590">
        <v>0</v>
      </c>
      <c r="I12" s="590">
        <v>0</v>
      </c>
      <c r="J12" s="590"/>
      <c r="K12" s="590">
        <v>-97.296000000000006</v>
      </c>
      <c r="L12" s="590">
        <v>-63.954999999999998</v>
      </c>
      <c r="M12" s="590"/>
      <c r="N12" s="590">
        <v>1131.43</v>
      </c>
      <c r="O12" s="590">
        <v>641.61300000000006</v>
      </c>
    </row>
    <row r="13" spans="1:15" s="146" customFormat="1" ht="11.25" x14ac:dyDescent="0.2">
      <c r="A13" s="146" t="s">
        <v>267</v>
      </c>
      <c r="B13" s="590">
        <v>2820.6559999999999</v>
      </c>
      <c r="C13" s="590">
        <v>2775.6089999999999</v>
      </c>
      <c r="E13" s="590">
        <v>37403.858999999997</v>
      </c>
      <c r="F13" s="590">
        <v>34089.332999999999</v>
      </c>
      <c r="G13" s="590"/>
      <c r="H13" s="590">
        <v>1965.057</v>
      </c>
      <c r="I13" s="590">
        <v>1186.059</v>
      </c>
      <c r="J13" s="590"/>
      <c r="K13" s="590">
        <v>-1017.3899999999987</v>
      </c>
      <c r="L13" s="590">
        <v>-975.48699999999258</v>
      </c>
      <c r="M13" s="590"/>
      <c r="N13" s="590">
        <v>41172.182000000001</v>
      </c>
      <c r="O13" s="590">
        <v>37075.514000000003</v>
      </c>
    </row>
    <row r="14" spans="1:15" s="146" customFormat="1" ht="11.25" x14ac:dyDescent="0.2">
      <c r="A14" s="146" t="s">
        <v>413</v>
      </c>
      <c r="B14" s="590">
        <v>109.82299999999999</v>
      </c>
      <c r="C14" s="590">
        <v>123.623</v>
      </c>
      <c r="E14" s="590">
        <v>88.313000000000002</v>
      </c>
      <c r="F14" s="590">
        <v>125.575</v>
      </c>
      <c r="G14" s="590"/>
      <c r="H14" s="590">
        <v>1367.81</v>
      </c>
      <c r="I14" s="590">
        <v>1626.481</v>
      </c>
      <c r="J14" s="590"/>
      <c r="K14" s="590">
        <v>-1088.396</v>
      </c>
      <c r="L14" s="590">
        <v>-1320.2359999999999</v>
      </c>
      <c r="M14" s="590"/>
      <c r="N14" s="590">
        <v>477.55</v>
      </c>
      <c r="O14" s="590">
        <v>555.44299999999998</v>
      </c>
    </row>
    <row r="15" spans="1:15" s="146" customFormat="1" ht="11.25" x14ac:dyDescent="0.2">
      <c r="A15" s="146" t="s">
        <v>414</v>
      </c>
      <c r="B15" s="590"/>
      <c r="C15" s="590"/>
      <c r="E15" s="590"/>
      <c r="F15" s="590"/>
      <c r="G15" s="590"/>
      <c r="H15" s="590"/>
      <c r="I15" s="590"/>
      <c r="J15" s="590"/>
      <c r="K15" s="590"/>
      <c r="L15" s="590"/>
      <c r="M15" s="590"/>
      <c r="N15" s="590"/>
      <c r="O15" s="590"/>
    </row>
    <row r="16" spans="1:15" s="146" customFormat="1" ht="11.25" x14ac:dyDescent="0.2">
      <c r="A16" s="591" t="s">
        <v>398</v>
      </c>
      <c r="B16" s="590">
        <v>1362.3989999999999</v>
      </c>
      <c r="C16" s="590">
        <v>391.93200000000002</v>
      </c>
      <c r="E16" s="590">
        <v>0</v>
      </c>
      <c r="F16" s="590">
        <v>0</v>
      </c>
      <c r="G16" s="590"/>
      <c r="H16" s="590">
        <v>0</v>
      </c>
      <c r="I16" s="590">
        <v>0</v>
      </c>
      <c r="J16" s="590"/>
      <c r="K16" s="590">
        <v>-1362.3989999999999</v>
      </c>
      <c r="L16" s="590">
        <v>-391.93200000000002</v>
      </c>
      <c r="M16" s="590"/>
      <c r="N16" s="590">
        <v>0</v>
      </c>
      <c r="O16" s="590">
        <v>0</v>
      </c>
    </row>
    <row r="17" spans="1:15" s="146" customFormat="1" ht="11.25" x14ac:dyDescent="0.2">
      <c r="A17" s="591" t="s">
        <v>415</v>
      </c>
      <c r="B17" s="590">
        <v>956.27700000000004</v>
      </c>
      <c r="C17" s="590">
        <v>731.56399999999996</v>
      </c>
      <c r="E17" s="590">
        <v>0</v>
      </c>
      <c r="F17" s="590">
        <v>0</v>
      </c>
      <c r="G17" s="590"/>
      <c r="H17" s="590">
        <v>0</v>
      </c>
      <c r="I17" s="590">
        <v>0</v>
      </c>
      <c r="J17" s="590"/>
      <c r="K17" s="590">
        <v>-956.27700000000004</v>
      </c>
      <c r="L17" s="590">
        <v>-731.56399999999996</v>
      </c>
      <c r="M17" s="590"/>
      <c r="N17" s="590">
        <v>0</v>
      </c>
      <c r="O17" s="590">
        <v>0</v>
      </c>
    </row>
    <row r="18" spans="1:15" s="146" customFormat="1" ht="11.25" x14ac:dyDescent="0.2">
      <c r="A18" s="146" t="s">
        <v>416</v>
      </c>
      <c r="B18" s="590">
        <v>12180.683999999999</v>
      </c>
      <c r="C18" s="590">
        <v>8449.8130000000001</v>
      </c>
      <c r="E18" s="590">
        <v>0</v>
      </c>
      <c r="F18" s="590">
        <v>0</v>
      </c>
      <c r="G18" s="590"/>
      <c r="H18" s="590">
        <v>0</v>
      </c>
      <c r="I18" s="590">
        <v>0</v>
      </c>
      <c r="J18" s="590"/>
      <c r="K18" s="590">
        <v>0</v>
      </c>
      <c r="L18" s="590">
        <v>0</v>
      </c>
      <c r="M18" s="590"/>
      <c r="N18" s="590">
        <v>12180.683999999999</v>
      </c>
      <c r="O18" s="590">
        <v>8449.8130000000001</v>
      </c>
    </row>
    <row r="19" spans="1:15" s="146" customFormat="1" ht="11.25" x14ac:dyDescent="0.2">
      <c r="A19" s="146" t="s">
        <v>417</v>
      </c>
      <c r="B19" s="590">
        <v>2015.2890000000116</v>
      </c>
      <c r="C19" s="590">
        <v>614.04300000000148</v>
      </c>
      <c r="E19" s="590">
        <v>601.49700000000303</v>
      </c>
      <c r="F19" s="590">
        <v>467.7870000000039</v>
      </c>
      <c r="G19" s="590"/>
      <c r="H19" s="590">
        <v>162.47600000000011</v>
      </c>
      <c r="I19" s="590">
        <v>99.547999999999774</v>
      </c>
      <c r="J19" s="590"/>
      <c r="K19" s="590">
        <v>-222.82500000000937</v>
      </c>
      <c r="L19" s="590">
        <v>-104.8170000000182</v>
      </c>
      <c r="M19" s="590"/>
      <c r="N19" s="590">
        <v>2556.4370000000054</v>
      </c>
      <c r="O19" s="590">
        <v>1076.560999999987</v>
      </c>
    </row>
    <row r="20" spans="1:15" s="175" customFormat="1" ht="11.25" x14ac:dyDescent="0.2">
      <c r="A20" s="592" t="s">
        <v>6</v>
      </c>
      <c r="B20" s="593">
        <v>40150.85300000001</v>
      </c>
      <c r="C20" s="593">
        <v>32162.162000000008</v>
      </c>
      <c r="E20" s="593">
        <v>41534.567999999999</v>
      </c>
      <c r="F20" s="593">
        <v>37192.273999999998</v>
      </c>
      <c r="G20" s="593"/>
      <c r="H20" s="593">
        <v>3495.3430000000003</v>
      </c>
      <c r="I20" s="593">
        <v>2912.0879999999997</v>
      </c>
      <c r="J20" s="593"/>
      <c r="K20" s="593">
        <v>-8635.6779999999999</v>
      </c>
      <c r="L20" s="593">
        <v>-6560.0990000000202</v>
      </c>
      <c r="M20" s="593"/>
      <c r="N20" s="593">
        <v>76545.08600000001</v>
      </c>
      <c r="O20" s="593">
        <v>65706.424999999988</v>
      </c>
    </row>
    <row r="21" spans="1:15" s="146" customFormat="1" ht="3" customHeight="1" x14ac:dyDescent="0.2">
      <c r="A21" s="297"/>
      <c r="B21" s="590"/>
      <c r="C21" s="590"/>
      <c r="D21" s="175"/>
      <c r="E21" s="590">
        <v>0</v>
      </c>
      <c r="F21" s="590">
        <v>0</v>
      </c>
      <c r="G21" s="593"/>
      <c r="H21" s="590"/>
      <c r="I21" s="590"/>
      <c r="J21" s="593"/>
      <c r="K21" s="590">
        <v>0</v>
      </c>
      <c r="L21" s="590">
        <v>0</v>
      </c>
      <c r="M21" s="593"/>
      <c r="N21" s="590">
        <v>0</v>
      </c>
      <c r="O21" s="590">
        <v>0</v>
      </c>
    </row>
    <row r="22" spans="1:15" s="146" customFormat="1" ht="11.25" x14ac:dyDescent="0.2">
      <c r="A22" s="146" t="s">
        <v>193</v>
      </c>
      <c r="B22" s="590"/>
      <c r="C22" s="590"/>
      <c r="E22" s="590"/>
      <c r="F22" s="590"/>
      <c r="G22" s="590"/>
      <c r="H22" s="590"/>
      <c r="I22" s="590"/>
      <c r="J22" s="590"/>
      <c r="K22" s="590"/>
      <c r="L22" s="590"/>
      <c r="M22" s="590"/>
      <c r="N22" s="590"/>
      <c r="O22" s="590"/>
    </row>
    <row r="23" spans="1:15" s="146" customFormat="1" ht="11.25" x14ac:dyDescent="0.2">
      <c r="A23" s="297" t="s">
        <v>418</v>
      </c>
      <c r="B23" s="590">
        <v>13468.924000000001</v>
      </c>
      <c r="C23" s="590">
        <v>12887.424999999999</v>
      </c>
      <c r="E23" s="590">
        <v>1142.415</v>
      </c>
      <c r="F23" s="590">
        <v>1101.17</v>
      </c>
      <c r="G23" s="590"/>
      <c r="H23" s="590">
        <v>64.233999999999995</v>
      </c>
      <c r="I23" s="590">
        <v>62.457999999999998</v>
      </c>
      <c r="J23" s="590"/>
      <c r="K23" s="590">
        <v>0</v>
      </c>
      <c r="L23" s="590">
        <v>0</v>
      </c>
      <c r="M23" s="590"/>
      <c r="N23" s="590">
        <v>14675.573</v>
      </c>
      <c r="O23" s="590">
        <v>14051.053</v>
      </c>
    </row>
    <row r="24" spans="1:15" s="146" customFormat="1" ht="11.25" x14ac:dyDescent="0.2">
      <c r="A24" s="297" t="s">
        <v>419</v>
      </c>
      <c r="B24" s="590"/>
      <c r="C24" s="590"/>
      <c r="E24" s="590"/>
      <c r="F24" s="590"/>
      <c r="G24" s="590"/>
      <c r="H24" s="590"/>
      <c r="I24" s="590"/>
      <c r="J24" s="590"/>
      <c r="K24" s="590"/>
      <c r="L24" s="590"/>
      <c r="M24" s="590"/>
      <c r="N24" s="590"/>
      <c r="O24" s="590"/>
    </row>
    <row r="25" spans="1:15" s="146" customFormat="1" ht="11.25" x14ac:dyDescent="0.2">
      <c r="A25" s="591" t="s">
        <v>420</v>
      </c>
      <c r="B25" s="590">
        <v>1323.27</v>
      </c>
      <c r="C25" s="590">
        <v>1275.6320000000001</v>
      </c>
      <c r="E25" s="590">
        <v>124.5</v>
      </c>
      <c r="F25" s="590">
        <v>109.74299999999999</v>
      </c>
      <c r="G25" s="590"/>
      <c r="H25" s="590">
        <v>6.3120000000000003</v>
      </c>
      <c r="I25" s="590">
        <v>6.2249999999999996</v>
      </c>
      <c r="J25" s="590"/>
      <c r="K25" s="590">
        <v>0</v>
      </c>
      <c r="L25" s="590">
        <v>0</v>
      </c>
      <c r="M25" s="590"/>
      <c r="N25" s="590">
        <v>1454.0820000000001</v>
      </c>
      <c r="O25" s="590">
        <v>1391.6</v>
      </c>
    </row>
    <row r="26" spans="1:15" s="146" customFormat="1" ht="11.25" x14ac:dyDescent="0.2">
      <c r="A26" s="591" t="s">
        <v>421</v>
      </c>
      <c r="B26" s="590">
        <v>60.292999999999999</v>
      </c>
      <c r="C26" s="590">
        <v>89.233999999999995</v>
      </c>
      <c r="E26" s="590">
        <v>0</v>
      </c>
      <c r="F26" s="590">
        <v>0</v>
      </c>
      <c r="G26" s="590"/>
      <c r="H26" s="590">
        <v>0</v>
      </c>
      <c r="I26" s="590">
        <v>0</v>
      </c>
      <c r="J26" s="590"/>
      <c r="K26" s="590">
        <v>0</v>
      </c>
      <c r="L26" s="590">
        <v>0</v>
      </c>
      <c r="M26" s="590"/>
      <c r="N26" s="590">
        <v>60.292999999999999</v>
      </c>
      <c r="O26" s="590">
        <v>89.233999999999995</v>
      </c>
    </row>
    <row r="27" spans="1:15" s="146" customFormat="1" ht="11.25" x14ac:dyDescent="0.2">
      <c r="A27" s="297" t="s">
        <v>422</v>
      </c>
      <c r="B27" s="590">
        <v>422.28800000000001</v>
      </c>
      <c r="C27" s="590">
        <v>400.863</v>
      </c>
      <c r="E27" s="590">
        <v>58.601999999999997</v>
      </c>
      <c r="F27" s="590">
        <v>34.341000000000001</v>
      </c>
      <c r="G27" s="590"/>
      <c r="H27" s="590">
        <v>1.087</v>
      </c>
      <c r="I27" s="590">
        <v>0.96399999999999997</v>
      </c>
      <c r="J27" s="590"/>
      <c r="K27" s="590">
        <v>-78.254000000000005</v>
      </c>
      <c r="L27" s="590">
        <v>-79.840000000000032</v>
      </c>
      <c r="M27" s="590"/>
      <c r="N27" s="590">
        <v>403.72300000000001</v>
      </c>
      <c r="O27" s="590">
        <v>356.32799999999997</v>
      </c>
    </row>
    <row r="28" spans="1:15" s="146" customFormat="1" ht="11.25" x14ac:dyDescent="0.2">
      <c r="A28" s="297" t="s">
        <v>423</v>
      </c>
      <c r="B28" s="590">
        <v>1740.9570000000001</v>
      </c>
      <c r="C28" s="590">
        <v>1750.846</v>
      </c>
      <c r="E28" s="590">
        <v>2488.3670000000002</v>
      </c>
      <c r="F28" s="590">
        <v>2151.5590000000002</v>
      </c>
      <c r="G28" s="590"/>
      <c r="H28" s="590">
        <v>8.4</v>
      </c>
      <c r="I28" s="590">
        <v>8.2789999999999999</v>
      </c>
      <c r="J28" s="590"/>
      <c r="K28" s="590">
        <v>-2.631000000000677</v>
      </c>
      <c r="L28" s="590">
        <v>-3.0430000000001236</v>
      </c>
      <c r="M28" s="590"/>
      <c r="N28" s="590">
        <v>4235.0929999999998</v>
      </c>
      <c r="O28" s="590">
        <v>3907.6410000000001</v>
      </c>
    </row>
    <row r="29" spans="1:15" s="146" customFormat="1" ht="11.25" x14ac:dyDescent="0.2">
      <c r="A29" s="297" t="s">
        <v>424</v>
      </c>
      <c r="B29" s="590">
        <v>2686.1120000000001</v>
      </c>
      <c r="C29" s="590">
        <v>2589.748</v>
      </c>
      <c r="E29" s="590">
        <v>851.12699999999995</v>
      </c>
      <c r="F29" s="590">
        <v>792.245</v>
      </c>
      <c r="G29" s="590"/>
      <c r="H29" s="590">
        <v>11.991</v>
      </c>
      <c r="I29" s="590">
        <v>11.254</v>
      </c>
      <c r="J29" s="590"/>
      <c r="K29" s="590">
        <v>-1.4210854715202004E-14</v>
      </c>
      <c r="L29" s="590">
        <v>-8.0950000000000077</v>
      </c>
      <c r="M29" s="590"/>
      <c r="N29" s="590">
        <v>3549.23</v>
      </c>
      <c r="O29" s="590">
        <v>3385.152</v>
      </c>
    </row>
    <row r="30" spans="1:15" s="146" customFormat="1" ht="11.25" x14ac:dyDescent="0.2">
      <c r="A30" s="297" t="s">
        <v>311</v>
      </c>
      <c r="B30" s="590">
        <v>5602.1180000000004</v>
      </c>
      <c r="C30" s="590">
        <v>5390.5989999999993</v>
      </c>
      <c r="E30" s="590">
        <v>33008.525999999998</v>
      </c>
      <c r="F30" s="590">
        <v>29615.216000000004</v>
      </c>
      <c r="G30" s="590"/>
      <c r="H30" s="590">
        <v>1534.155</v>
      </c>
      <c r="I30" s="590">
        <v>1127.105</v>
      </c>
      <c r="J30" s="590"/>
      <c r="K30" s="590">
        <v>-1208.4550000000029</v>
      </c>
      <c r="L30" s="590">
        <v>-1105.4310000000082</v>
      </c>
      <c r="M30" s="590"/>
      <c r="N30" s="590">
        <v>38936.343999999997</v>
      </c>
      <c r="O30" s="590">
        <v>35027.488999999994</v>
      </c>
    </row>
    <row r="31" spans="1:15" s="146" customFormat="1" ht="11.25" x14ac:dyDescent="0.2">
      <c r="A31" s="297" t="s">
        <v>425</v>
      </c>
      <c r="B31" s="590"/>
      <c r="C31" s="590"/>
      <c r="E31" s="590"/>
      <c r="F31" s="590"/>
      <c r="G31" s="590"/>
      <c r="H31" s="590"/>
      <c r="I31" s="590"/>
      <c r="J31" s="590"/>
      <c r="K31" s="590"/>
      <c r="L31" s="590"/>
      <c r="M31" s="590"/>
      <c r="N31" s="590"/>
      <c r="O31" s="590"/>
    </row>
    <row r="32" spans="1:15" s="146" customFormat="1" ht="11.25" x14ac:dyDescent="0.2">
      <c r="A32" s="591" t="s">
        <v>426</v>
      </c>
      <c r="B32" s="590">
        <v>133.792</v>
      </c>
      <c r="C32" s="590">
        <v>141.57599999999999</v>
      </c>
      <c r="E32" s="590">
        <v>75.481999999999999</v>
      </c>
      <c r="F32" s="590">
        <v>89.838999999999999</v>
      </c>
      <c r="G32" s="590"/>
      <c r="H32" s="590">
        <v>0.61599999999999999</v>
      </c>
      <c r="I32" s="590">
        <v>0.51300000000000001</v>
      </c>
      <c r="J32" s="590"/>
      <c r="K32" s="590">
        <v>-1.0630000000000028</v>
      </c>
      <c r="L32" s="590">
        <v>-1.2820000000000054</v>
      </c>
      <c r="M32" s="590"/>
      <c r="N32" s="590">
        <v>208.827</v>
      </c>
      <c r="O32" s="590">
        <v>230.64599999999999</v>
      </c>
    </row>
    <row r="33" spans="1:15" s="146" customFormat="1" ht="11.25" x14ac:dyDescent="0.2">
      <c r="A33" s="591" t="s">
        <v>427</v>
      </c>
      <c r="B33" s="590">
        <v>653.851</v>
      </c>
      <c r="C33" s="590">
        <v>736.75299999999993</v>
      </c>
      <c r="E33" s="590">
        <v>450.71800000000007</v>
      </c>
      <c r="F33" s="590">
        <v>571.548</v>
      </c>
      <c r="G33" s="590"/>
      <c r="H33" s="590">
        <v>1098.5530000000001</v>
      </c>
      <c r="I33" s="590">
        <v>1343.7380000000001</v>
      </c>
      <c r="J33" s="590"/>
      <c r="K33" s="590">
        <v>-1087.3330000000001</v>
      </c>
      <c r="L33" s="590">
        <v>-1318.954</v>
      </c>
      <c r="M33" s="590"/>
      <c r="N33" s="590">
        <v>1115.789</v>
      </c>
      <c r="O33" s="590">
        <v>1333.085</v>
      </c>
    </row>
    <row r="34" spans="1:15" s="146" customFormat="1" ht="11.25" x14ac:dyDescent="0.2">
      <c r="A34" s="297" t="s">
        <v>428</v>
      </c>
      <c r="B34" s="590">
        <v>0</v>
      </c>
      <c r="C34" s="590">
        <v>0</v>
      </c>
      <c r="E34" s="590">
        <v>637.09500000000003</v>
      </c>
      <c r="F34" s="590">
        <v>609.04300000000001</v>
      </c>
      <c r="G34" s="590"/>
      <c r="H34" s="590">
        <v>319.18200000000002</v>
      </c>
      <c r="I34" s="590">
        <v>122.52100000000002</v>
      </c>
      <c r="J34" s="590"/>
      <c r="K34" s="590">
        <v>-956.27700000000004</v>
      </c>
      <c r="L34" s="590">
        <v>-731.56400000000008</v>
      </c>
      <c r="M34" s="590"/>
      <c r="N34" s="590">
        <v>0</v>
      </c>
      <c r="O34" s="590">
        <v>0</v>
      </c>
    </row>
    <row r="35" spans="1:15" s="146" customFormat="1" ht="11.25" x14ac:dyDescent="0.2">
      <c r="A35" s="146" t="s">
        <v>429</v>
      </c>
      <c r="B35" s="590">
        <v>7457.8959999999943</v>
      </c>
      <c r="C35" s="590">
        <v>5002.8980000000074</v>
      </c>
      <c r="E35" s="590">
        <v>1854.012999999999</v>
      </c>
      <c r="F35" s="590">
        <v>1481.7629999999917</v>
      </c>
      <c r="G35" s="590"/>
      <c r="H35" s="590">
        <v>4.350999999999658</v>
      </c>
      <c r="I35" s="590">
        <v>4.4689999999991414</v>
      </c>
      <c r="J35" s="590"/>
      <c r="K35" s="590">
        <v>-3687.5469999999978</v>
      </c>
      <c r="L35" s="590">
        <v>-2796.3379999999743</v>
      </c>
      <c r="M35" s="590"/>
      <c r="N35" s="590">
        <v>5628.7129999999952</v>
      </c>
      <c r="O35" s="590">
        <v>3692.792000000024</v>
      </c>
    </row>
    <row r="36" spans="1:15" s="146" customFormat="1" ht="11.25" x14ac:dyDescent="0.2">
      <c r="A36" s="146" t="s">
        <v>430</v>
      </c>
      <c r="B36" s="590">
        <v>763.03500000000008</v>
      </c>
      <c r="C36" s="590">
        <v>227.56800000000001</v>
      </c>
      <c r="E36" s="590">
        <v>63.230000000000004</v>
      </c>
      <c r="F36" s="590">
        <v>14.579000000000001</v>
      </c>
      <c r="G36" s="590"/>
      <c r="H36" s="590">
        <v>12.938000000000001</v>
      </c>
      <c r="I36" s="590">
        <v>16.068000000000001</v>
      </c>
      <c r="J36" s="590"/>
      <c r="K36" s="590">
        <v>-98.513000000000034</v>
      </c>
      <c r="L36" s="590">
        <v>-63.954999999999998</v>
      </c>
      <c r="M36" s="590"/>
      <c r="N36" s="590">
        <v>740.69</v>
      </c>
      <c r="O36" s="590">
        <v>194.26000000000002</v>
      </c>
    </row>
    <row r="37" spans="1:15" s="146" customFormat="1" ht="11.25" x14ac:dyDescent="0.2">
      <c r="A37" s="592" t="s">
        <v>6</v>
      </c>
      <c r="B37" s="593">
        <v>34312.536</v>
      </c>
      <c r="C37" s="593">
        <v>30493.142000000007</v>
      </c>
      <c r="D37" s="175"/>
      <c r="E37" s="593">
        <v>40754.075000000004</v>
      </c>
      <c r="F37" s="593">
        <v>36571.045999999995</v>
      </c>
      <c r="G37" s="593"/>
      <c r="H37" s="593">
        <v>3061.8189999999995</v>
      </c>
      <c r="I37" s="593">
        <v>2703.5939999999996</v>
      </c>
      <c r="J37" s="593"/>
      <c r="K37" s="593">
        <v>-7120.0730000000149</v>
      </c>
      <c r="L37" s="593">
        <v>-6108.5019999999804</v>
      </c>
      <c r="M37" s="593"/>
      <c r="N37" s="593">
        <v>71008.356999999989</v>
      </c>
      <c r="O37" s="593">
        <v>63659.280000000021</v>
      </c>
    </row>
    <row r="38" spans="1:15" s="146" customFormat="1" ht="3" customHeight="1" x14ac:dyDescent="0.2">
      <c r="A38" s="297"/>
      <c r="B38" s="590"/>
      <c r="C38" s="590"/>
      <c r="D38" s="594"/>
      <c r="E38" s="590"/>
      <c r="F38" s="590"/>
      <c r="G38" s="595"/>
      <c r="H38" s="590"/>
      <c r="I38" s="590"/>
      <c r="J38" s="595"/>
      <c r="K38" s="590"/>
      <c r="L38" s="590"/>
      <c r="M38" s="595"/>
      <c r="N38" s="590"/>
      <c r="O38" s="590"/>
    </row>
    <row r="39" spans="1:15" s="146" customFormat="1" ht="11.25" x14ac:dyDescent="0.2">
      <c r="A39" s="176" t="s">
        <v>431</v>
      </c>
      <c r="B39" s="596">
        <v>5838.31700000001</v>
      </c>
      <c r="C39" s="596">
        <v>1669.0200000000004</v>
      </c>
      <c r="D39" s="176"/>
      <c r="E39" s="596">
        <v>780.49299999999494</v>
      </c>
      <c r="F39" s="596">
        <v>621.22800000000279</v>
      </c>
      <c r="G39" s="596"/>
      <c r="H39" s="596">
        <v>433.5240000000008</v>
      </c>
      <c r="I39" s="596">
        <v>208.49400000000014</v>
      </c>
      <c r="J39" s="596"/>
      <c r="K39" s="596">
        <v>-1515.6049999999846</v>
      </c>
      <c r="L39" s="596">
        <v>-451.59700000003568</v>
      </c>
      <c r="M39" s="596"/>
      <c r="N39" s="596">
        <v>5536.7290000000212</v>
      </c>
      <c r="O39" s="596">
        <v>2047.1449999999677</v>
      </c>
    </row>
    <row r="40" spans="1:15" s="597" customFormat="1" x14ac:dyDescent="0.2">
      <c r="N40" s="590"/>
      <c r="O40" s="590"/>
    </row>
    <row r="41" spans="1:15" s="597" customFormat="1" x14ac:dyDescent="0.2"/>
    <row r="42" spans="1:15" s="597" customFormat="1" ht="30" customHeight="1" x14ac:dyDescent="0.2">
      <c r="B42" s="739" t="s">
        <v>0</v>
      </c>
      <c r="C42" s="739"/>
      <c r="D42" s="146"/>
      <c r="E42" s="740" t="s">
        <v>405</v>
      </c>
      <c r="F42" s="740"/>
      <c r="G42" s="146"/>
      <c r="H42" s="740" t="s">
        <v>406</v>
      </c>
      <c r="I42" s="740"/>
      <c r="J42" s="146"/>
      <c r="K42" s="740" t="s">
        <v>407</v>
      </c>
      <c r="L42" s="740"/>
      <c r="M42" s="146"/>
      <c r="N42" s="740" t="s">
        <v>408</v>
      </c>
      <c r="O42" s="740"/>
    </row>
    <row r="43" spans="1:15" s="597" customFormat="1" x14ac:dyDescent="0.2">
      <c r="B43" s="589">
        <f>B5</f>
        <v>2021</v>
      </c>
      <c r="C43" s="589">
        <f t="shared" ref="C43:O43" si="0">C5</f>
        <v>2020</v>
      </c>
      <c r="D43" s="589"/>
      <c r="E43" s="589">
        <f t="shared" si="0"/>
        <v>2021</v>
      </c>
      <c r="F43" s="589">
        <f t="shared" si="0"/>
        <v>2020</v>
      </c>
      <c r="G43" s="589"/>
      <c r="H43" s="589">
        <f t="shared" si="0"/>
        <v>2021</v>
      </c>
      <c r="I43" s="589">
        <f t="shared" si="0"/>
        <v>2020</v>
      </c>
      <c r="J43" s="589"/>
      <c r="K43" s="589">
        <f t="shared" si="0"/>
        <v>2021</v>
      </c>
      <c r="L43" s="589">
        <f t="shared" si="0"/>
        <v>2020</v>
      </c>
      <c r="M43" s="589"/>
      <c r="N43" s="589">
        <f t="shared" si="0"/>
        <v>2021</v>
      </c>
      <c r="O43" s="589">
        <f t="shared" si="0"/>
        <v>2020</v>
      </c>
    </row>
    <row r="44" spans="1:15" s="597" customFormat="1" x14ac:dyDescent="0.2">
      <c r="B44" s="589" t="s">
        <v>1</v>
      </c>
      <c r="C44" s="589" t="s">
        <v>1</v>
      </c>
      <c r="D44" s="146"/>
      <c r="E44" s="589" t="s">
        <v>1</v>
      </c>
      <c r="F44" s="589" t="s">
        <v>1</v>
      </c>
      <c r="G44" s="146"/>
      <c r="H44" s="589" t="s">
        <v>1</v>
      </c>
      <c r="I44" s="589" t="s">
        <v>1</v>
      </c>
      <c r="J44" s="146"/>
      <c r="K44" s="589" t="s">
        <v>1</v>
      </c>
      <c r="L44" s="589" t="s">
        <v>1</v>
      </c>
      <c r="M44" s="146"/>
      <c r="N44" s="589" t="s">
        <v>1</v>
      </c>
      <c r="O44" s="589" t="s">
        <v>1</v>
      </c>
    </row>
    <row r="45" spans="1:15" s="597" customFormat="1" x14ac:dyDescent="0.2">
      <c r="A45" s="175" t="s">
        <v>432</v>
      </c>
    </row>
    <row r="46" spans="1:15" s="597" customFormat="1" x14ac:dyDescent="0.2">
      <c r="A46" s="297" t="s">
        <v>433</v>
      </c>
      <c r="B46" s="590">
        <v>-173.16499999999999</v>
      </c>
      <c r="C46" s="590">
        <v>-26.973999999999997</v>
      </c>
      <c r="E46" s="590">
        <v>-210.291</v>
      </c>
      <c r="F46" s="590">
        <v>-65.224000000000004</v>
      </c>
      <c r="H46" s="590">
        <v>854.91800000000012</v>
      </c>
      <c r="I46" s="590">
        <v>-315.60700000000003</v>
      </c>
      <c r="K46" s="590">
        <v>0</v>
      </c>
      <c r="L46" s="590">
        <v>0</v>
      </c>
      <c r="N46" s="590">
        <v>471.47000000000008</v>
      </c>
      <c r="O46" s="590">
        <v>-407.803</v>
      </c>
    </row>
    <row r="47" spans="1:15" s="597" customFormat="1" x14ac:dyDescent="0.2">
      <c r="A47" s="146" t="s">
        <v>434</v>
      </c>
      <c r="B47" s="590">
        <v>-51.073</v>
      </c>
      <c r="C47" s="590">
        <v>-126.15900000000001</v>
      </c>
      <c r="E47" s="590">
        <v>-12.565</v>
      </c>
      <c r="F47" s="590">
        <v>-71.751000000000005</v>
      </c>
      <c r="H47" s="590">
        <v>0</v>
      </c>
      <c r="I47" s="590">
        <v>0</v>
      </c>
      <c r="K47" s="590">
        <v>0</v>
      </c>
      <c r="L47" s="590">
        <v>0</v>
      </c>
      <c r="N47" s="590">
        <v>-63.637999999999998</v>
      </c>
      <c r="O47" s="590">
        <v>-197.91</v>
      </c>
    </row>
    <row r="48" spans="1:15" s="597" customFormat="1" x14ac:dyDescent="0.2">
      <c r="A48" s="146" t="s">
        <v>435</v>
      </c>
      <c r="B48" s="590">
        <v>9.3609999999971478</v>
      </c>
      <c r="C48" s="590">
        <v>-283.02900000000795</v>
      </c>
      <c r="E48" s="590">
        <v>-112.27000000000498</v>
      </c>
      <c r="F48" s="590">
        <v>-148.37299999999624</v>
      </c>
      <c r="H48" s="590">
        <v>4.5410000000067541</v>
      </c>
      <c r="I48" s="590">
        <v>6.9000000000052708</v>
      </c>
      <c r="K48" s="590">
        <v>0</v>
      </c>
      <c r="L48" s="590">
        <v>0</v>
      </c>
      <c r="N48" s="590">
        <v>-98.368000000004031</v>
      </c>
      <c r="O48" s="590">
        <v>-424.50199999998711</v>
      </c>
    </row>
    <row r="49" spans="1:15" s="597" customFormat="1" x14ac:dyDescent="0.2">
      <c r="A49" s="592" t="s">
        <v>436</v>
      </c>
      <c r="B49" s="590">
        <v>-214.87700000000285</v>
      </c>
      <c r="C49" s="590">
        <v>-436.16200000000799</v>
      </c>
      <c r="D49" s="598"/>
      <c r="E49" s="590">
        <v>-335.12600000000498</v>
      </c>
      <c r="F49" s="590">
        <v>-285.34799999999626</v>
      </c>
      <c r="G49" s="598"/>
      <c r="H49" s="590">
        <v>859.45900000000688</v>
      </c>
      <c r="I49" s="590">
        <v>-308.70699999999476</v>
      </c>
      <c r="J49" s="598"/>
      <c r="K49" s="590">
        <v>0</v>
      </c>
      <c r="L49" s="590">
        <v>0</v>
      </c>
      <c r="M49" s="598"/>
      <c r="N49" s="590">
        <v>309.46399999999608</v>
      </c>
      <c r="O49" s="590">
        <v>-1030.214999999987</v>
      </c>
    </row>
    <row r="50" spans="1:15" s="597" customFormat="1" ht="3" customHeight="1" x14ac:dyDescent="0.2">
      <c r="A50" s="146"/>
      <c r="B50" s="590">
        <v>0</v>
      </c>
      <c r="C50" s="590">
        <v>0</v>
      </c>
      <c r="D50" s="598"/>
      <c r="E50" s="590"/>
      <c r="F50" s="590"/>
      <c r="G50" s="598"/>
      <c r="H50" s="590"/>
      <c r="I50" s="590"/>
      <c r="J50" s="598"/>
      <c r="K50" s="590">
        <v>0</v>
      </c>
      <c r="L50" s="590">
        <v>0</v>
      </c>
      <c r="M50" s="598"/>
      <c r="N50" s="590">
        <v>0</v>
      </c>
      <c r="O50" s="590">
        <v>0</v>
      </c>
    </row>
    <row r="51" spans="1:15" s="597" customFormat="1" x14ac:dyDescent="0.2">
      <c r="A51" s="175" t="s">
        <v>437</v>
      </c>
      <c r="B51" s="593">
        <v>5623.4400000000069</v>
      </c>
      <c r="C51" s="593">
        <v>1232.8579999999924</v>
      </c>
      <c r="D51" s="598"/>
      <c r="E51" s="593">
        <v>445.36699999998996</v>
      </c>
      <c r="F51" s="593">
        <v>335.88000000000653</v>
      </c>
      <c r="G51" s="598"/>
      <c r="H51" s="593">
        <v>1292.9830000000077</v>
      </c>
      <c r="I51" s="593">
        <v>-100.21299999999462</v>
      </c>
      <c r="J51" s="598"/>
      <c r="K51" s="593">
        <v>-1515.596999999987</v>
      </c>
      <c r="L51" s="593">
        <v>-451.59500000002356</v>
      </c>
      <c r="M51" s="598"/>
      <c r="N51" s="593">
        <v>5846.1930000000175</v>
      </c>
      <c r="O51" s="593">
        <v>1016.9299999999807</v>
      </c>
    </row>
    <row r="52" spans="1:15" s="597" customFormat="1" ht="3" customHeight="1" x14ac:dyDescent="0.2">
      <c r="A52" s="146"/>
      <c r="B52" s="590"/>
      <c r="C52" s="590"/>
      <c r="E52" s="590"/>
      <c r="F52" s="590"/>
      <c r="H52" s="590"/>
      <c r="I52" s="590"/>
      <c r="K52" s="590"/>
      <c r="L52" s="590"/>
      <c r="N52" s="590"/>
      <c r="O52" s="590"/>
    </row>
    <row r="53" spans="1:15" s="597" customFormat="1" x14ac:dyDescent="0.2">
      <c r="A53" s="175" t="s">
        <v>438</v>
      </c>
      <c r="B53" s="590"/>
      <c r="C53" s="590"/>
      <c r="E53" s="590"/>
      <c r="F53" s="590"/>
      <c r="H53" s="590"/>
      <c r="I53" s="590"/>
      <c r="K53" s="590"/>
      <c r="L53" s="590"/>
      <c r="N53" s="590"/>
      <c r="O53" s="590"/>
    </row>
    <row r="54" spans="1:15" s="597" customFormat="1" x14ac:dyDescent="0.2">
      <c r="A54" s="175" t="s">
        <v>439</v>
      </c>
      <c r="B54" s="590"/>
      <c r="C54" s="590"/>
      <c r="E54" s="590"/>
      <c r="F54" s="590"/>
      <c r="H54" s="590"/>
      <c r="I54" s="590"/>
      <c r="K54" s="590"/>
      <c r="L54" s="590"/>
      <c r="N54" s="590"/>
      <c r="O54" s="590"/>
    </row>
    <row r="55" spans="1:15" s="597" customFormat="1" x14ac:dyDescent="0.2">
      <c r="A55" s="146" t="s">
        <v>440</v>
      </c>
      <c r="B55" s="590">
        <v>1826.5590000000011</v>
      </c>
      <c r="C55" s="590">
        <v>391.7960000000021</v>
      </c>
      <c r="E55" s="590">
        <v>1421.7720000000008</v>
      </c>
      <c r="F55" s="590">
        <v>458.68000000000029</v>
      </c>
      <c r="H55" s="590">
        <v>2.7679999999999971</v>
      </c>
      <c r="I55" s="590">
        <v>0</v>
      </c>
      <c r="K55" s="590">
        <v>0</v>
      </c>
      <c r="L55" s="590">
        <v>0</v>
      </c>
      <c r="N55" s="590">
        <v>3251.099000000002</v>
      </c>
      <c r="O55" s="590">
        <v>850.36799999998766</v>
      </c>
    </row>
    <row r="56" spans="1:15" s="597" customFormat="1" x14ac:dyDescent="0.2">
      <c r="A56" s="297" t="s">
        <v>441</v>
      </c>
      <c r="B56" s="590">
        <v>1072.049</v>
      </c>
      <c r="C56" s="590">
        <v>5.2629999999999999</v>
      </c>
      <c r="E56" s="590">
        <v>-1.8740000000000001</v>
      </c>
      <c r="F56" s="590">
        <v>-26.954999999999998</v>
      </c>
      <c r="H56" s="590">
        <v>0</v>
      </c>
      <c r="I56" s="590">
        <v>0</v>
      </c>
      <c r="K56" s="590">
        <v>0</v>
      </c>
      <c r="L56" s="590">
        <v>0</v>
      </c>
      <c r="N56" s="590">
        <v>1070.7170000000001</v>
      </c>
      <c r="O56" s="590">
        <v>-22.13</v>
      </c>
    </row>
    <row r="57" spans="1:15" s="597" customFormat="1" x14ac:dyDescent="0.2">
      <c r="A57" s="297" t="s">
        <v>442</v>
      </c>
      <c r="B57" s="590">
        <v>2.2959999999999998</v>
      </c>
      <c r="C57" s="590">
        <v>-1.464</v>
      </c>
      <c r="E57" s="590">
        <v>-20.689</v>
      </c>
      <c r="F57" s="590">
        <v>3.6819999999999999</v>
      </c>
      <c r="H57" s="590">
        <v>-3.11</v>
      </c>
      <c r="I57" s="590">
        <v>0</v>
      </c>
      <c r="K57" s="590">
        <v>-2.6389999999999989</v>
      </c>
      <c r="L57" s="590">
        <v>-2.218</v>
      </c>
      <c r="N57" s="590">
        <v>-24.141999999999999</v>
      </c>
      <c r="O57" s="590">
        <v>0</v>
      </c>
    </row>
    <row r="58" spans="1:15" s="597" customFormat="1" x14ac:dyDescent="0.2">
      <c r="A58" s="146" t="s">
        <v>443</v>
      </c>
      <c r="B58" s="590">
        <v>1619.523000000001</v>
      </c>
      <c r="C58" s="590">
        <v>216.65700000000652</v>
      </c>
      <c r="E58" s="590">
        <v>0</v>
      </c>
      <c r="F58" s="590">
        <v>0</v>
      </c>
      <c r="H58" s="590">
        <v>0</v>
      </c>
      <c r="I58" s="590">
        <v>0</v>
      </c>
      <c r="K58" s="590">
        <v>-1619.523000000001</v>
      </c>
      <c r="L58" s="590">
        <v>-216.65700000000652</v>
      </c>
      <c r="N58" s="590">
        <v>0</v>
      </c>
      <c r="O58" s="590">
        <v>0</v>
      </c>
    </row>
    <row r="59" spans="1:15" s="597" customFormat="1" x14ac:dyDescent="0.2">
      <c r="A59" s="146" t="s">
        <v>444</v>
      </c>
      <c r="B59" s="590">
        <v>0</v>
      </c>
      <c r="C59" s="590">
        <v>0</v>
      </c>
      <c r="E59" s="590">
        <v>0</v>
      </c>
      <c r="F59" s="590">
        <v>0</v>
      </c>
      <c r="H59" s="590">
        <v>0</v>
      </c>
      <c r="I59" s="590">
        <v>0</v>
      </c>
      <c r="K59" s="590">
        <v>0</v>
      </c>
      <c r="L59" s="590">
        <v>0</v>
      </c>
      <c r="N59" s="590">
        <v>0</v>
      </c>
      <c r="O59" s="590">
        <v>0</v>
      </c>
    </row>
    <row r="60" spans="1:15" s="597" customFormat="1" x14ac:dyDescent="0.2">
      <c r="A60" s="175" t="s">
        <v>445</v>
      </c>
      <c r="B60" s="593">
        <v>4520.4269999999915</v>
      </c>
      <c r="C60" s="593">
        <v>612.25200000000859</v>
      </c>
      <c r="D60" s="598"/>
      <c r="E60" s="593">
        <v>1399.2090000000057</v>
      </c>
      <c r="F60" s="593">
        <v>435.40699999999765</v>
      </c>
      <c r="G60" s="598"/>
      <c r="H60" s="593">
        <v>0</v>
      </c>
      <c r="I60" s="593">
        <v>0</v>
      </c>
      <c r="J60" s="598"/>
      <c r="K60" s="593">
        <v>-1621.9620000000164</v>
      </c>
      <c r="L60" s="593">
        <v>-219.4789999999864</v>
      </c>
      <c r="M60" s="598"/>
      <c r="N60" s="593">
        <v>4297.6739999999809</v>
      </c>
      <c r="O60" s="593">
        <v>828.18000000001985</v>
      </c>
    </row>
    <row r="61" spans="1:15" s="597" customFormat="1" ht="3" customHeight="1" x14ac:dyDescent="0.2">
      <c r="A61" s="259"/>
      <c r="B61" s="590"/>
      <c r="C61" s="590"/>
      <c r="E61" s="590"/>
      <c r="F61" s="590"/>
      <c r="H61" s="590"/>
      <c r="I61" s="590"/>
      <c r="K61" s="590"/>
      <c r="L61" s="590"/>
      <c r="N61" s="590"/>
      <c r="O61" s="590"/>
    </row>
    <row r="62" spans="1:15" s="597" customFormat="1" ht="12.75" customHeight="1" x14ac:dyDescent="0.2">
      <c r="A62" s="599" t="s">
        <v>446</v>
      </c>
      <c r="B62" s="590"/>
      <c r="C62" s="590"/>
      <c r="E62" s="590"/>
      <c r="F62" s="590"/>
      <c r="H62" s="590"/>
      <c r="I62" s="590"/>
      <c r="K62" s="590"/>
      <c r="L62" s="590"/>
      <c r="N62" s="590"/>
      <c r="O62" s="590"/>
    </row>
    <row r="63" spans="1:15" s="597" customFormat="1" ht="12.75" customHeight="1" x14ac:dyDescent="0.2">
      <c r="A63" s="259" t="s">
        <v>398</v>
      </c>
      <c r="B63" s="590">
        <v>0</v>
      </c>
      <c r="C63" s="590">
        <v>0</v>
      </c>
      <c r="E63" s="590">
        <v>-1341.0440000000001</v>
      </c>
      <c r="F63" s="590">
        <v>-162.499</v>
      </c>
      <c r="H63" s="590">
        <v>-177.19200000000001</v>
      </c>
      <c r="I63" s="590">
        <v>-292.14100000000002</v>
      </c>
      <c r="K63" s="590">
        <v>1518.2360000000001</v>
      </c>
      <c r="L63" s="590">
        <v>454.64</v>
      </c>
      <c r="N63" s="590">
        <v>0</v>
      </c>
      <c r="O63" s="590">
        <v>0</v>
      </c>
    </row>
    <row r="64" spans="1:15" s="597" customFormat="1" ht="12.75" customHeight="1" x14ac:dyDescent="0.2">
      <c r="A64" s="259" t="s">
        <v>447</v>
      </c>
      <c r="B64" s="590">
        <v>0</v>
      </c>
      <c r="C64" s="590">
        <v>0</v>
      </c>
      <c r="E64" s="590">
        <v>1113.9989999999998</v>
      </c>
      <c r="F64" s="590">
        <v>652.22799999999916</v>
      </c>
      <c r="H64" s="590">
        <v>35.31</v>
      </c>
      <c r="I64" s="590">
        <v>-50.379000000000019</v>
      </c>
      <c r="K64" s="590">
        <v>-1149.3089999999997</v>
      </c>
      <c r="L64" s="590">
        <v>-601.84899999999914</v>
      </c>
      <c r="N64" s="590">
        <v>0</v>
      </c>
      <c r="O64" s="590">
        <v>0</v>
      </c>
    </row>
    <row r="65" spans="1:15" s="598" customFormat="1" ht="12.75" customHeight="1" x14ac:dyDescent="0.2">
      <c r="A65" s="599" t="s">
        <v>448</v>
      </c>
      <c r="B65" s="593">
        <v>0</v>
      </c>
      <c r="C65" s="593">
        <v>0</v>
      </c>
      <c r="E65" s="593">
        <v>-227.0450000000003</v>
      </c>
      <c r="F65" s="593">
        <v>489.72899999999913</v>
      </c>
      <c r="H65" s="593">
        <v>-141.88200000000001</v>
      </c>
      <c r="I65" s="593">
        <v>-342.52000000000004</v>
      </c>
      <c r="K65" s="593">
        <v>368.92700000000031</v>
      </c>
      <c r="L65" s="593">
        <v>-147.20899999999909</v>
      </c>
      <c r="N65" s="593">
        <v>0</v>
      </c>
      <c r="O65" s="593">
        <v>0</v>
      </c>
    </row>
    <row r="66" spans="1:15" s="597" customFormat="1" ht="3" customHeight="1" x14ac:dyDescent="0.2">
      <c r="A66" s="259"/>
      <c r="B66" s="593"/>
      <c r="C66" s="593"/>
      <c r="D66" s="598"/>
      <c r="E66" s="593"/>
      <c r="F66" s="593"/>
      <c r="G66" s="598"/>
      <c r="H66" s="593"/>
      <c r="I66" s="593"/>
      <c r="J66" s="598"/>
      <c r="K66" s="593"/>
      <c r="L66" s="593"/>
      <c r="M66" s="598"/>
      <c r="N66" s="593"/>
      <c r="O66" s="593"/>
    </row>
    <row r="67" spans="1:15" s="597" customFormat="1" x14ac:dyDescent="0.2">
      <c r="A67" s="259" t="s">
        <v>449</v>
      </c>
      <c r="B67" s="593">
        <v>10143.866999999998</v>
      </c>
      <c r="C67" s="593">
        <v>1845.1100000000006</v>
      </c>
      <c r="D67" s="598"/>
      <c r="E67" s="593">
        <v>1617.5309999999954</v>
      </c>
      <c r="F67" s="593">
        <v>1261.0160000000033</v>
      </c>
      <c r="G67" s="598"/>
      <c r="H67" s="593">
        <v>1151.3010000000068</v>
      </c>
      <c r="I67" s="593">
        <v>-442.50999999999476</v>
      </c>
      <c r="J67" s="598"/>
      <c r="K67" s="593">
        <v>-2768.8320000000022</v>
      </c>
      <c r="L67" s="593">
        <v>-818.5060000000085</v>
      </c>
      <c r="M67" s="598"/>
      <c r="N67" s="593">
        <v>10143.866999999998</v>
      </c>
      <c r="O67" s="593">
        <v>1845.1100000000006</v>
      </c>
    </row>
    <row r="68" spans="1:15" s="597" customFormat="1" ht="3" customHeight="1" thickBot="1" x14ac:dyDescent="0.25">
      <c r="A68" s="259"/>
      <c r="B68" s="590"/>
      <c r="C68" s="590"/>
      <c r="D68" s="600"/>
      <c r="E68" s="601"/>
      <c r="F68" s="601"/>
      <c r="G68" s="600"/>
      <c r="H68" s="601"/>
      <c r="I68" s="601"/>
      <c r="J68" s="600"/>
      <c r="K68" s="601"/>
      <c r="L68" s="601"/>
      <c r="M68" s="600"/>
      <c r="N68" s="601"/>
      <c r="O68" s="601"/>
    </row>
    <row r="69" spans="1:15" s="597" customFormat="1" ht="3" customHeight="1" x14ac:dyDescent="0.2">
      <c r="A69" s="602"/>
      <c r="B69" s="602"/>
      <c r="C69" s="602"/>
      <c r="D69" s="590"/>
      <c r="E69" s="590"/>
      <c r="F69" s="590"/>
      <c r="G69" s="590"/>
      <c r="H69" s="590"/>
      <c r="I69" s="590"/>
      <c r="J69" s="590"/>
      <c r="K69" s="590"/>
      <c r="L69" s="590"/>
      <c r="M69" s="590"/>
      <c r="N69" s="590"/>
      <c r="O69" s="590"/>
    </row>
    <row r="70" spans="1:15" s="597" customFormat="1" x14ac:dyDescent="0.2">
      <c r="A70" s="603" t="s">
        <v>450</v>
      </c>
      <c r="B70" s="603"/>
      <c r="C70" s="603"/>
      <c r="D70" s="590"/>
      <c r="E70" s="590"/>
      <c r="F70" s="590"/>
      <c r="G70" s="590"/>
      <c r="H70" s="590"/>
      <c r="I70" s="590"/>
      <c r="J70" s="590"/>
      <c r="K70" s="590"/>
      <c r="L70" s="590"/>
      <c r="M70" s="590"/>
      <c r="N70" s="590"/>
      <c r="O70" s="590"/>
    </row>
    <row r="71" spans="1:15" s="597" customFormat="1" ht="3" customHeight="1" thickBot="1" x14ac:dyDescent="0.25">
      <c r="A71" s="604"/>
      <c r="B71" s="604"/>
      <c r="C71" s="604"/>
      <c r="D71" s="601"/>
      <c r="E71" s="601"/>
      <c r="F71" s="601"/>
      <c r="G71" s="601"/>
      <c r="H71" s="601"/>
      <c r="I71" s="601"/>
      <c r="J71" s="601"/>
      <c r="K71" s="601"/>
      <c r="L71" s="601"/>
      <c r="M71" s="601"/>
      <c r="N71" s="601"/>
      <c r="O71" s="601"/>
    </row>
    <row r="72" spans="1:15" s="597" customFormat="1" ht="13.5" customHeight="1" x14ac:dyDescent="0.2">
      <c r="A72" s="259"/>
      <c r="B72" s="590"/>
      <c r="C72" s="590"/>
      <c r="E72" s="590"/>
      <c r="F72" s="590"/>
      <c r="H72" s="590"/>
      <c r="I72" s="590"/>
      <c r="K72" s="590"/>
      <c r="L72" s="590"/>
      <c r="N72" s="590"/>
      <c r="O72" s="590"/>
    </row>
    <row r="73" spans="1:15" s="597" customFormat="1" x14ac:dyDescent="0.2">
      <c r="A73" s="603" t="s">
        <v>431</v>
      </c>
      <c r="B73" s="596">
        <v>5838.31700000001</v>
      </c>
      <c r="C73" s="596">
        <v>1669.0200000000004</v>
      </c>
      <c r="D73" s="605"/>
      <c r="E73" s="596">
        <v>780.49299999999494</v>
      </c>
      <c r="F73" s="596">
        <v>621.22800000000279</v>
      </c>
      <c r="G73" s="605"/>
      <c r="H73" s="596">
        <v>433.5240000000008</v>
      </c>
      <c r="I73" s="596">
        <v>208.49400000000014</v>
      </c>
      <c r="J73" s="605"/>
      <c r="K73" s="596">
        <v>-1515.6049999999846</v>
      </c>
      <c r="L73" s="596">
        <v>-451.59700000003568</v>
      </c>
      <c r="M73" s="606"/>
      <c r="N73" s="596">
        <v>5536.7290000000212</v>
      </c>
      <c r="O73" s="596">
        <v>2047.1449999999677</v>
      </c>
    </row>
    <row r="74" spans="1:15" s="597" customFormat="1" ht="3" customHeight="1" x14ac:dyDescent="0.2">
      <c r="A74" s="259"/>
      <c r="B74" s="590"/>
      <c r="C74" s="590"/>
      <c r="E74" s="596"/>
      <c r="F74" s="596"/>
      <c r="H74" s="596">
        <v>0</v>
      </c>
      <c r="I74" s="596">
        <v>0</v>
      </c>
      <c r="K74" s="590"/>
      <c r="L74" s="590"/>
      <c r="N74" s="590"/>
      <c r="O74" s="590"/>
    </row>
    <row r="75" spans="1:15" s="597" customFormat="1" x14ac:dyDescent="0.2">
      <c r="A75" s="259" t="s">
        <v>451</v>
      </c>
      <c r="B75" s="590"/>
      <c r="C75" s="590"/>
      <c r="E75" s="596"/>
      <c r="F75" s="596"/>
      <c r="H75" s="590"/>
      <c r="I75" s="590"/>
      <c r="K75" s="590"/>
      <c r="L75" s="590"/>
      <c r="N75" s="590"/>
      <c r="O75" s="590"/>
    </row>
    <row r="76" spans="1:15" s="597" customFormat="1" x14ac:dyDescent="0.2">
      <c r="A76" s="373" t="s">
        <v>452</v>
      </c>
      <c r="B76" s="590">
        <v>2613.7610000000004</v>
      </c>
      <c r="C76" s="590">
        <v>2553.308</v>
      </c>
      <c r="E76" s="590">
        <v>3223.5780000000009</v>
      </c>
      <c r="F76" s="590">
        <v>2682.7200000000003</v>
      </c>
      <c r="H76" s="590">
        <v>3.9319999999999999</v>
      </c>
      <c r="I76" s="590">
        <v>3.8340000000000001</v>
      </c>
      <c r="K76" s="590">
        <v>-25.088000000002221</v>
      </c>
      <c r="L76" s="590">
        <v>-51.41900000000004</v>
      </c>
      <c r="N76" s="590">
        <v>5816.1829999999991</v>
      </c>
      <c r="O76" s="590">
        <v>5188.4430000000002</v>
      </c>
    </row>
    <row r="77" spans="1:15" s="597" customFormat="1" x14ac:dyDescent="0.2">
      <c r="A77" s="259" t="s">
        <v>453</v>
      </c>
      <c r="B77" s="590">
        <v>70.132999999999996</v>
      </c>
      <c r="C77" s="590">
        <v>37.831999999999994</v>
      </c>
      <c r="E77" s="590">
        <v>-399.86399999999958</v>
      </c>
      <c r="F77" s="590">
        <v>2050.2610000000004</v>
      </c>
      <c r="H77" s="590">
        <v>0</v>
      </c>
      <c r="I77" s="590">
        <v>0</v>
      </c>
      <c r="K77" s="590">
        <v>0</v>
      </c>
      <c r="L77" s="590">
        <v>0</v>
      </c>
      <c r="N77" s="590">
        <v>-329.73100000000068</v>
      </c>
      <c r="O77" s="590">
        <v>2088.0930000000008</v>
      </c>
    </row>
    <row r="78" spans="1:15" s="597" customFormat="1" x14ac:dyDescent="0.2">
      <c r="A78" s="259" t="s">
        <v>454</v>
      </c>
      <c r="B78" s="590">
        <v>1336.5230000000001</v>
      </c>
      <c r="C78" s="590">
        <v>-14.908999999999651</v>
      </c>
      <c r="E78" s="590">
        <v>66.201999999999316</v>
      </c>
      <c r="F78" s="590">
        <v>108.66800000000012</v>
      </c>
      <c r="H78" s="590">
        <v>0</v>
      </c>
      <c r="I78" s="590">
        <v>0</v>
      </c>
      <c r="K78" s="590">
        <v>0</v>
      </c>
      <c r="L78" s="590">
        <v>0</v>
      </c>
      <c r="N78" s="590">
        <v>1402.7249999999999</v>
      </c>
      <c r="O78" s="590">
        <v>93.759000000000015</v>
      </c>
    </row>
    <row r="79" spans="1:15" s="597" customFormat="1" x14ac:dyDescent="0.2">
      <c r="A79" s="599" t="s">
        <v>455</v>
      </c>
      <c r="B79" s="590"/>
      <c r="C79" s="590"/>
      <c r="E79" s="590"/>
      <c r="F79" s="590"/>
      <c r="H79" s="590"/>
      <c r="I79" s="590"/>
      <c r="K79" s="590">
        <v>0</v>
      </c>
      <c r="L79" s="590">
        <v>0</v>
      </c>
      <c r="N79" s="590">
        <v>0</v>
      </c>
      <c r="O79" s="590">
        <v>0</v>
      </c>
    </row>
    <row r="80" spans="1:15" s="597" customFormat="1" x14ac:dyDescent="0.2">
      <c r="A80" s="259" t="s">
        <v>456</v>
      </c>
      <c r="B80" s="590">
        <v>90.201999999999998</v>
      </c>
      <c r="C80" s="590">
        <v>1476.3210000000001</v>
      </c>
      <c r="E80" s="590">
        <v>433.78100000000001</v>
      </c>
      <c r="F80" s="590">
        <v>310.52800000000002</v>
      </c>
      <c r="H80" s="590">
        <v>0</v>
      </c>
      <c r="I80" s="590">
        <v>0</v>
      </c>
      <c r="K80" s="590">
        <v>-24.733000000000004</v>
      </c>
      <c r="L80" s="590">
        <v>-51.300000000000182</v>
      </c>
      <c r="N80" s="590">
        <v>499.25</v>
      </c>
      <c r="O80" s="590">
        <v>1735.549</v>
      </c>
    </row>
    <row r="81" spans="1:15" s="597" customFormat="1" x14ac:dyDescent="0.2">
      <c r="A81" s="259" t="s">
        <v>2</v>
      </c>
      <c r="B81" s="590">
        <v>1740.9570000000001</v>
      </c>
      <c r="C81" s="590">
        <v>1750.846</v>
      </c>
      <c r="E81" s="590">
        <v>2488.3670000000002</v>
      </c>
      <c r="F81" s="590">
        <v>2151.5590000000002</v>
      </c>
      <c r="H81" s="590">
        <v>8.4</v>
      </c>
      <c r="I81" s="590">
        <v>8.2789999999999999</v>
      </c>
      <c r="K81" s="590">
        <v>-2.631000000000677</v>
      </c>
      <c r="L81" s="590">
        <v>0</v>
      </c>
      <c r="N81" s="590">
        <v>4235.0929999999998</v>
      </c>
      <c r="O81" s="590">
        <v>3907.6410000000001</v>
      </c>
    </row>
    <row r="82" spans="1:15" s="597" customFormat="1" x14ac:dyDescent="0.2">
      <c r="A82" s="599" t="s">
        <v>457</v>
      </c>
      <c r="B82" s="593">
        <v>2189.2580000000003</v>
      </c>
      <c r="C82" s="593">
        <v>-650.93600000000015</v>
      </c>
      <c r="D82" s="598"/>
      <c r="E82" s="593">
        <v>-32.231999999999516</v>
      </c>
      <c r="F82" s="593">
        <v>2379.5620000000008</v>
      </c>
      <c r="G82" s="598"/>
      <c r="H82" s="593">
        <v>-4.8230000000000004</v>
      </c>
      <c r="I82" s="593">
        <v>-4.5640000000000001</v>
      </c>
      <c r="J82" s="598"/>
      <c r="K82" s="593">
        <v>2.6309999999972646</v>
      </c>
      <c r="L82" s="593">
        <v>0</v>
      </c>
      <c r="M82" s="598"/>
      <c r="N82" s="590">
        <v>2154.833999999998</v>
      </c>
      <c r="O82" s="590">
        <v>1727.1050000000005</v>
      </c>
    </row>
    <row r="83" spans="1:15" s="597" customFormat="1" ht="3" customHeight="1" x14ac:dyDescent="0.2">
      <c r="A83" s="259"/>
      <c r="B83" s="590"/>
      <c r="C83" s="590"/>
      <c r="D83" s="598"/>
      <c r="E83" s="590"/>
      <c r="F83" s="590"/>
      <c r="G83" s="598"/>
      <c r="H83" s="590">
        <v>0</v>
      </c>
      <c r="I83" s="590">
        <v>0</v>
      </c>
      <c r="J83" s="598"/>
      <c r="K83" s="593">
        <v>0</v>
      </c>
      <c r="L83" s="593">
        <v>0</v>
      </c>
      <c r="M83" s="598"/>
      <c r="N83" s="590">
        <v>0</v>
      </c>
      <c r="O83" s="590">
        <v>0</v>
      </c>
    </row>
    <row r="84" spans="1:15" s="597" customFormat="1" x14ac:dyDescent="0.2">
      <c r="A84" s="599" t="s">
        <v>458</v>
      </c>
      <c r="B84" s="593">
        <v>3649.0590000000097</v>
      </c>
      <c r="C84" s="593">
        <v>2319.9560000000006</v>
      </c>
      <c r="D84" s="598"/>
      <c r="E84" s="593">
        <v>812.72499999999445</v>
      </c>
      <c r="F84" s="593">
        <v>-1758.333999999998</v>
      </c>
      <c r="G84" s="598"/>
      <c r="H84" s="593">
        <v>438.34700000000078</v>
      </c>
      <c r="I84" s="593">
        <v>213.05800000000013</v>
      </c>
      <c r="J84" s="598"/>
      <c r="K84" s="593">
        <v>-1518.2359999999817</v>
      </c>
      <c r="L84" s="593">
        <v>-454.64000000003546</v>
      </c>
      <c r="M84" s="598"/>
      <c r="N84" s="590">
        <v>3381.8950000000232</v>
      </c>
      <c r="O84" s="590">
        <v>320.03999999996722</v>
      </c>
    </row>
    <row r="86" spans="1:15" x14ac:dyDescent="0.2">
      <c r="A86" s="570" t="s">
        <v>385</v>
      </c>
    </row>
  </sheetData>
  <mergeCells count="12">
    <mergeCell ref="A2:O2"/>
    <mergeCell ref="A3:O3"/>
    <mergeCell ref="B42:C42"/>
    <mergeCell ref="E42:F42"/>
    <mergeCell ref="H42:I42"/>
    <mergeCell ref="K42:L42"/>
    <mergeCell ref="N42:O42"/>
    <mergeCell ref="B4:C4"/>
    <mergeCell ref="E4:F4"/>
    <mergeCell ref="H4:I4"/>
    <mergeCell ref="K4:L4"/>
    <mergeCell ref="N4:O4"/>
  </mergeCells>
  <pageMargins left="0.7" right="0.7" top="0.75" bottom="0.75" header="0.3" footer="0.3"/>
  <pageSetup paperSize="9" scale="82"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9242-919F-4352-B68A-B9B82952CBB5}">
  <dimension ref="A1:O63"/>
  <sheetViews>
    <sheetView showGridLines="0" topLeftCell="A39" zoomScale="130" zoomScaleNormal="130" workbookViewId="0">
      <selection activeCell="F10" sqref="F10"/>
    </sheetView>
  </sheetViews>
  <sheetFormatPr defaultRowHeight="11.25" x14ac:dyDescent="0.2"/>
  <cols>
    <col min="1" max="1" width="44.85546875" style="146" customWidth="1"/>
    <col min="2" max="3" width="10.28515625" style="146"/>
    <col min="4" max="4" width="1" style="146" customWidth="1"/>
    <col min="5" max="6" width="10.28515625" style="146"/>
    <col min="7" max="7" width="1" style="146" customWidth="1"/>
    <col min="8" max="9" width="10.28515625" style="146"/>
    <col min="10" max="10" width="1" style="146" customWidth="1"/>
    <col min="11" max="12" width="10.28515625" style="146"/>
    <col min="13" max="13" width="1" style="146" customWidth="1"/>
    <col min="14" max="15" width="9.140625" style="146"/>
    <col min="16" max="16384" width="9.140625" style="195"/>
  </cols>
  <sheetData>
    <row r="1" spans="1:15" s="82" customFormat="1" ht="17.25" customHeight="1" x14ac:dyDescent="0.2">
      <c r="A1" s="619" t="s">
        <v>395</v>
      </c>
    </row>
    <row r="2" spans="1:15" s="82" customFormat="1" ht="17.25" customHeight="1" x14ac:dyDescent="0.25">
      <c r="A2" s="737" t="s">
        <v>811</v>
      </c>
      <c r="B2" s="737"/>
      <c r="C2" s="737"/>
      <c r="D2" s="737"/>
      <c r="E2" s="737"/>
      <c r="F2" s="737"/>
      <c r="G2" s="737"/>
      <c r="H2" s="737"/>
      <c r="I2" s="737"/>
      <c r="J2" s="737"/>
      <c r="K2" s="737"/>
      <c r="L2" s="737"/>
      <c r="M2" s="737"/>
      <c r="N2" s="737"/>
      <c r="O2" s="737"/>
    </row>
    <row r="3" spans="1:15" s="82" customFormat="1" ht="17.25" customHeight="1" x14ac:dyDescent="0.2">
      <c r="A3" s="738" t="s">
        <v>536</v>
      </c>
      <c r="B3" s="738"/>
      <c r="C3" s="738"/>
      <c r="D3" s="738"/>
      <c r="E3" s="738"/>
      <c r="F3" s="738"/>
      <c r="G3" s="738"/>
      <c r="H3" s="738"/>
      <c r="I3" s="738"/>
      <c r="J3" s="738"/>
      <c r="K3" s="738"/>
      <c r="L3" s="738"/>
      <c r="M3" s="738"/>
      <c r="N3" s="738"/>
      <c r="O3" s="738"/>
    </row>
    <row r="4" spans="1:15" ht="30" customHeight="1" x14ac:dyDescent="0.2">
      <c r="B4" s="741" t="s">
        <v>0</v>
      </c>
      <c r="C4" s="741"/>
      <c r="E4" s="742" t="s">
        <v>405</v>
      </c>
      <c r="F4" s="742"/>
      <c r="H4" s="742" t="s">
        <v>406</v>
      </c>
      <c r="I4" s="742"/>
      <c r="K4" s="742" t="s">
        <v>407</v>
      </c>
      <c r="L4" s="742"/>
      <c r="N4" s="742" t="s">
        <v>408</v>
      </c>
      <c r="O4" s="742"/>
    </row>
    <row r="5" spans="1:15" x14ac:dyDescent="0.2">
      <c r="B5" s="589">
        <v>2021</v>
      </c>
      <c r="C5" s="267">
        <v>2020</v>
      </c>
      <c r="E5" s="589">
        <v>2021</v>
      </c>
      <c r="F5" s="267">
        <v>2020</v>
      </c>
      <c r="H5" s="589">
        <v>2021</v>
      </c>
      <c r="I5" s="267">
        <v>2020</v>
      </c>
      <c r="K5" s="589">
        <v>2021</v>
      </c>
      <c r="L5" s="267">
        <v>2020</v>
      </c>
      <c r="N5" s="589">
        <v>2021</v>
      </c>
      <c r="O5" s="267">
        <v>2020</v>
      </c>
    </row>
    <row r="6" spans="1:15" x14ac:dyDescent="0.2">
      <c r="B6" s="589" t="s">
        <v>1</v>
      </c>
      <c r="C6" s="589" t="s">
        <v>1</v>
      </c>
      <c r="E6" s="589" t="s">
        <v>1</v>
      </c>
      <c r="F6" s="589" t="s">
        <v>1</v>
      </c>
      <c r="H6" s="589" t="s">
        <v>1</v>
      </c>
      <c r="I6" s="589" t="s">
        <v>1</v>
      </c>
      <c r="K6" s="589" t="s">
        <v>1</v>
      </c>
      <c r="L6" s="589" t="s">
        <v>1</v>
      </c>
      <c r="N6" s="589" t="s">
        <v>1</v>
      </c>
      <c r="O6" s="589" t="s">
        <v>1</v>
      </c>
    </row>
    <row r="7" spans="1:15" x14ac:dyDescent="0.2">
      <c r="A7" s="146" t="s">
        <v>459</v>
      </c>
    </row>
    <row r="8" spans="1:15" x14ac:dyDescent="0.2">
      <c r="A8" s="175" t="s">
        <v>460</v>
      </c>
    </row>
    <row r="9" spans="1:15" x14ac:dyDescent="0.2">
      <c r="A9" s="146" t="s">
        <v>461</v>
      </c>
      <c r="B9" s="590">
        <v>5229.7240000000002</v>
      </c>
      <c r="C9" s="590">
        <v>512.72400000000005</v>
      </c>
      <c r="E9" s="590">
        <v>2960.8760000000002</v>
      </c>
      <c r="F9" s="590">
        <v>2938.3490000000002</v>
      </c>
      <c r="H9" s="590">
        <v>240.81200000000001</v>
      </c>
      <c r="I9" s="590">
        <v>353.95699999999999</v>
      </c>
      <c r="K9" s="590">
        <v>-1318.7719999999999</v>
      </c>
      <c r="L9" s="590">
        <v>-1458.951</v>
      </c>
      <c r="N9" s="590">
        <v>7112.64</v>
      </c>
      <c r="O9" s="590">
        <v>2346.0790000000002</v>
      </c>
    </row>
    <row r="10" spans="1:15" x14ac:dyDescent="0.2">
      <c r="A10" s="146" t="s">
        <v>462</v>
      </c>
      <c r="B10" s="590">
        <v>728.60799999999995</v>
      </c>
      <c r="C10" s="590">
        <v>714.899</v>
      </c>
      <c r="E10" s="590">
        <v>0</v>
      </c>
      <c r="F10" s="590">
        <v>0</v>
      </c>
      <c r="H10" s="590">
        <v>5203.9679999999998</v>
      </c>
      <c r="I10" s="590">
        <v>4873.41</v>
      </c>
      <c r="K10" s="590">
        <v>-311.60900000000038</v>
      </c>
      <c r="L10" s="590">
        <v>-328.98700000000008</v>
      </c>
      <c r="N10" s="590">
        <v>5620.9669999999996</v>
      </c>
      <c r="O10" s="590">
        <v>5259.3220000000001</v>
      </c>
    </row>
    <row r="11" spans="1:15" x14ac:dyDescent="0.2">
      <c r="A11" s="146" t="s">
        <v>463</v>
      </c>
      <c r="B11" s="590">
        <v>2104.973</v>
      </c>
      <c r="C11" s="590">
        <v>5924.4610000000002</v>
      </c>
      <c r="E11" s="590">
        <v>5859.87</v>
      </c>
      <c r="F11" s="590">
        <v>5407.0719999999992</v>
      </c>
      <c r="H11" s="590">
        <v>66077.192999999999</v>
      </c>
      <c r="I11" s="590">
        <v>67860.425000000003</v>
      </c>
      <c r="K11" s="590">
        <v>-54371.92</v>
      </c>
      <c r="L11" s="590">
        <v>-53696.962</v>
      </c>
      <c r="N11" s="590">
        <v>19670.116000000002</v>
      </c>
      <c r="O11" s="590">
        <v>25494.995999999999</v>
      </c>
    </row>
    <row r="12" spans="1:15" x14ac:dyDescent="0.2">
      <c r="A12" s="146" t="s">
        <v>85</v>
      </c>
      <c r="B12" s="590">
        <v>5941.9340000000002</v>
      </c>
      <c r="C12" s="590">
        <v>3938.0770000000002</v>
      </c>
      <c r="E12" s="590">
        <v>1646.3240000000001</v>
      </c>
      <c r="F12" s="590">
        <v>2025.569</v>
      </c>
      <c r="H12" s="590">
        <v>694.09900000000005</v>
      </c>
      <c r="I12" s="590">
        <v>651.077</v>
      </c>
      <c r="K12" s="590">
        <v>-802.05400000000043</v>
      </c>
      <c r="L12" s="590">
        <v>-691.88199999999983</v>
      </c>
      <c r="N12" s="590">
        <v>7480.3029999999999</v>
      </c>
      <c r="O12" s="590">
        <v>5922.8410000000003</v>
      </c>
    </row>
    <row r="13" spans="1:15" x14ac:dyDescent="0.2">
      <c r="A13" s="146" t="s">
        <v>464</v>
      </c>
      <c r="B13" s="590"/>
      <c r="C13" s="590"/>
      <c r="E13" s="590"/>
      <c r="F13" s="590"/>
      <c r="H13" s="590"/>
      <c r="I13" s="590"/>
      <c r="K13" s="590">
        <v>0</v>
      </c>
      <c r="L13" s="590"/>
      <c r="N13" s="590"/>
      <c r="O13" s="590"/>
    </row>
    <row r="14" spans="1:15" x14ac:dyDescent="0.2">
      <c r="A14" s="591" t="s">
        <v>465</v>
      </c>
      <c r="B14" s="590">
        <v>42581.33</v>
      </c>
      <c r="C14" s="590">
        <v>40961.807000000001</v>
      </c>
      <c r="E14" s="590">
        <v>0</v>
      </c>
      <c r="F14" s="590">
        <v>0</v>
      </c>
      <c r="H14" s="590">
        <v>0</v>
      </c>
      <c r="I14" s="590">
        <v>0</v>
      </c>
      <c r="K14" s="590">
        <v>-42581.33</v>
      </c>
      <c r="L14" s="590">
        <v>-40961.807000000001</v>
      </c>
      <c r="N14" s="590">
        <v>0</v>
      </c>
      <c r="O14" s="590">
        <v>0</v>
      </c>
    </row>
    <row r="15" spans="1:15" x14ac:dyDescent="0.2">
      <c r="A15" s="591" t="s">
        <v>466</v>
      </c>
      <c r="B15" s="590">
        <v>11750.811</v>
      </c>
      <c r="C15" s="590">
        <v>10601.502</v>
      </c>
      <c r="E15" s="590">
        <v>0</v>
      </c>
      <c r="F15" s="590">
        <v>0</v>
      </c>
      <c r="H15" s="590">
        <v>0</v>
      </c>
      <c r="I15" s="590">
        <v>0</v>
      </c>
      <c r="K15" s="590">
        <v>-11750.811</v>
      </c>
      <c r="L15" s="590">
        <v>-10601.502</v>
      </c>
      <c r="N15" s="590">
        <v>0</v>
      </c>
      <c r="O15" s="590">
        <v>0</v>
      </c>
    </row>
    <row r="16" spans="1:15" x14ac:dyDescent="0.2">
      <c r="A16" s="591" t="s">
        <v>467</v>
      </c>
      <c r="B16" s="590">
        <v>30.007999999999999</v>
      </c>
      <c r="C16" s="590">
        <v>22.393999999999998</v>
      </c>
      <c r="E16" s="590">
        <v>28.797999999999998</v>
      </c>
      <c r="F16" s="590">
        <v>9.1210000000000004</v>
      </c>
      <c r="H16" s="590">
        <v>2717.52</v>
      </c>
      <c r="I16" s="590">
        <v>1812.2449999999999</v>
      </c>
      <c r="K16" s="590">
        <v>0</v>
      </c>
      <c r="L16" s="590">
        <v>0</v>
      </c>
      <c r="N16" s="590">
        <v>2776.326</v>
      </c>
      <c r="O16" s="590">
        <v>1843.76</v>
      </c>
    </row>
    <row r="17" spans="1:15" x14ac:dyDescent="0.2">
      <c r="A17" s="146" t="s">
        <v>468</v>
      </c>
      <c r="B17" s="590">
        <v>8.4109999999996603</v>
      </c>
      <c r="C17" s="590">
        <v>8.2409999999991896</v>
      </c>
      <c r="E17" s="590">
        <v>484.26999999999987</v>
      </c>
      <c r="F17" s="590">
        <v>579.94099999999992</v>
      </c>
      <c r="H17" s="590">
        <v>0</v>
      </c>
      <c r="I17" s="590">
        <v>6.6770000000000316</v>
      </c>
      <c r="K17" s="590">
        <v>-483.95499999999925</v>
      </c>
      <c r="L17" s="590">
        <v>-579.94099999999878</v>
      </c>
      <c r="N17" s="590">
        <v>8.7260000000002833</v>
      </c>
      <c r="O17" s="590">
        <v>14.918000000000347</v>
      </c>
    </row>
    <row r="18" spans="1:15" x14ac:dyDescent="0.2">
      <c r="A18" s="175" t="s">
        <v>469</v>
      </c>
      <c r="B18" s="593">
        <v>68375.798999999999</v>
      </c>
      <c r="C18" s="593">
        <v>62684.105000000003</v>
      </c>
      <c r="D18" s="175"/>
      <c r="E18" s="593">
        <v>10980.138000000001</v>
      </c>
      <c r="F18" s="593">
        <v>10960.051999999998</v>
      </c>
      <c r="G18" s="175"/>
      <c r="H18" s="593">
        <v>74933.907000000007</v>
      </c>
      <c r="I18" s="593">
        <v>75557.790999999997</v>
      </c>
      <c r="J18" s="175"/>
      <c r="K18" s="593">
        <v>-111620.766</v>
      </c>
      <c r="L18" s="593">
        <v>-108320.03200000001</v>
      </c>
      <c r="M18" s="175"/>
      <c r="N18" s="593">
        <v>42669.078000000001</v>
      </c>
      <c r="O18" s="593">
        <v>40881.915999999997</v>
      </c>
    </row>
    <row r="19" spans="1:15" ht="3" customHeight="1" x14ac:dyDescent="0.2">
      <c r="B19" s="590"/>
      <c r="C19" s="590"/>
      <c r="E19" s="590"/>
      <c r="F19" s="590"/>
      <c r="H19" s="590"/>
      <c r="I19" s="590"/>
      <c r="K19" s="590"/>
      <c r="L19" s="590"/>
      <c r="N19" s="590"/>
      <c r="O19" s="590"/>
    </row>
    <row r="20" spans="1:15" x14ac:dyDescent="0.2">
      <c r="A20" s="175" t="s">
        <v>470</v>
      </c>
      <c r="B20" s="590"/>
      <c r="C20" s="590"/>
      <c r="E20" s="590"/>
      <c r="F20" s="590"/>
      <c r="H20" s="590"/>
      <c r="I20" s="590"/>
      <c r="K20" s="590"/>
      <c r="L20" s="590"/>
      <c r="N20" s="590"/>
      <c r="O20" s="590"/>
    </row>
    <row r="21" spans="1:15" x14ac:dyDescent="0.2">
      <c r="A21" s="146" t="s">
        <v>471</v>
      </c>
      <c r="B21" s="590">
        <v>37820.53</v>
      </c>
      <c r="C21" s="590">
        <v>35183.254000000001</v>
      </c>
      <c r="E21" s="590">
        <v>8194.61</v>
      </c>
      <c r="F21" s="590">
        <v>8360.57</v>
      </c>
      <c r="H21" s="590">
        <v>0</v>
      </c>
      <c r="I21" s="590">
        <v>0</v>
      </c>
      <c r="K21" s="590">
        <v>0</v>
      </c>
      <c r="L21" s="590">
        <v>0</v>
      </c>
      <c r="N21" s="590">
        <v>46015.14</v>
      </c>
      <c r="O21" s="590">
        <v>43543.824000000001</v>
      </c>
    </row>
    <row r="22" spans="1:15" x14ac:dyDescent="0.2">
      <c r="A22" s="146" t="s">
        <v>472</v>
      </c>
      <c r="B22" s="590">
        <v>47428.377999999997</v>
      </c>
      <c r="C22" s="590">
        <v>45652.296000000002</v>
      </c>
      <c r="E22" s="590">
        <v>58067.595000000001</v>
      </c>
      <c r="F22" s="590">
        <v>55992.978999999999</v>
      </c>
      <c r="H22" s="590">
        <v>4.8360000000000003</v>
      </c>
      <c r="I22" s="590">
        <v>4.468</v>
      </c>
      <c r="K22" s="590">
        <v>0</v>
      </c>
      <c r="L22" s="590">
        <v>0</v>
      </c>
      <c r="N22" s="590">
        <v>105500.80899999999</v>
      </c>
      <c r="O22" s="590">
        <v>101649.743</v>
      </c>
    </row>
    <row r="23" spans="1:15" x14ac:dyDescent="0.2">
      <c r="A23" s="146" t="s">
        <v>268</v>
      </c>
      <c r="B23" s="590">
        <v>2394.2719999999999</v>
      </c>
      <c r="C23" s="590">
        <v>2484.0810000000001</v>
      </c>
      <c r="E23" s="590">
        <v>442.34699999999998</v>
      </c>
      <c r="F23" s="590">
        <v>494.21600000000001</v>
      </c>
      <c r="H23" s="590">
        <v>19.928000000000001</v>
      </c>
      <c r="I23" s="590">
        <v>23.895</v>
      </c>
      <c r="K23" s="590">
        <v>0</v>
      </c>
      <c r="L23" s="590">
        <v>-5.3190000000000914</v>
      </c>
      <c r="N23" s="590">
        <v>2856.2840000000001</v>
      </c>
      <c r="O23" s="590">
        <v>2996.873</v>
      </c>
    </row>
    <row r="24" spans="1:15" x14ac:dyDescent="0.2">
      <c r="A24" s="146" t="s">
        <v>614</v>
      </c>
      <c r="B24" s="590">
        <v>798.07100000000003</v>
      </c>
      <c r="C24" s="590">
        <v>800.47900000000004</v>
      </c>
      <c r="E24" s="590">
        <v>206.654</v>
      </c>
      <c r="F24" s="590">
        <v>214.54300000000001</v>
      </c>
      <c r="H24" s="590">
        <v>0</v>
      </c>
      <c r="I24" s="590">
        <v>0</v>
      </c>
      <c r="K24" s="590"/>
      <c r="L24" s="590"/>
      <c r="N24" s="590">
        <v>1004.725</v>
      </c>
      <c r="O24" s="590">
        <v>1015.022</v>
      </c>
    </row>
    <row r="25" spans="1:15" x14ac:dyDescent="0.2">
      <c r="A25" s="146" t="s">
        <v>189</v>
      </c>
      <c r="B25" s="590">
        <v>53.863999999999997</v>
      </c>
      <c r="C25" s="590">
        <v>108.93899999999999</v>
      </c>
      <c r="E25" s="590">
        <v>209.86600000000001</v>
      </c>
      <c r="F25" s="590">
        <v>208.529</v>
      </c>
      <c r="H25" s="590">
        <v>0</v>
      </c>
      <c r="I25" s="590">
        <v>0</v>
      </c>
      <c r="K25" s="590">
        <v>0</v>
      </c>
      <c r="L25" s="590">
        <v>0</v>
      </c>
      <c r="N25" s="590">
        <v>263.73</v>
      </c>
      <c r="O25" s="590">
        <v>317.46800000000002</v>
      </c>
    </row>
    <row r="26" spans="1:15" x14ac:dyDescent="0.2">
      <c r="A26" s="146" t="s">
        <v>473</v>
      </c>
      <c r="B26" s="590"/>
      <c r="C26" s="590"/>
      <c r="E26" s="590"/>
      <c r="F26" s="590"/>
      <c r="H26" s="590"/>
      <c r="I26" s="590"/>
      <c r="K26" s="590"/>
      <c r="L26" s="590"/>
      <c r="N26" s="590"/>
      <c r="O26" s="590"/>
    </row>
    <row r="27" spans="1:15" x14ac:dyDescent="0.2">
      <c r="A27" s="591" t="s">
        <v>474</v>
      </c>
      <c r="B27" s="590">
        <v>0</v>
      </c>
      <c r="C27" s="590">
        <v>0</v>
      </c>
      <c r="E27" s="590">
        <v>1565.759</v>
      </c>
      <c r="F27" s="590">
        <v>1808.9349999999999</v>
      </c>
      <c r="H27" s="590">
        <v>0</v>
      </c>
      <c r="I27" s="590">
        <v>0</v>
      </c>
      <c r="K27" s="590">
        <v>0</v>
      </c>
      <c r="L27" s="590">
        <v>0</v>
      </c>
      <c r="N27" s="590">
        <v>1565.759</v>
      </c>
      <c r="O27" s="590">
        <v>1808.9349999999999</v>
      </c>
    </row>
    <row r="28" spans="1:15" x14ac:dyDescent="0.2">
      <c r="A28" s="591" t="s">
        <v>475</v>
      </c>
      <c r="B28" s="590">
        <v>178.52799999999999</v>
      </c>
      <c r="C28" s="590">
        <v>108.395</v>
      </c>
      <c r="E28" s="590">
        <v>5925.1270000000004</v>
      </c>
      <c r="F28" s="590">
        <v>6324.991</v>
      </c>
      <c r="H28" s="590">
        <v>0</v>
      </c>
      <c r="I28" s="590">
        <v>0</v>
      </c>
      <c r="K28" s="590">
        <v>0</v>
      </c>
      <c r="L28" s="590">
        <v>0</v>
      </c>
      <c r="N28" s="590">
        <v>6103.6549999999997</v>
      </c>
      <c r="O28" s="590">
        <v>6433.3860000000004</v>
      </c>
    </row>
    <row r="29" spans="1:15" x14ac:dyDescent="0.2">
      <c r="A29" s="146" t="s">
        <v>476</v>
      </c>
      <c r="B29" s="590">
        <v>586.36900000000003</v>
      </c>
      <c r="C29" s="590">
        <v>567.56500000000005</v>
      </c>
      <c r="E29" s="590">
        <v>504.48099999999999</v>
      </c>
      <c r="F29" s="590">
        <v>444.71899999999999</v>
      </c>
      <c r="H29" s="590">
        <v>5.9169999999999998</v>
      </c>
      <c r="I29" s="590">
        <v>7.149</v>
      </c>
      <c r="K29" s="590">
        <v>0</v>
      </c>
      <c r="L29" s="590">
        <v>0</v>
      </c>
      <c r="N29" s="590">
        <v>1096.7670000000001</v>
      </c>
      <c r="O29" s="590">
        <v>1019.433</v>
      </c>
    </row>
    <row r="30" spans="1:15" x14ac:dyDescent="0.2">
      <c r="A30" s="146" t="s">
        <v>477</v>
      </c>
      <c r="B30" s="590">
        <v>106.614</v>
      </c>
      <c r="C30" s="590">
        <v>21.300999999999998</v>
      </c>
      <c r="E30" s="590">
        <v>5.4710000000000001</v>
      </c>
      <c r="F30" s="590">
        <v>15.667999999999999</v>
      </c>
      <c r="H30" s="590">
        <v>0</v>
      </c>
      <c r="I30" s="590">
        <v>0</v>
      </c>
      <c r="K30" s="590">
        <v>0</v>
      </c>
      <c r="L30" s="590">
        <v>0</v>
      </c>
      <c r="N30" s="590">
        <v>112.08499999999999</v>
      </c>
      <c r="O30" s="590">
        <v>36.969000000000001</v>
      </c>
    </row>
    <row r="31" spans="1:15" x14ac:dyDescent="0.2">
      <c r="A31" s="146" t="s">
        <v>190</v>
      </c>
      <c r="B31" s="590">
        <v>6.8159999999999998</v>
      </c>
      <c r="C31" s="590">
        <v>6.8159999999999998</v>
      </c>
      <c r="E31" s="590">
        <v>20.725000000000001</v>
      </c>
      <c r="F31" s="590">
        <v>26.25</v>
      </c>
      <c r="H31" s="590">
        <v>0</v>
      </c>
      <c r="I31" s="590">
        <v>0</v>
      </c>
      <c r="K31" s="590">
        <v>0</v>
      </c>
      <c r="L31" s="590">
        <v>0</v>
      </c>
      <c r="N31" s="590">
        <v>27.541</v>
      </c>
      <c r="O31" s="590">
        <v>33.066000000000003</v>
      </c>
    </row>
    <row r="32" spans="1:15" x14ac:dyDescent="0.2">
      <c r="A32" s="146" t="s">
        <v>478</v>
      </c>
      <c r="B32" s="590">
        <v>352.37299999999999</v>
      </c>
      <c r="C32" s="590">
        <v>229.37</v>
      </c>
      <c r="E32" s="590">
        <v>169.703</v>
      </c>
      <c r="F32" s="590">
        <v>189.62299999999999</v>
      </c>
      <c r="H32" s="590">
        <v>3.1719999999999997</v>
      </c>
      <c r="I32" s="590">
        <v>5.3849999999999998</v>
      </c>
      <c r="K32" s="590">
        <v>-2.5790000000000104</v>
      </c>
      <c r="L32" s="590">
        <v>0</v>
      </c>
      <c r="N32" s="590">
        <v>522.66899999999998</v>
      </c>
      <c r="O32" s="590">
        <v>424.37799999999999</v>
      </c>
    </row>
    <row r="33" spans="1:15" ht="3" customHeight="1" x14ac:dyDescent="0.2">
      <c r="A33" s="175" t="s">
        <v>479</v>
      </c>
      <c r="B33" s="593">
        <v>89725.815000000017</v>
      </c>
      <c r="C33" s="593">
        <v>85162.496000000028</v>
      </c>
      <c r="D33" s="175"/>
      <c r="E33" s="593">
        <v>75312.337999999989</v>
      </c>
      <c r="F33" s="593">
        <v>74081.023000000001</v>
      </c>
      <c r="G33" s="175"/>
      <c r="H33" s="593">
        <v>33.853000000000002</v>
      </c>
      <c r="I33" s="593">
        <v>40.896999999999998</v>
      </c>
      <c r="J33" s="175"/>
      <c r="K33" s="590">
        <v>-2.8420000000159504</v>
      </c>
      <c r="L33" s="590">
        <v>-5.3190000000495914</v>
      </c>
      <c r="M33" s="175"/>
      <c r="N33" s="593">
        <v>165069.16399999999</v>
      </c>
      <c r="O33" s="593">
        <v>159279.09699999998</v>
      </c>
    </row>
    <row r="34" spans="1:15" x14ac:dyDescent="0.2">
      <c r="A34" s="175"/>
      <c r="B34" s="590"/>
      <c r="C34" s="590"/>
      <c r="D34" s="175"/>
      <c r="E34" s="593"/>
      <c r="F34" s="593"/>
      <c r="G34" s="175"/>
      <c r="H34" s="593"/>
      <c r="I34" s="593"/>
      <c r="J34" s="175"/>
      <c r="K34" s="593"/>
      <c r="L34" s="593"/>
      <c r="M34" s="175"/>
      <c r="N34" s="593">
        <v>0</v>
      </c>
      <c r="O34" s="593">
        <v>0</v>
      </c>
    </row>
    <row r="35" spans="1:15" x14ac:dyDescent="0.2">
      <c r="A35" s="175" t="s">
        <v>207</v>
      </c>
      <c r="B35" s="593">
        <v>158101.614</v>
      </c>
      <c r="C35" s="593">
        <v>147846.60100000002</v>
      </c>
      <c r="D35" s="175"/>
      <c r="E35" s="593">
        <v>86292.475999999995</v>
      </c>
      <c r="F35" s="593">
        <v>85041.074999999997</v>
      </c>
      <c r="G35" s="175"/>
      <c r="H35" s="593">
        <v>74967.760000000009</v>
      </c>
      <c r="I35" s="593">
        <v>75598.687999999995</v>
      </c>
      <c r="J35" s="175"/>
      <c r="K35" s="593">
        <v>-111623.60800000001</v>
      </c>
      <c r="L35" s="593">
        <v>-108325.35100000004</v>
      </c>
      <c r="M35" s="175"/>
      <c r="N35" s="593">
        <v>207738.242</v>
      </c>
      <c r="O35" s="593">
        <v>200161.01299999998</v>
      </c>
    </row>
    <row r="36" spans="1:15" x14ac:dyDescent="0.2">
      <c r="B36" s="590"/>
      <c r="C36" s="590"/>
      <c r="E36" s="590"/>
      <c r="F36" s="590"/>
      <c r="H36" s="590"/>
      <c r="I36" s="590"/>
      <c r="K36" s="590"/>
      <c r="L36" s="590"/>
      <c r="N36" s="590"/>
      <c r="O36" s="590"/>
    </row>
    <row r="37" spans="1:15" x14ac:dyDescent="0.2">
      <c r="B37" s="590"/>
      <c r="C37" s="590"/>
      <c r="E37" s="590"/>
      <c r="F37" s="590"/>
      <c r="H37" s="590"/>
      <c r="I37" s="590"/>
      <c r="K37" s="590"/>
      <c r="L37" s="590"/>
      <c r="N37" s="590"/>
      <c r="O37" s="590"/>
    </row>
    <row r="38" spans="1:15" ht="30" customHeight="1" x14ac:dyDescent="0.2">
      <c r="B38" s="590"/>
      <c r="C38" s="590"/>
      <c r="E38" s="590"/>
      <c r="F38" s="590"/>
      <c r="H38" s="590"/>
      <c r="I38" s="590"/>
      <c r="K38" s="590"/>
      <c r="L38" s="590"/>
      <c r="N38" s="590"/>
      <c r="O38" s="590"/>
    </row>
    <row r="39" spans="1:15" ht="11.25" customHeight="1" x14ac:dyDescent="0.2">
      <c r="B39" s="739" t="s">
        <v>0</v>
      </c>
      <c r="C39" s="739"/>
      <c r="E39" s="740" t="s">
        <v>405</v>
      </c>
      <c r="F39" s="740"/>
      <c r="H39" s="740" t="s">
        <v>406</v>
      </c>
      <c r="I39" s="740"/>
      <c r="K39" s="740" t="s">
        <v>407</v>
      </c>
      <c r="L39" s="740"/>
      <c r="N39" s="740" t="s">
        <v>408</v>
      </c>
      <c r="O39" s="740"/>
    </row>
    <row r="40" spans="1:15" x14ac:dyDescent="0.2">
      <c r="B40" s="589">
        <f>B5</f>
        <v>2021</v>
      </c>
      <c r="C40" s="589">
        <f t="shared" ref="C40:O40" si="0">C5</f>
        <v>2020</v>
      </c>
      <c r="D40" s="589"/>
      <c r="E40" s="589">
        <f t="shared" si="0"/>
        <v>2021</v>
      </c>
      <c r="F40" s="589">
        <f t="shared" si="0"/>
        <v>2020</v>
      </c>
      <c r="G40" s="589"/>
      <c r="H40" s="589">
        <f t="shared" si="0"/>
        <v>2021</v>
      </c>
      <c r="I40" s="589">
        <f t="shared" si="0"/>
        <v>2020</v>
      </c>
      <c r="J40" s="589"/>
      <c r="K40" s="589">
        <f t="shared" si="0"/>
        <v>2021</v>
      </c>
      <c r="L40" s="589">
        <f t="shared" si="0"/>
        <v>2020</v>
      </c>
      <c r="M40" s="589"/>
      <c r="N40" s="589">
        <f t="shared" si="0"/>
        <v>2021</v>
      </c>
      <c r="O40" s="589">
        <f t="shared" si="0"/>
        <v>2020</v>
      </c>
    </row>
    <row r="41" spans="1:15" x14ac:dyDescent="0.2">
      <c r="B41" s="589" t="s">
        <v>1</v>
      </c>
      <c r="C41" s="589" t="s">
        <v>1</v>
      </c>
      <c r="E41" s="589" t="s">
        <v>1</v>
      </c>
      <c r="F41" s="589" t="s">
        <v>1</v>
      </c>
      <c r="H41" s="589" t="s">
        <v>1</v>
      </c>
      <c r="I41" s="589" t="s">
        <v>1</v>
      </c>
      <c r="K41" s="589" t="s">
        <v>1</v>
      </c>
      <c r="L41" s="589" t="s">
        <v>1</v>
      </c>
      <c r="N41" s="589" t="s">
        <v>1</v>
      </c>
      <c r="O41" s="589" t="s">
        <v>1</v>
      </c>
    </row>
    <row r="42" spans="1:15" x14ac:dyDescent="0.2">
      <c r="A42" s="146" t="s">
        <v>312</v>
      </c>
      <c r="B42" s="590"/>
      <c r="C42" s="590"/>
      <c r="E42" s="590"/>
      <c r="F42" s="590"/>
      <c r="H42" s="590"/>
      <c r="I42" s="590"/>
      <c r="K42" s="590"/>
      <c r="L42" s="590"/>
      <c r="N42" s="590"/>
      <c r="O42" s="590"/>
    </row>
    <row r="43" spans="1:15" x14ac:dyDescent="0.2">
      <c r="A43" s="146" t="s">
        <v>480</v>
      </c>
      <c r="B43" s="590">
        <v>1333.3969999999999</v>
      </c>
      <c r="C43" s="590">
        <v>1472.0429999999999</v>
      </c>
      <c r="E43" s="590">
        <v>0</v>
      </c>
      <c r="F43" s="590">
        <v>0</v>
      </c>
      <c r="H43" s="590">
        <v>0</v>
      </c>
      <c r="I43" s="590">
        <v>0</v>
      </c>
      <c r="K43" s="590">
        <v>-1320.3339999999998</v>
      </c>
      <c r="L43" s="590">
        <v>-1460.3319999999999</v>
      </c>
      <c r="N43" s="590">
        <v>13.063000000000001</v>
      </c>
      <c r="O43" s="590">
        <v>11.711</v>
      </c>
    </row>
    <row r="44" spans="1:15" x14ac:dyDescent="0.2">
      <c r="A44" s="146" t="s">
        <v>481</v>
      </c>
      <c r="B44" s="590">
        <v>308.846</v>
      </c>
      <c r="C44" s="590">
        <v>326.17200000000003</v>
      </c>
      <c r="E44" s="590">
        <v>308.846</v>
      </c>
      <c r="F44" s="590">
        <v>326.17200000000003</v>
      </c>
      <c r="H44" s="590">
        <v>2.7629999999999999</v>
      </c>
      <c r="I44" s="590">
        <v>2.8149999999999999</v>
      </c>
      <c r="K44" s="590">
        <v>-311.60899999999998</v>
      </c>
      <c r="L44" s="590">
        <v>-328.98700000000002</v>
      </c>
      <c r="N44" s="590">
        <v>308.846</v>
      </c>
      <c r="O44" s="590">
        <v>326.17200000000003</v>
      </c>
    </row>
    <row r="45" spans="1:15" x14ac:dyDescent="0.2">
      <c r="A45" s="146" t="s">
        <v>482</v>
      </c>
      <c r="B45" s="590"/>
      <c r="C45" s="590"/>
      <c r="E45" s="590"/>
      <c r="F45" s="590"/>
      <c r="H45" s="590"/>
      <c r="I45" s="590"/>
      <c r="K45" s="590">
        <v>0</v>
      </c>
      <c r="L45" s="590">
        <v>0</v>
      </c>
      <c r="N45" s="590"/>
      <c r="O45" s="590"/>
    </row>
    <row r="46" spans="1:15" x14ac:dyDescent="0.2">
      <c r="A46" s="591" t="s">
        <v>483</v>
      </c>
      <c r="B46" s="590">
        <v>2752.6590000000001</v>
      </c>
      <c r="C46" s="590">
        <v>2722.2060000000001</v>
      </c>
      <c r="E46" s="590">
        <v>768.45100000000002</v>
      </c>
      <c r="F46" s="590">
        <v>814.62599999999998</v>
      </c>
      <c r="H46" s="590">
        <v>24.895</v>
      </c>
      <c r="I46" s="590">
        <v>29.356000000000002</v>
      </c>
      <c r="K46" s="590">
        <v>-71.639000000000138</v>
      </c>
      <c r="L46" s="590">
        <v>-65.802999999999884</v>
      </c>
      <c r="N46" s="590">
        <v>3474.366</v>
      </c>
      <c r="O46" s="590">
        <v>3500.3850000000002</v>
      </c>
    </row>
    <row r="47" spans="1:15" x14ac:dyDescent="0.2">
      <c r="A47" s="591" t="s">
        <v>833</v>
      </c>
      <c r="B47" s="590">
        <v>5.4740000000000002</v>
      </c>
      <c r="C47" s="590">
        <v>0</v>
      </c>
      <c r="E47" s="590">
        <v>342.99599999999998</v>
      </c>
      <c r="F47" s="590">
        <v>0</v>
      </c>
      <c r="H47" s="590">
        <v>0</v>
      </c>
      <c r="I47" s="590">
        <v>0</v>
      </c>
      <c r="K47" s="590"/>
      <c r="L47" s="590"/>
      <c r="N47" s="590">
        <v>348.47</v>
      </c>
      <c r="O47" s="590">
        <v>0</v>
      </c>
    </row>
    <row r="48" spans="1:15" x14ac:dyDescent="0.2">
      <c r="A48" s="591" t="s">
        <v>484</v>
      </c>
      <c r="B48" s="590">
        <v>26451.097000000002</v>
      </c>
      <c r="C48" s="590">
        <v>26389.400999999998</v>
      </c>
      <c r="E48" s="590">
        <v>23298.665000000001</v>
      </c>
      <c r="F48" s="590">
        <v>23310.498</v>
      </c>
      <c r="H48" s="590">
        <v>66289.945999999996</v>
      </c>
      <c r="I48" s="590">
        <v>68646.232000000004</v>
      </c>
      <c r="K48" s="590">
        <v>-54298.991000000002</v>
      </c>
      <c r="L48" s="590">
        <v>-53635.195999999996</v>
      </c>
      <c r="N48" s="590">
        <v>61740.716999999997</v>
      </c>
      <c r="O48" s="590">
        <v>64710.935000000005</v>
      </c>
    </row>
    <row r="49" spans="1:15" x14ac:dyDescent="0.2">
      <c r="A49" s="297" t="s">
        <v>419</v>
      </c>
      <c r="B49" s="590">
        <v>5515.9809999999998</v>
      </c>
      <c r="C49" s="590">
        <v>6818.317</v>
      </c>
      <c r="E49" s="590">
        <v>82.001999999999995</v>
      </c>
      <c r="F49" s="590">
        <v>97.143000000000001</v>
      </c>
      <c r="H49" s="590">
        <v>4.4489999999999998</v>
      </c>
      <c r="I49" s="590">
        <v>4.9160000000000004</v>
      </c>
      <c r="K49" s="590">
        <v>0</v>
      </c>
      <c r="L49" s="590">
        <v>0</v>
      </c>
      <c r="N49" s="590">
        <v>5602.4319999999998</v>
      </c>
      <c r="O49" s="590">
        <v>6920.3760000000002</v>
      </c>
    </row>
    <row r="50" spans="1:15" x14ac:dyDescent="0.2">
      <c r="A50" s="146" t="s">
        <v>485</v>
      </c>
      <c r="B50" s="590">
        <v>3874.7159999999999</v>
      </c>
      <c r="C50" s="590">
        <v>3543.172</v>
      </c>
      <c r="E50" s="590">
        <v>452.59500000000003</v>
      </c>
      <c r="F50" s="590">
        <v>422.84899999999999</v>
      </c>
      <c r="H50" s="590">
        <v>15.898999999999999</v>
      </c>
      <c r="I50" s="590">
        <v>14.994999999999999</v>
      </c>
      <c r="K50" s="590">
        <v>0</v>
      </c>
      <c r="L50" s="590">
        <v>0</v>
      </c>
      <c r="N50" s="590">
        <v>4343.21</v>
      </c>
      <c r="O50" s="590">
        <v>3981.0160000000001</v>
      </c>
    </row>
    <row r="51" spans="1:15" x14ac:dyDescent="0.2">
      <c r="A51" s="146" t="s">
        <v>486</v>
      </c>
      <c r="B51" s="590">
        <v>2537.3220000000001</v>
      </c>
      <c r="C51" s="590">
        <v>1463.079</v>
      </c>
      <c r="E51" s="590">
        <v>7608.924</v>
      </c>
      <c r="F51" s="590">
        <v>8488.2009999999991</v>
      </c>
      <c r="H51" s="590">
        <v>212.916</v>
      </c>
      <c r="I51" s="590">
        <v>319.31799999999998</v>
      </c>
      <c r="K51" s="590">
        <v>-338.42899999999992</v>
      </c>
      <c r="L51" s="590">
        <v>-292.48899999999844</v>
      </c>
      <c r="N51" s="590">
        <v>10020.733</v>
      </c>
      <c r="O51" s="590">
        <v>9978.1090000000004</v>
      </c>
    </row>
    <row r="52" spans="1:15" ht="3" customHeight="1" x14ac:dyDescent="0.2">
      <c r="A52" s="146" t="s">
        <v>224</v>
      </c>
      <c r="B52" s="590">
        <v>2740.0650000000023</v>
      </c>
      <c r="C52" s="590">
        <v>2674.0210000000225</v>
      </c>
      <c r="E52" s="590">
        <v>2026.8159999999916</v>
      </c>
      <c r="F52" s="590">
        <v>1795.9360000000015</v>
      </c>
      <c r="H52" s="590">
        <v>5487.9320000000153</v>
      </c>
      <c r="I52" s="590">
        <v>4803.3969999999972</v>
      </c>
      <c r="K52" s="590">
        <v>-950.46500000001106</v>
      </c>
      <c r="L52" s="590">
        <v>-979.23500000005879</v>
      </c>
      <c r="N52" s="590">
        <v>9304.3479999999981</v>
      </c>
      <c r="O52" s="590">
        <v>8294.1189999999624</v>
      </c>
    </row>
    <row r="53" spans="1:15" x14ac:dyDescent="0.2">
      <c r="A53" s="175" t="s">
        <v>487</v>
      </c>
      <c r="B53" s="593">
        <v>45519.557000000001</v>
      </c>
      <c r="C53" s="593">
        <v>45408.411000000022</v>
      </c>
      <c r="D53" s="175"/>
      <c r="E53" s="593">
        <v>34889.294999999998</v>
      </c>
      <c r="F53" s="593">
        <v>35255.424999999996</v>
      </c>
      <c r="G53" s="175"/>
      <c r="H53" s="593">
        <v>72038.8</v>
      </c>
      <c r="I53" s="593">
        <v>73821.028999999995</v>
      </c>
      <c r="J53" s="175"/>
      <c r="K53" s="590">
        <v>-57291.467000000004</v>
      </c>
      <c r="L53" s="590">
        <v>-56762.042000000038</v>
      </c>
      <c r="M53" s="175"/>
      <c r="N53" s="593">
        <v>95156.184999999998</v>
      </c>
      <c r="O53" s="593">
        <v>97722.822999999975</v>
      </c>
    </row>
    <row r="54" spans="1:15" ht="3" customHeight="1" x14ac:dyDescent="0.2">
      <c r="B54" s="590"/>
      <c r="C54" s="590"/>
      <c r="E54" s="590"/>
      <c r="F54" s="590"/>
      <c r="H54" s="590"/>
      <c r="I54" s="590"/>
      <c r="K54" s="593"/>
      <c r="L54" s="593"/>
      <c r="N54" s="590"/>
      <c r="O54" s="590"/>
    </row>
    <row r="55" spans="1:15" x14ac:dyDescent="0.2">
      <c r="A55" s="176" t="s">
        <v>488</v>
      </c>
      <c r="B55" s="596">
        <v>112582.057</v>
      </c>
      <c r="C55" s="596">
        <v>102438.19</v>
      </c>
      <c r="D55" s="176"/>
      <c r="E55" s="596">
        <v>51403.180999999997</v>
      </c>
      <c r="F55" s="596">
        <v>49785.65</v>
      </c>
      <c r="G55" s="176"/>
      <c r="H55" s="596">
        <v>2928.9600000000064</v>
      </c>
      <c r="I55" s="596">
        <v>1777.6589999999997</v>
      </c>
      <c r="J55" s="176"/>
      <c r="K55" s="596">
        <v>-54332.141000000003</v>
      </c>
      <c r="L55" s="596">
        <v>-51563.309000000001</v>
      </c>
      <c r="M55" s="176"/>
      <c r="N55" s="596">
        <v>112582.057</v>
      </c>
      <c r="O55" s="596">
        <v>102438.19</v>
      </c>
    </row>
    <row r="56" spans="1:15" x14ac:dyDescent="0.2">
      <c r="A56" s="176"/>
      <c r="B56" s="590"/>
      <c r="C56" s="590"/>
      <c r="E56" s="590"/>
      <c r="F56" s="590"/>
      <c r="H56" s="590"/>
      <c r="I56" s="590"/>
      <c r="K56" s="593"/>
      <c r="L56" s="593"/>
      <c r="N56" s="590"/>
      <c r="O56" s="590"/>
    </row>
    <row r="57" spans="1:15" x14ac:dyDescent="0.2">
      <c r="A57" s="175" t="s">
        <v>489</v>
      </c>
      <c r="B57" s="590"/>
      <c r="C57" s="590"/>
      <c r="E57" s="590"/>
      <c r="F57" s="590"/>
      <c r="H57" s="590"/>
      <c r="I57" s="590"/>
      <c r="K57" s="593"/>
      <c r="L57" s="593"/>
      <c r="N57" s="590"/>
      <c r="O57" s="590"/>
    </row>
    <row r="58" spans="1:15" x14ac:dyDescent="0.2">
      <c r="A58" s="146" t="s">
        <v>402</v>
      </c>
      <c r="B58" s="590">
        <v>0</v>
      </c>
      <c r="C58" s="590">
        <v>0</v>
      </c>
      <c r="E58" s="590">
        <v>12001.478999999999</v>
      </c>
      <c r="F58" s="590">
        <v>10887.48</v>
      </c>
      <c r="H58" s="590">
        <v>-250.66800000000001</v>
      </c>
      <c r="I58" s="590">
        <v>-285.97800000000001</v>
      </c>
      <c r="K58" s="590">
        <v>-11750.811</v>
      </c>
      <c r="L58" s="590">
        <v>-10601.502</v>
      </c>
      <c r="N58" s="590">
        <v>0</v>
      </c>
      <c r="O58" s="590">
        <v>0</v>
      </c>
    </row>
    <row r="59" spans="1:15" x14ac:dyDescent="0.2">
      <c r="A59" s="146" t="s">
        <v>490</v>
      </c>
      <c r="B59" s="590">
        <v>14298.47</v>
      </c>
      <c r="C59" s="590">
        <v>7587.2120000000004</v>
      </c>
      <c r="E59" s="590">
        <v>16658.240999999998</v>
      </c>
      <c r="F59" s="590">
        <v>17448.254000000001</v>
      </c>
      <c r="H59" s="590">
        <v>3153.7889999999998</v>
      </c>
      <c r="I59" s="590">
        <v>2040.5659999999998</v>
      </c>
      <c r="K59" s="590">
        <v>7.0870000000004438</v>
      </c>
      <c r="L59" s="590">
        <v>7.0869999999986248</v>
      </c>
      <c r="N59" s="590">
        <v>34117.587</v>
      </c>
      <c r="O59" s="590">
        <v>27083.118999999999</v>
      </c>
    </row>
    <row r="60" spans="1:15" x14ac:dyDescent="0.2">
      <c r="A60" s="146" t="s">
        <v>491</v>
      </c>
      <c r="B60" s="590">
        <v>98283.587</v>
      </c>
      <c r="C60" s="590">
        <v>94850.978000000003</v>
      </c>
      <c r="E60" s="590">
        <v>22743.460999999999</v>
      </c>
      <c r="F60" s="590">
        <v>21449.916000000001</v>
      </c>
      <c r="H60" s="590">
        <v>25.839000000006763</v>
      </c>
      <c r="I60" s="590">
        <v>23.070999999999913</v>
      </c>
      <c r="K60" s="590">
        <v>-42588.417000000001</v>
      </c>
      <c r="L60" s="590">
        <v>-40968.894</v>
      </c>
      <c r="N60" s="590">
        <v>78464.47</v>
      </c>
      <c r="O60" s="590">
        <v>75355.070999999996</v>
      </c>
    </row>
    <row r="61" spans="1:15" x14ac:dyDescent="0.2">
      <c r="A61" s="176" t="s">
        <v>492</v>
      </c>
      <c r="B61" s="596">
        <v>112582.057</v>
      </c>
      <c r="C61" s="596">
        <v>102438.19</v>
      </c>
      <c r="D61" s="176"/>
      <c r="E61" s="596">
        <v>51403.180999999997</v>
      </c>
      <c r="F61" s="596">
        <v>49785.65</v>
      </c>
      <c r="G61" s="176"/>
      <c r="H61" s="596">
        <v>2928.9600000000064</v>
      </c>
      <c r="I61" s="596">
        <v>1777.6589999999997</v>
      </c>
      <c r="J61" s="176"/>
      <c r="K61" s="596">
        <v>-54332.141000000003</v>
      </c>
      <c r="L61" s="596">
        <v>-51563.309000000001</v>
      </c>
      <c r="M61" s="176"/>
      <c r="N61" s="596">
        <v>112582.057</v>
      </c>
      <c r="O61" s="596">
        <v>102438.19</v>
      </c>
    </row>
    <row r="63" spans="1:15" x14ac:dyDescent="0.2">
      <c r="A63" s="570" t="s">
        <v>385</v>
      </c>
    </row>
  </sheetData>
  <mergeCells count="12">
    <mergeCell ref="A2:O2"/>
    <mergeCell ref="A3:O3"/>
    <mergeCell ref="B4:C4"/>
    <mergeCell ref="E4:F4"/>
    <mergeCell ref="H4:I4"/>
    <mergeCell ref="K4:L4"/>
    <mergeCell ref="N4:O4"/>
    <mergeCell ref="B39:C39"/>
    <mergeCell ref="E39:F39"/>
    <mergeCell ref="H39:I39"/>
    <mergeCell ref="K39:L39"/>
    <mergeCell ref="N39:O3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5C4B-F4C9-4396-9D70-6633D8EC934A}">
  <sheetPr>
    <pageSetUpPr fitToPage="1"/>
  </sheetPr>
  <dimension ref="A1:I37"/>
  <sheetViews>
    <sheetView showGridLines="0" topLeftCell="A4" zoomScale="110" zoomScaleNormal="110" workbookViewId="0">
      <selection activeCell="A37" sqref="A37"/>
    </sheetView>
  </sheetViews>
  <sheetFormatPr defaultRowHeight="11.25" x14ac:dyDescent="0.2"/>
  <cols>
    <col min="1" max="1" width="72.140625" style="146" customWidth="1"/>
    <col min="2" max="2" width="11.7109375" style="146" customWidth="1"/>
    <col min="3" max="3" width="13.140625" style="146" customWidth="1"/>
    <col min="4" max="7" width="11.7109375" style="146" customWidth="1"/>
    <col min="8" max="16384" width="9.140625" style="195"/>
  </cols>
  <sheetData>
    <row r="1" spans="1:9" s="82" customFormat="1" ht="12.75" x14ac:dyDescent="0.2">
      <c r="A1" s="82" t="s">
        <v>395</v>
      </c>
    </row>
    <row r="2" spans="1:9" s="82" customFormat="1" ht="15.75" x14ac:dyDescent="0.25">
      <c r="A2" s="737" t="s">
        <v>811</v>
      </c>
      <c r="B2" s="737"/>
      <c r="C2" s="737"/>
      <c r="D2" s="737"/>
      <c r="E2" s="737"/>
      <c r="F2" s="737"/>
      <c r="G2" s="737"/>
      <c r="H2" s="198"/>
      <c r="I2" s="198"/>
    </row>
    <row r="3" spans="1:9" s="82" customFormat="1" ht="12.75" x14ac:dyDescent="0.2">
      <c r="A3" s="738" t="s">
        <v>537</v>
      </c>
      <c r="B3" s="738"/>
      <c r="C3" s="738"/>
      <c r="D3" s="738"/>
      <c r="E3" s="738"/>
      <c r="F3" s="738"/>
      <c r="G3" s="738"/>
      <c r="H3" s="167"/>
      <c r="I3" s="167"/>
    </row>
    <row r="4" spans="1:9" ht="49.5" customHeight="1" x14ac:dyDescent="0.2">
      <c r="B4" s="607" t="s">
        <v>858</v>
      </c>
      <c r="C4" s="607" t="s">
        <v>396</v>
      </c>
      <c r="D4" s="607" t="s">
        <v>397</v>
      </c>
      <c r="E4" s="608" t="s">
        <v>398</v>
      </c>
      <c r="F4" s="608" t="s">
        <v>29</v>
      </c>
      <c r="G4" s="607" t="s">
        <v>859</v>
      </c>
    </row>
    <row r="5" spans="1:9" x14ac:dyDescent="0.2">
      <c r="B5" s="608" t="s">
        <v>1</v>
      </c>
      <c r="C5" s="608" t="s">
        <v>1</v>
      </c>
      <c r="D5" s="608" t="s">
        <v>1</v>
      </c>
      <c r="E5" s="608" t="s">
        <v>1</v>
      </c>
      <c r="F5" s="608" t="s">
        <v>1</v>
      </c>
      <c r="G5" s="608" t="s">
        <v>1</v>
      </c>
    </row>
    <row r="6" spans="1:9" x14ac:dyDescent="0.2">
      <c r="A6" s="603" t="s">
        <v>0</v>
      </c>
    </row>
    <row r="7" spans="1:9" x14ac:dyDescent="0.2">
      <c r="A7" s="609" t="s">
        <v>399</v>
      </c>
      <c r="B7" s="590">
        <v>7587.2120000000004</v>
      </c>
      <c r="C7" s="590">
        <v>6697.7849999999971</v>
      </c>
      <c r="D7" s="590">
        <v>0</v>
      </c>
      <c r="E7" s="590">
        <v>0</v>
      </c>
      <c r="F7" s="590">
        <v>13</v>
      </c>
      <c r="G7" s="590">
        <v>14298.47</v>
      </c>
    </row>
    <row r="8" spans="1:9" x14ac:dyDescent="0.2">
      <c r="A8" s="609" t="s">
        <v>400</v>
      </c>
      <c r="B8" s="590">
        <v>53889.171000000002</v>
      </c>
      <c r="C8" s="590">
        <v>1826.5590000000011</v>
      </c>
      <c r="D8" s="590">
        <v>0</v>
      </c>
      <c r="E8" s="590">
        <v>0</v>
      </c>
      <c r="F8" s="590">
        <v>-13</v>
      </c>
      <c r="G8" s="590">
        <v>55702.256999999998</v>
      </c>
    </row>
    <row r="9" spans="1:9" x14ac:dyDescent="0.2">
      <c r="A9" s="609" t="s">
        <v>401</v>
      </c>
      <c r="B9" s="610">
        <v>40961.807000000001</v>
      </c>
      <c r="C9" s="610">
        <v>1619.523000000001</v>
      </c>
      <c r="D9" s="610">
        <v>0</v>
      </c>
      <c r="E9" s="610">
        <v>0</v>
      </c>
      <c r="F9" s="610">
        <v>0</v>
      </c>
      <c r="G9" s="610">
        <v>42581.33</v>
      </c>
    </row>
    <row r="10" spans="1:9" x14ac:dyDescent="0.2">
      <c r="A10" s="603" t="s">
        <v>176</v>
      </c>
      <c r="B10" s="596">
        <v>102438.19</v>
      </c>
      <c r="C10" s="596">
        <v>10143.866999999998</v>
      </c>
      <c r="D10" s="596">
        <v>0</v>
      </c>
      <c r="E10" s="596">
        <v>0</v>
      </c>
      <c r="F10" s="596">
        <v>0</v>
      </c>
      <c r="G10" s="596">
        <v>112582.057</v>
      </c>
    </row>
    <row r="11" spans="1:9" x14ac:dyDescent="0.2">
      <c r="A11" s="259"/>
      <c r="B11" s="590"/>
      <c r="C11" s="590"/>
      <c r="D11" s="590"/>
      <c r="E11" s="590"/>
      <c r="F11" s="590"/>
      <c r="G11" s="590"/>
    </row>
    <row r="12" spans="1:9" x14ac:dyDescent="0.2">
      <c r="A12" s="603" t="s">
        <v>860</v>
      </c>
      <c r="B12" s="590"/>
      <c r="C12" s="590"/>
      <c r="D12" s="590"/>
      <c r="E12" s="590"/>
      <c r="F12" s="590"/>
      <c r="G12" s="590"/>
    </row>
    <row r="13" spans="1:9" x14ac:dyDescent="0.2">
      <c r="A13" s="609" t="s">
        <v>399</v>
      </c>
      <c r="B13" s="590">
        <v>17448.254000000001</v>
      </c>
      <c r="C13" s="590">
        <v>422.80399999999491</v>
      </c>
      <c r="D13" s="590"/>
      <c r="E13" s="590">
        <v>-1341.0440000000001</v>
      </c>
      <c r="F13" s="590">
        <v>128</v>
      </c>
      <c r="G13" s="590">
        <v>16658.240999999998</v>
      </c>
    </row>
    <row r="14" spans="1:9" x14ac:dyDescent="0.2">
      <c r="A14" s="609" t="s">
        <v>402</v>
      </c>
      <c r="B14" s="590">
        <v>10887.48</v>
      </c>
      <c r="C14" s="590"/>
      <c r="D14" s="590">
        <v>1113.9989999999998</v>
      </c>
      <c r="E14" s="590"/>
      <c r="F14" s="590"/>
      <c r="G14" s="590">
        <v>12001.478999999999</v>
      </c>
    </row>
    <row r="15" spans="1:9" x14ac:dyDescent="0.2">
      <c r="A15" s="609" t="s">
        <v>400</v>
      </c>
      <c r="B15" s="610">
        <v>21449.916000000001</v>
      </c>
      <c r="C15" s="610">
        <v>1421.7720000000008</v>
      </c>
      <c r="D15" s="610"/>
      <c r="E15" s="610"/>
      <c r="F15" s="610">
        <v>-128</v>
      </c>
      <c r="G15" s="610">
        <v>22743.460999999999</v>
      </c>
    </row>
    <row r="16" spans="1:9" x14ac:dyDescent="0.2">
      <c r="A16" s="603" t="s">
        <v>176</v>
      </c>
      <c r="B16" s="596">
        <v>49785.65</v>
      </c>
      <c r="C16" s="596">
        <v>1844.5759999999957</v>
      </c>
      <c r="D16" s="596">
        <v>1113.9989999999998</v>
      </c>
      <c r="E16" s="596">
        <v>-1341.0440000000001</v>
      </c>
      <c r="F16" s="596">
        <v>0</v>
      </c>
      <c r="G16" s="596">
        <v>51403.180999999997</v>
      </c>
    </row>
    <row r="17" spans="1:7" x14ac:dyDescent="0.2">
      <c r="A17" s="259"/>
      <c r="B17" s="590"/>
      <c r="C17" s="590"/>
      <c r="D17" s="590"/>
      <c r="E17" s="590"/>
      <c r="F17" s="590"/>
      <c r="G17" s="590"/>
    </row>
    <row r="18" spans="1:7" x14ac:dyDescent="0.2">
      <c r="A18" s="603" t="s">
        <v>861</v>
      </c>
      <c r="B18" s="590"/>
      <c r="C18" s="590"/>
      <c r="D18" s="590"/>
      <c r="E18" s="590"/>
      <c r="F18" s="590"/>
      <c r="G18" s="590"/>
    </row>
    <row r="19" spans="1:7" x14ac:dyDescent="0.2">
      <c r="A19" s="609" t="s">
        <v>399</v>
      </c>
      <c r="B19" s="590">
        <v>2040.5659999999998</v>
      </c>
      <c r="C19" s="590">
        <v>1292.9830000000077</v>
      </c>
      <c r="D19" s="590">
        <v>0</v>
      </c>
      <c r="E19" s="590">
        <v>-177.19200000000001</v>
      </c>
      <c r="F19" s="590">
        <v>-3</v>
      </c>
      <c r="G19" s="590">
        <v>3153.7889999999998</v>
      </c>
    </row>
    <row r="20" spans="1:7" x14ac:dyDescent="0.2">
      <c r="A20" s="609" t="s">
        <v>403</v>
      </c>
      <c r="B20" s="590">
        <v>-285.97800000000001</v>
      </c>
      <c r="C20" s="590">
        <v>0</v>
      </c>
      <c r="D20" s="590">
        <v>35.31</v>
      </c>
      <c r="E20" s="590">
        <v>0</v>
      </c>
      <c r="F20" s="590">
        <v>0</v>
      </c>
      <c r="G20" s="590">
        <v>-250.66800000000001</v>
      </c>
    </row>
    <row r="21" spans="1:7" x14ac:dyDescent="0.2">
      <c r="A21" s="609" t="s">
        <v>400</v>
      </c>
      <c r="B21" s="610">
        <v>23.070999999999913</v>
      </c>
      <c r="C21" s="610">
        <v>2.7679999999999971</v>
      </c>
      <c r="D21" s="610">
        <v>0</v>
      </c>
      <c r="E21" s="610">
        <v>0</v>
      </c>
      <c r="F21" s="610">
        <v>0</v>
      </c>
      <c r="G21" s="610">
        <v>25.839000000006763</v>
      </c>
    </row>
    <row r="22" spans="1:7" x14ac:dyDescent="0.2">
      <c r="A22" s="603" t="s">
        <v>176</v>
      </c>
      <c r="B22" s="596">
        <v>1777.6589999999997</v>
      </c>
      <c r="C22" s="596">
        <v>1295.7510000000077</v>
      </c>
      <c r="D22" s="596">
        <v>35.31</v>
      </c>
      <c r="E22" s="596">
        <v>-177.19200000000001</v>
      </c>
      <c r="F22" s="596">
        <v>-3</v>
      </c>
      <c r="G22" s="596">
        <v>2928.9600000000064</v>
      </c>
    </row>
    <row r="23" spans="1:7" x14ac:dyDescent="0.2">
      <c r="A23" s="259"/>
      <c r="B23" s="590"/>
      <c r="C23" s="590"/>
      <c r="D23" s="590"/>
      <c r="E23" s="590"/>
      <c r="F23" s="590"/>
      <c r="G23" s="590"/>
    </row>
    <row r="24" spans="1:7" ht="11.25" customHeight="1" x14ac:dyDescent="0.2">
      <c r="A24" s="259" t="s">
        <v>404</v>
      </c>
      <c r="B24" s="590"/>
      <c r="C24" s="590"/>
      <c r="D24" s="590"/>
      <c r="E24" s="590"/>
      <c r="F24" s="590"/>
      <c r="G24" s="590"/>
    </row>
    <row r="25" spans="1:7" ht="11.25" customHeight="1" x14ac:dyDescent="0.2">
      <c r="A25" s="609" t="s">
        <v>399</v>
      </c>
      <c r="B25" s="590">
        <v>7.0869999999986248</v>
      </c>
      <c r="C25" s="590">
        <v>-1520.8040000000028</v>
      </c>
      <c r="D25" s="590">
        <v>0</v>
      </c>
      <c r="E25" s="590">
        <v>1518.2360000000001</v>
      </c>
      <c r="F25" s="590">
        <v>4</v>
      </c>
      <c r="G25" s="590">
        <v>7.0870000000013533</v>
      </c>
    </row>
    <row r="26" spans="1:7" ht="11.25" customHeight="1" x14ac:dyDescent="0.2">
      <c r="A26" s="609" t="s">
        <v>403</v>
      </c>
      <c r="B26" s="590">
        <v>-10601.502</v>
      </c>
      <c r="C26" s="590">
        <v>0</v>
      </c>
      <c r="D26" s="590">
        <v>-1149.3089999999997</v>
      </c>
      <c r="E26" s="590">
        <v>0</v>
      </c>
      <c r="F26" s="590">
        <v>0</v>
      </c>
      <c r="G26" s="590">
        <v>-11750.811</v>
      </c>
    </row>
    <row r="27" spans="1:7" ht="11.25" customHeight="1" x14ac:dyDescent="0.2">
      <c r="A27" s="609" t="s">
        <v>400</v>
      </c>
      <c r="B27" s="590">
        <v>-7.0869999999995343</v>
      </c>
      <c r="C27" s="590">
        <v>0</v>
      </c>
      <c r="D27" s="590">
        <v>0</v>
      </c>
      <c r="E27" s="590">
        <v>0</v>
      </c>
      <c r="F27" s="590">
        <v>0</v>
      </c>
      <c r="G27" s="590">
        <v>-7.0869999999995343</v>
      </c>
    </row>
    <row r="28" spans="1:7" ht="11.25" customHeight="1" x14ac:dyDescent="0.2">
      <c r="A28" s="609" t="s">
        <v>401</v>
      </c>
      <c r="B28" s="610">
        <v>-40961.807000000001</v>
      </c>
      <c r="C28" s="610">
        <v>-1619.523000000001</v>
      </c>
      <c r="D28" s="610">
        <v>0</v>
      </c>
      <c r="E28" s="610">
        <v>0</v>
      </c>
      <c r="F28" s="610">
        <v>0</v>
      </c>
      <c r="G28" s="610">
        <v>-42581.33</v>
      </c>
    </row>
    <row r="29" spans="1:7" ht="11.25" customHeight="1" x14ac:dyDescent="0.2">
      <c r="A29" s="603" t="s">
        <v>176</v>
      </c>
      <c r="B29" s="596">
        <v>-51563.309000000001</v>
      </c>
      <c r="C29" s="596">
        <v>-3140.3270000000039</v>
      </c>
      <c r="D29" s="596">
        <v>-1149.3089999999997</v>
      </c>
      <c r="E29" s="596">
        <v>1518.2360000000001</v>
      </c>
      <c r="F29" s="596">
        <v>4</v>
      </c>
      <c r="G29" s="596">
        <v>-54332.141000000003</v>
      </c>
    </row>
    <row r="30" spans="1:7" ht="11.25" customHeight="1" x14ac:dyDescent="0.2">
      <c r="A30" s="259"/>
      <c r="B30" s="590"/>
      <c r="C30" s="590"/>
      <c r="D30" s="590"/>
      <c r="E30" s="590"/>
      <c r="F30" s="590"/>
      <c r="G30" s="590"/>
    </row>
    <row r="31" spans="1:7" ht="11.25" customHeight="1" x14ac:dyDescent="0.2">
      <c r="A31" s="603" t="s">
        <v>10</v>
      </c>
      <c r="B31" s="590"/>
      <c r="C31" s="590"/>
      <c r="D31" s="590"/>
      <c r="E31" s="590"/>
      <c r="F31" s="590"/>
      <c r="G31" s="590"/>
    </row>
    <row r="32" spans="1:7" ht="11.25" customHeight="1" x14ac:dyDescent="0.2">
      <c r="A32" s="609" t="s">
        <v>399</v>
      </c>
      <c r="B32" s="590">
        <v>27083.118999999999</v>
      </c>
      <c r="C32" s="590">
        <v>6892.7679999999964</v>
      </c>
      <c r="D32" s="590">
        <v>0</v>
      </c>
      <c r="E32" s="590">
        <v>0</v>
      </c>
      <c r="F32" s="590">
        <v>142</v>
      </c>
      <c r="G32" s="590">
        <v>34117.587</v>
      </c>
    </row>
    <row r="33" spans="1:7" ht="11.25" customHeight="1" x14ac:dyDescent="0.2">
      <c r="A33" s="609" t="s">
        <v>403</v>
      </c>
      <c r="B33" s="590">
        <v>0</v>
      </c>
      <c r="C33" s="590">
        <v>0</v>
      </c>
      <c r="D33" s="590">
        <v>0</v>
      </c>
      <c r="E33" s="590">
        <v>0</v>
      </c>
      <c r="F33" s="590"/>
      <c r="G33" s="590">
        <v>0</v>
      </c>
    </row>
    <row r="34" spans="1:7" ht="11.25" customHeight="1" x14ac:dyDescent="0.2">
      <c r="A34" s="609" t="s">
        <v>400</v>
      </c>
      <c r="B34" s="590">
        <v>75355.070999999996</v>
      </c>
      <c r="C34" s="590">
        <v>3251.099000000002</v>
      </c>
      <c r="D34" s="590">
        <v>0</v>
      </c>
      <c r="E34" s="590">
        <v>0</v>
      </c>
      <c r="F34" s="590">
        <v>-142</v>
      </c>
      <c r="G34" s="610">
        <v>78464.47</v>
      </c>
    </row>
    <row r="35" spans="1:7" ht="12.75" customHeight="1" thickBot="1" x14ac:dyDescent="0.25">
      <c r="A35" s="603" t="s">
        <v>176</v>
      </c>
      <c r="B35" s="611">
        <v>102438.19</v>
      </c>
      <c r="C35" s="611">
        <v>10143.866999999998</v>
      </c>
      <c r="D35" s="611">
        <v>0</v>
      </c>
      <c r="E35" s="611">
        <v>0</v>
      </c>
      <c r="F35" s="611">
        <v>0</v>
      </c>
      <c r="G35" s="612">
        <v>112582.057</v>
      </c>
    </row>
    <row r="36" spans="1:7" x14ac:dyDescent="0.2">
      <c r="A36" s="259"/>
    </row>
    <row r="37" spans="1:7" x14ac:dyDescent="0.2">
      <c r="A37" s="570" t="s">
        <v>385</v>
      </c>
    </row>
  </sheetData>
  <mergeCells count="2">
    <mergeCell ref="A2:G2"/>
    <mergeCell ref="A3:G3"/>
  </mergeCells>
  <pageMargins left="0.75" right="0.75" top="1" bottom="1" header="0.5" footer="0.5"/>
  <pageSetup paperSize="9" scale="8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A10B0-84E9-4A99-B1F1-4461A431BEAC}">
  <dimension ref="A1:O85"/>
  <sheetViews>
    <sheetView showGridLines="0" topLeftCell="A53" zoomScale="145" zoomScaleNormal="145" workbookViewId="0">
      <selection activeCell="B49" sqref="B49:C49"/>
    </sheetView>
  </sheetViews>
  <sheetFormatPr defaultRowHeight="12.75" x14ac:dyDescent="0.2"/>
  <cols>
    <col min="1" max="1" width="53.5703125" style="597" bestFit="1" customWidth="1"/>
    <col min="2" max="3" width="10.28515625" style="597"/>
    <col min="4" max="4" width="1" style="597" customWidth="1"/>
    <col min="5" max="6" width="10.28515625" style="597"/>
    <col min="7" max="7" width="1" style="597" customWidth="1"/>
    <col min="8" max="9" width="10.28515625" style="597"/>
    <col min="10" max="10" width="1" style="597" customWidth="1"/>
    <col min="11" max="12" width="10.28515625" style="597"/>
    <col min="13" max="13" width="1" style="597" customWidth="1"/>
    <col min="14" max="15" width="9.140625" style="597"/>
    <col min="16" max="16384" width="9.140625" style="196"/>
  </cols>
  <sheetData>
    <row r="1" spans="1:15" s="82" customFormat="1" x14ac:dyDescent="0.2">
      <c r="A1" s="82" t="s">
        <v>395</v>
      </c>
    </row>
    <row r="2" spans="1:15" s="82" customFormat="1" ht="15.75" x14ac:dyDescent="0.25">
      <c r="A2" s="737" t="s">
        <v>811</v>
      </c>
      <c r="B2" s="737"/>
      <c r="C2" s="737"/>
      <c r="D2" s="737"/>
      <c r="E2" s="737"/>
      <c r="F2" s="737"/>
      <c r="G2" s="737"/>
      <c r="H2" s="737"/>
      <c r="I2" s="737"/>
      <c r="J2" s="737"/>
      <c r="K2" s="737"/>
      <c r="L2" s="737"/>
      <c r="M2" s="737"/>
      <c r="N2" s="737"/>
      <c r="O2" s="737"/>
    </row>
    <row r="3" spans="1:15" s="82" customFormat="1" x14ac:dyDescent="0.2">
      <c r="A3" s="738" t="s">
        <v>538</v>
      </c>
      <c r="B3" s="738"/>
      <c r="C3" s="738"/>
      <c r="D3" s="738"/>
      <c r="E3" s="738"/>
      <c r="F3" s="738"/>
      <c r="G3" s="738"/>
      <c r="H3" s="738"/>
      <c r="I3" s="738"/>
      <c r="J3" s="738"/>
      <c r="K3" s="738"/>
      <c r="L3" s="738"/>
      <c r="M3" s="738"/>
      <c r="N3" s="738"/>
      <c r="O3" s="738"/>
    </row>
    <row r="4" spans="1:15" s="195" customFormat="1" ht="30" customHeight="1" x14ac:dyDescent="0.2">
      <c r="A4" s="146"/>
      <c r="B4" s="739" t="s">
        <v>0</v>
      </c>
      <c r="C4" s="739"/>
      <c r="D4" s="146"/>
      <c r="E4" s="740" t="s">
        <v>405</v>
      </c>
      <c r="F4" s="740"/>
      <c r="G4" s="146"/>
      <c r="H4" s="740" t="s">
        <v>406</v>
      </c>
      <c r="I4" s="740"/>
      <c r="J4" s="146"/>
      <c r="K4" s="740" t="s">
        <v>407</v>
      </c>
      <c r="L4" s="740"/>
      <c r="M4" s="146"/>
      <c r="N4" s="740" t="s">
        <v>408</v>
      </c>
      <c r="O4" s="740"/>
    </row>
    <row r="5" spans="1:15" s="195" customFormat="1" ht="11.25" x14ac:dyDescent="0.2">
      <c r="A5" s="146"/>
      <c r="B5" s="589">
        <v>2021</v>
      </c>
      <c r="C5" s="589">
        <v>2020</v>
      </c>
      <c r="D5" s="589"/>
      <c r="E5" s="589">
        <v>2021</v>
      </c>
      <c r="F5" s="589">
        <v>2020</v>
      </c>
      <c r="G5" s="589"/>
      <c r="H5" s="589">
        <v>2021</v>
      </c>
      <c r="I5" s="589">
        <v>2020</v>
      </c>
      <c r="J5" s="589"/>
      <c r="K5" s="589">
        <v>2021</v>
      </c>
      <c r="L5" s="589">
        <v>2020</v>
      </c>
      <c r="M5" s="589"/>
      <c r="N5" s="589">
        <v>2021</v>
      </c>
      <c r="O5" s="589">
        <v>2020</v>
      </c>
    </row>
    <row r="6" spans="1:15" s="195" customFormat="1" ht="11.25" x14ac:dyDescent="0.2">
      <c r="A6" s="146"/>
      <c r="B6" s="589" t="s">
        <v>1</v>
      </c>
      <c r="C6" s="589" t="s">
        <v>1</v>
      </c>
      <c r="D6" s="146"/>
      <c r="E6" s="589" t="s">
        <v>1</v>
      </c>
      <c r="F6" s="589" t="s">
        <v>1</v>
      </c>
      <c r="G6" s="146"/>
      <c r="H6" s="589" t="s">
        <v>1</v>
      </c>
      <c r="I6" s="589" t="s">
        <v>1</v>
      </c>
      <c r="J6" s="146"/>
      <c r="K6" s="589" t="s">
        <v>1</v>
      </c>
      <c r="L6" s="589" t="s">
        <v>1</v>
      </c>
      <c r="M6" s="146"/>
      <c r="N6" s="589" t="s">
        <v>1</v>
      </c>
      <c r="O6" s="589" t="s">
        <v>1</v>
      </c>
    </row>
    <row r="7" spans="1:15" s="195" customFormat="1" ht="11.25" x14ac:dyDescent="0.2">
      <c r="A7" s="146"/>
      <c r="B7" s="146"/>
      <c r="C7" s="146"/>
      <c r="D7" s="146"/>
      <c r="E7" s="146"/>
      <c r="F7" s="146"/>
      <c r="G7" s="146"/>
      <c r="H7" s="146"/>
      <c r="I7" s="146"/>
      <c r="J7" s="146"/>
      <c r="K7" s="146"/>
      <c r="L7" s="146"/>
      <c r="M7" s="146"/>
      <c r="N7" s="146"/>
      <c r="O7" s="146"/>
    </row>
    <row r="8" spans="1:15" s="195" customFormat="1" ht="11.25" x14ac:dyDescent="0.2">
      <c r="A8" s="175" t="s">
        <v>493</v>
      </c>
      <c r="B8" s="146"/>
      <c r="C8" s="146"/>
      <c r="D8" s="146"/>
      <c r="E8" s="146"/>
      <c r="F8" s="146"/>
      <c r="G8" s="146"/>
      <c r="H8" s="146"/>
      <c r="I8" s="146"/>
      <c r="J8" s="146"/>
      <c r="K8" s="146"/>
      <c r="L8" s="146"/>
      <c r="M8" s="146"/>
      <c r="N8" s="146"/>
      <c r="O8" s="146"/>
    </row>
    <row r="9" spans="1:15" s="195" customFormat="1" ht="3" customHeight="1" x14ac:dyDescent="0.2">
      <c r="A9" s="146"/>
      <c r="B9" s="146"/>
      <c r="C9" s="146"/>
      <c r="D9" s="146"/>
      <c r="E9" s="146"/>
      <c r="F9" s="146"/>
      <c r="G9" s="146"/>
      <c r="H9" s="146"/>
      <c r="I9" s="146"/>
      <c r="J9" s="146"/>
      <c r="K9" s="146"/>
      <c r="L9" s="146"/>
      <c r="M9" s="146"/>
      <c r="N9" s="146"/>
      <c r="O9" s="146"/>
    </row>
    <row r="10" spans="1:15" s="195" customFormat="1" ht="11.25" x14ac:dyDescent="0.2">
      <c r="A10" s="175" t="s">
        <v>494</v>
      </c>
      <c r="B10" s="146"/>
      <c r="C10" s="146"/>
      <c r="D10" s="146"/>
      <c r="E10" s="146"/>
      <c r="F10" s="146"/>
      <c r="G10" s="146"/>
      <c r="H10" s="146"/>
      <c r="I10" s="146"/>
      <c r="J10" s="146"/>
      <c r="K10" s="146"/>
      <c r="L10" s="146"/>
      <c r="M10" s="146"/>
      <c r="N10" s="146"/>
      <c r="O10" s="146"/>
    </row>
    <row r="11" spans="1:15" s="195" customFormat="1" ht="11.25" x14ac:dyDescent="0.2">
      <c r="A11" s="146" t="s">
        <v>495</v>
      </c>
      <c r="B11" s="590">
        <v>9847.0220000000008</v>
      </c>
      <c r="C11" s="590">
        <v>8996.1360000000004</v>
      </c>
      <c r="D11" s="146"/>
      <c r="E11" s="590">
        <v>0</v>
      </c>
      <c r="F11" s="590">
        <v>0</v>
      </c>
      <c r="G11" s="590"/>
      <c r="H11" s="590">
        <v>0</v>
      </c>
      <c r="I11" s="590">
        <v>0</v>
      </c>
      <c r="J11" s="590"/>
      <c r="K11" s="590">
        <v>-553.25800000000163</v>
      </c>
      <c r="L11" s="590">
        <v>-526.45399999999972</v>
      </c>
      <c r="M11" s="590"/>
      <c r="N11" s="590">
        <v>9293.7639999999992</v>
      </c>
      <c r="O11" s="590">
        <v>8469.6820000000007</v>
      </c>
    </row>
    <row r="12" spans="1:15" s="195" customFormat="1" ht="11.25" x14ac:dyDescent="0.2">
      <c r="A12" s="146" t="s">
        <v>496</v>
      </c>
      <c r="B12" s="590">
        <v>12166.828</v>
      </c>
      <c r="C12" s="590">
        <v>11824.679</v>
      </c>
      <c r="D12" s="146"/>
      <c r="E12" s="590">
        <v>3490.645</v>
      </c>
      <c r="F12" s="590">
        <v>2507.4380000000001</v>
      </c>
      <c r="G12" s="590"/>
      <c r="H12" s="590">
        <v>1.857</v>
      </c>
      <c r="I12" s="590">
        <v>0</v>
      </c>
      <c r="J12" s="590"/>
      <c r="K12" s="590">
        <v>-3492.502</v>
      </c>
      <c r="L12" s="590">
        <v>-2507.4380000000001</v>
      </c>
      <c r="M12" s="590"/>
      <c r="N12" s="590">
        <v>12166.828</v>
      </c>
      <c r="O12" s="590">
        <v>11824.679</v>
      </c>
    </row>
    <row r="13" spans="1:15" s="195" customFormat="1" ht="11.25" x14ac:dyDescent="0.2">
      <c r="A13" s="146" t="s">
        <v>497</v>
      </c>
      <c r="B13" s="590">
        <v>2858.0729999999999</v>
      </c>
      <c r="C13" s="590">
        <v>2610.9699999999998</v>
      </c>
      <c r="D13" s="146"/>
      <c r="E13" s="590">
        <v>26107.155999999999</v>
      </c>
      <c r="F13" s="590">
        <v>25129.748</v>
      </c>
      <c r="G13" s="590"/>
      <c r="H13" s="590">
        <v>2016.4690000000001</v>
      </c>
      <c r="I13" s="590">
        <v>1202.9549999999999</v>
      </c>
      <c r="J13" s="590"/>
      <c r="K13" s="590">
        <v>-1011.8609999999999</v>
      </c>
      <c r="L13" s="590">
        <v>-965.83100000000013</v>
      </c>
      <c r="M13" s="590"/>
      <c r="N13" s="590">
        <v>29969.837</v>
      </c>
      <c r="O13" s="590">
        <v>27977.842000000001</v>
      </c>
    </row>
    <row r="14" spans="1:15" s="195" customFormat="1" ht="11.25" x14ac:dyDescent="0.2">
      <c r="A14" s="146" t="s">
        <v>498</v>
      </c>
      <c r="B14" s="590">
        <v>88.347999999999999</v>
      </c>
      <c r="C14" s="590">
        <v>119.271</v>
      </c>
      <c r="D14" s="146"/>
      <c r="E14" s="590">
        <v>82.632000000000005</v>
      </c>
      <c r="F14" s="590">
        <v>129.33000000000001</v>
      </c>
      <c r="G14" s="590"/>
      <c r="H14" s="590">
        <v>1435.8320000000001</v>
      </c>
      <c r="I14" s="590">
        <v>1711.52</v>
      </c>
      <c r="J14" s="590"/>
      <c r="K14" s="590">
        <v>-1140.788</v>
      </c>
      <c r="L14" s="590">
        <v>-1395.345</v>
      </c>
      <c r="M14" s="590"/>
      <c r="N14" s="590">
        <v>466.024</v>
      </c>
      <c r="O14" s="590">
        <v>564.77599999999995</v>
      </c>
    </row>
    <row r="15" spans="1:15" s="195" customFormat="1" ht="11.25" x14ac:dyDescent="0.2">
      <c r="A15" s="146" t="s">
        <v>499</v>
      </c>
      <c r="B15" s="590">
        <v>2330.654</v>
      </c>
      <c r="C15" s="590">
        <v>1070.9880000000001</v>
      </c>
      <c r="D15" s="146"/>
      <c r="E15" s="590">
        <v>62.707999999999998</v>
      </c>
      <c r="F15" s="590">
        <v>60.656999999999996</v>
      </c>
      <c r="G15" s="590"/>
      <c r="H15" s="590">
        <v>0</v>
      </c>
      <c r="I15" s="590">
        <v>0</v>
      </c>
      <c r="J15" s="590"/>
      <c r="K15" s="590">
        <v>-2393.3620000000001</v>
      </c>
      <c r="L15" s="590">
        <v>-1131.645</v>
      </c>
      <c r="M15" s="590"/>
      <c r="N15" s="590">
        <v>0</v>
      </c>
      <c r="O15" s="590">
        <v>0</v>
      </c>
    </row>
    <row r="16" spans="1:15" s="195" customFormat="1" ht="11.25" x14ac:dyDescent="0.2">
      <c r="A16" s="146" t="s">
        <v>29</v>
      </c>
      <c r="B16" s="590">
        <v>12694.482000000002</v>
      </c>
      <c r="C16" s="590">
        <v>10825.408000000003</v>
      </c>
      <c r="D16" s="146"/>
      <c r="E16" s="590">
        <v>1456.6700000000021</v>
      </c>
      <c r="F16" s="590">
        <v>1361.3550000000005</v>
      </c>
      <c r="G16" s="590"/>
      <c r="H16" s="590">
        <v>174.81300000000033</v>
      </c>
      <c r="I16" s="590">
        <v>163.10500000000002</v>
      </c>
      <c r="J16" s="590"/>
      <c r="K16" s="590">
        <v>-425.00800000000754</v>
      </c>
      <c r="L16" s="590">
        <v>-384.86100000000579</v>
      </c>
      <c r="M16" s="590"/>
      <c r="N16" s="590">
        <v>13900.956999999997</v>
      </c>
      <c r="O16" s="590">
        <v>11965.006999999998</v>
      </c>
    </row>
    <row r="17" spans="1:15" s="197" customFormat="1" ht="11.25" x14ac:dyDescent="0.2">
      <c r="A17" s="175" t="s">
        <v>500</v>
      </c>
      <c r="B17" s="593">
        <v>39985.406999999999</v>
      </c>
      <c r="C17" s="593">
        <v>35447.452000000005</v>
      </c>
      <c r="D17" s="175"/>
      <c r="E17" s="593">
        <v>31199.811000000002</v>
      </c>
      <c r="F17" s="593">
        <v>29188.528000000002</v>
      </c>
      <c r="G17" s="593"/>
      <c r="H17" s="593">
        <v>3628.9710000000005</v>
      </c>
      <c r="I17" s="593">
        <v>3077.58</v>
      </c>
      <c r="J17" s="593"/>
      <c r="K17" s="593">
        <v>-9016.7790000000132</v>
      </c>
      <c r="L17" s="593">
        <v>-6911.5740000000096</v>
      </c>
      <c r="M17" s="593"/>
      <c r="N17" s="593">
        <v>65797.409999999989</v>
      </c>
      <c r="O17" s="593">
        <v>60801.985999999997</v>
      </c>
    </row>
    <row r="18" spans="1:15" s="195" customFormat="1" ht="3" customHeight="1" x14ac:dyDescent="0.2">
      <c r="A18" s="146"/>
      <c r="B18" s="590"/>
      <c r="C18" s="590"/>
      <c r="D18" s="146"/>
      <c r="E18" s="590"/>
      <c r="F18" s="590"/>
      <c r="G18" s="590"/>
      <c r="H18" s="590"/>
      <c r="I18" s="590"/>
      <c r="J18" s="590"/>
      <c r="K18" s="590"/>
      <c r="L18" s="590"/>
      <c r="M18" s="590"/>
      <c r="N18" s="590"/>
      <c r="O18" s="590"/>
    </row>
    <row r="19" spans="1:15" s="195" customFormat="1" ht="11.25" x14ac:dyDescent="0.2">
      <c r="A19" s="175" t="s">
        <v>501</v>
      </c>
      <c r="B19" s="590"/>
      <c r="C19" s="590"/>
      <c r="D19" s="146"/>
      <c r="E19" s="590"/>
      <c r="F19" s="590"/>
      <c r="G19" s="590"/>
      <c r="H19" s="590"/>
      <c r="I19" s="590"/>
      <c r="J19" s="590"/>
      <c r="K19" s="590"/>
      <c r="L19" s="590"/>
      <c r="M19" s="590"/>
      <c r="N19" s="590"/>
      <c r="O19" s="590"/>
    </row>
    <row r="20" spans="1:15" s="195" customFormat="1" ht="11.25" x14ac:dyDescent="0.2">
      <c r="A20" s="146" t="s">
        <v>502</v>
      </c>
      <c r="B20" s="590">
        <v>-14850.931</v>
      </c>
      <c r="C20" s="590">
        <v>-14191.758</v>
      </c>
      <c r="D20" s="146"/>
      <c r="E20" s="590">
        <v>-1257.2090000000001</v>
      </c>
      <c r="F20" s="590">
        <v>-1183.674</v>
      </c>
      <c r="G20" s="590"/>
      <c r="H20" s="590">
        <v>-68.480999999999995</v>
      </c>
      <c r="I20" s="590">
        <v>-65.515000000000001</v>
      </c>
      <c r="J20" s="590"/>
      <c r="K20" s="590">
        <v>0</v>
      </c>
      <c r="L20" s="590">
        <v>0</v>
      </c>
      <c r="M20" s="590"/>
      <c r="N20" s="590">
        <v>-16176.620999999999</v>
      </c>
      <c r="O20" s="590">
        <v>-15440.947</v>
      </c>
    </row>
    <row r="21" spans="1:15" s="195" customFormat="1" ht="11.25" x14ac:dyDescent="0.2">
      <c r="A21" s="146" t="s">
        <v>503</v>
      </c>
      <c r="B21" s="590">
        <v>-8904.0070000000014</v>
      </c>
      <c r="C21" s="590">
        <v>-8494.366</v>
      </c>
      <c r="D21" s="146"/>
      <c r="E21" s="590">
        <v>-20397.269</v>
      </c>
      <c r="F21" s="590">
        <v>-19601.669000000002</v>
      </c>
      <c r="G21" s="590"/>
      <c r="H21" s="590">
        <v>-929.36300000000006</v>
      </c>
      <c r="I21" s="590">
        <v>-865.80499999999995</v>
      </c>
      <c r="J21" s="590"/>
      <c r="K21" s="590">
        <v>1335.8439999999962</v>
      </c>
      <c r="L21" s="590">
        <v>1200.0160000000101</v>
      </c>
      <c r="M21" s="590"/>
      <c r="N21" s="590">
        <v>-28894.795000000006</v>
      </c>
      <c r="O21" s="590">
        <v>-27761.823999999993</v>
      </c>
    </row>
    <row r="22" spans="1:15" s="195" customFormat="1" ht="11.25" x14ac:dyDescent="0.2">
      <c r="A22" s="146" t="s">
        <v>504</v>
      </c>
      <c r="B22" s="590">
        <v>-803.16200000000003</v>
      </c>
      <c r="C22" s="590">
        <v>-905.08600000000001</v>
      </c>
      <c r="D22" s="146"/>
      <c r="E22" s="590">
        <v>-575.50300000000004</v>
      </c>
      <c r="F22" s="590">
        <v>-689.05700000000002</v>
      </c>
      <c r="G22" s="590"/>
      <c r="H22" s="590">
        <v>-1450.2470000000001</v>
      </c>
      <c r="I22" s="590">
        <v>-1664.864</v>
      </c>
      <c r="J22" s="590"/>
      <c r="K22" s="590">
        <v>1140.788</v>
      </c>
      <c r="L22" s="590">
        <v>1395.345</v>
      </c>
      <c r="M22" s="590"/>
      <c r="N22" s="590">
        <v>-1688.124</v>
      </c>
      <c r="O22" s="590">
        <v>-1863.662</v>
      </c>
    </row>
    <row r="23" spans="1:15" s="195" customFormat="1" ht="11.25" x14ac:dyDescent="0.2">
      <c r="A23" s="146" t="s">
        <v>505</v>
      </c>
      <c r="B23" s="590">
        <v>-8455.5500000000011</v>
      </c>
      <c r="C23" s="590">
        <v>-6641.3140000000003</v>
      </c>
      <c r="D23" s="146"/>
      <c r="E23" s="590">
        <v>-705.98800000000006</v>
      </c>
      <c r="F23" s="590">
        <v>-707.71500000000003</v>
      </c>
      <c r="G23" s="590"/>
      <c r="H23" s="590">
        <v>0</v>
      </c>
      <c r="I23" s="590">
        <v>0</v>
      </c>
      <c r="J23" s="590"/>
      <c r="K23" s="590">
        <v>3529.9710000000014</v>
      </c>
      <c r="L23" s="590">
        <v>2539.4900000000007</v>
      </c>
      <c r="M23" s="590"/>
      <c r="N23" s="590">
        <v>-5631.567</v>
      </c>
      <c r="O23" s="590">
        <v>-4809.5389999999998</v>
      </c>
    </row>
    <row r="24" spans="1:15" s="195" customFormat="1" ht="11.25" x14ac:dyDescent="0.2">
      <c r="A24" s="146" t="s">
        <v>499</v>
      </c>
      <c r="B24" s="590">
        <v>0</v>
      </c>
      <c r="C24" s="590">
        <v>0</v>
      </c>
      <c r="D24" s="146"/>
      <c r="E24" s="590">
        <v>-683.12699999999995</v>
      </c>
      <c r="F24" s="590">
        <v>-613.92599999999993</v>
      </c>
      <c r="G24" s="590"/>
      <c r="H24" s="590">
        <v>-285.12700000000001</v>
      </c>
      <c r="I24" s="590">
        <v>-65.130000000000052</v>
      </c>
      <c r="J24" s="590"/>
      <c r="K24" s="590">
        <v>968.25399999999991</v>
      </c>
      <c r="L24" s="590">
        <v>679.05600000000004</v>
      </c>
      <c r="M24" s="590"/>
      <c r="N24" s="590">
        <v>0</v>
      </c>
      <c r="O24" s="590">
        <v>0</v>
      </c>
    </row>
    <row r="25" spans="1:15" s="195" customFormat="1" ht="11.25" x14ac:dyDescent="0.2">
      <c r="A25" s="146" t="s">
        <v>506</v>
      </c>
      <c r="B25" s="590">
        <v>-1828.3660000000018</v>
      </c>
      <c r="C25" s="590">
        <v>-2004.280999999999</v>
      </c>
      <c r="D25" s="146"/>
      <c r="E25" s="590">
        <v>-4209.983000000002</v>
      </c>
      <c r="F25" s="590">
        <v>-3628.1999999999994</v>
      </c>
      <c r="G25" s="590"/>
      <c r="H25" s="590">
        <v>-167.50499999999965</v>
      </c>
      <c r="I25" s="590">
        <v>-160.13599999999997</v>
      </c>
      <c r="J25" s="590"/>
      <c r="K25" s="590">
        <v>570.54900000000316</v>
      </c>
      <c r="L25" s="590">
        <v>536.8489999999947</v>
      </c>
      <c r="M25" s="590"/>
      <c r="N25" s="590">
        <v>-5635.3050000000003</v>
      </c>
      <c r="O25" s="590">
        <v>-5255.7680000000037</v>
      </c>
    </row>
    <row r="26" spans="1:15" s="195" customFormat="1" ht="11.25" x14ac:dyDescent="0.2">
      <c r="A26" s="175" t="s">
        <v>507</v>
      </c>
      <c r="B26" s="593">
        <v>-34842.016000000003</v>
      </c>
      <c r="C26" s="593">
        <v>-32236.804999999997</v>
      </c>
      <c r="D26" s="175"/>
      <c r="E26" s="593">
        <v>-27829.079000000005</v>
      </c>
      <c r="F26" s="593">
        <v>-26424.241000000002</v>
      </c>
      <c r="G26" s="593"/>
      <c r="H26" s="593">
        <v>-2900.723</v>
      </c>
      <c r="I26" s="593">
        <v>-2821.5560000000005</v>
      </c>
      <c r="J26" s="593"/>
      <c r="K26" s="593">
        <v>7545.4059999999972</v>
      </c>
      <c r="L26" s="593">
        <v>6350.8620000000083</v>
      </c>
      <c r="M26" s="593"/>
      <c r="N26" s="593">
        <v>-58026.412000000011</v>
      </c>
      <c r="O26" s="593">
        <v>-55131.739999999991</v>
      </c>
    </row>
    <row r="27" spans="1:15" s="195" customFormat="1" ht="3" customHeight="1" x14ac:dyDescent="0.2">
      <c r="A27" s="146"/>
      <c r="B27" s="590"/>
      <c r="C27" s="590"/>
      <c r="D27" s="175"/>
      <c r="E27" s="590"/>
      <c r="F27" s="590"/>
      <c r="G27" s="593"/>
      <c r="H27" s="590"/>
      <c r="I27" s="590"/>
      <c r="J27" s="593"/>
      <c r="K27" s="593"/>
      <c r="L27" s="593"/>
      <c r="M27" s="593"/>
      <c r="N27" s="590"/>
      <c r="O27" s="590"/>
    </row>
    <row r="28" spans="1:15" s="195" customFormat="1" ht="11.25" x14ac:dyDescent="0.2">
      <c r="A28" s="175" t="s">
        <v>508</v>
      </c>
      <c r="B28" s="593">
        <v>5143.390999999996</v>
      </c>
      <c r="C28" s="593">
        <v>3210.6470000000081</v>
      </c>
      <c r="D28" s="175"/>
      <c r="E28" s="593">
        <v>3370.7319999999963</v>
      </c>
      <c r="F28" s="593">
        <v>2764.2870000000003</v>
      </c>
      <c r="G28" s="593"/>
      <c r="H28" s="593">
        <v>728.2480000000005</v>
      </c>
      <c r="I28" s="593">
        <v>256.02399999999943</v>
      </c>
      <c r="J28" s="593"/>
      <c r="K28" s="593">
        <v>-1471.3730000000151</v>
      </c>
      <c r="L28" s="593">
        <v>-560.71200000000135</v>
      </c>
      <c r="M28" s="593"/>
      <c r="N28" s="593">
        <v>7770.9979999999778</v>
      </c>
      <c r="O28" s="593">
        <v>5670.2460000000065</v>
      </c>
    </row>
    <row r="29" spans="1:15" s="195" customFormat="1" ht="3" customHeight="1" x14ac:dyDescent="0.2">
      <c r="A29" s="175"/>
      <c r="B29" s="590"/>
      <c r="C29" s="590"/>
      <c r="D29" s="146"/>
      <c r="E29" s="590"/>
      <c r="F29" s="590"/>
      <c r="G29" s="595"/>
      <c r="H29" s="590"/>
      <c r="I29" s="590"/>
      <c r="J29" s="595"/>
      <c r="K29" s="590"/>
      <c r="L29" s="590"/>
      <c r="M29" s="595"/>
      <c r="N29" s="590"/>
      <c r="O29" s="590"/>
    </row>
    <row r="30" spans="1:15" s="195" customFormat="1" ht="11.25" x14ac:dyDescent="0.2">
      <c r="A30" s="175" t="s">
        <v>509</v>
      </c>
      <c r="B30" s="590"/>
      <c r="C30" s="590"/>
      <c r="D30" s="146"/>
      <c r="E30" s="590"/>
      <c r="F30" s="590"/>
      <c r="G30" s="595"/>
      <c r="H30" s="590"/>
      <c r="I30" s="590"/>
      <c r="J30" s="595"/>
      <c r="K30" s="590"/>
      <c r="L30" s="590"/>
      <c r="M30" s="595"/>
      <c r="N30" s="590"/>
      <c r="O30" s="590"/>
    </row>
    <row r="31" spans="1:15" s="195" customFormat="1" ht="3" customHeight="1" x14ac:dyDescent="0.2">
      <c r="A31" s="146"/>
      <c r="B31" s="590"/>
      <c r="C31" s="590"/>
      <c r="D31" s="146"/>
      <c r="E31" s="590"/>
      <c r="F31" s="590"/>
      <c r="G31" s="590"/>
      <c r="H31" s="590"/>
      <c r="I31" s="590"/>
      <c r="J31" s="590"/>
      <c r="K31" s="590"/>
      <c r="L31" s="590"/>
      <c r="M31" s="590"/>
      <c r="N31" s="590"/>
      <c r="O31" s="590"/>
    </row>
    <row r="32" spans="1:15" s="195" customFormat="1" ht="11.25" x14ac:dyDescent="0.2">
      <c r="A32" s="175" t="s">
        <v>510</v>
      </c>
      <c r="B32" s="590"/>
      <c r="C32" s="590"/>
      <c r="D32" s="146"/>
      <c r="E32" s="590"/>
      <c r="F32" s="590"/>
      <c r="G32" s="146"/>
      <c r="H32" s="590"/>
      <c r="I32" s="590"/>
      <c r="J32" s="146"/>
      <c r="K32" s="590"/>
      <c r="L32" s="590"/>
      <c r="M32" s="146"/>
      <c r="N32" s="590"/>
      <c r="O32" s="590"/>
    </row>
    <row r="33" spans="1:15" s="195" customFormat="1" ht="11.25" x14ac:dyDescent="0.2">
      <c r="A33" s="146" t="s">
        <v>452</v>
      </c>
      <c r="B33" s="590">
        <v>-2613.7610000000004</v>
      </c>
      <c r="C33" s="590">
        <v>-2553.308</v>
      </c>
      <c r="D33" s="146"/>
      <c r="E33" s="590">
        <v>-3223.5780000000009</v>
      </c>
      <c r="F33" s="590">
        <v>-2682.7200000000003</v>
      </c>
      <c r="G33" s="590"/>
      <c r="H33" s="590">
        <v>-3.9319999999999999</v>
      </c>
      <c r="I33" s="590">
        <v>-3.8340000000000001</v>
      </c>
      <c r="J33" s="590"/>
      <c r="K33" s="590">
        <v>25.088000000002221</v>
      </c>
      <c r="L33" s="590">
        <v>51.41900000000004</v>
      </c>
      <c r="M33" s="590"/>
      <c r="N33" s="590">
        <v>-5816.1829999999991</v>
      </c>
      <c r="O33" s="590">
        <v>-5188.4430000000002</v>
      </c>
    </row>
    <row r="34" spans="1:15" s="195" customFormat="1" ht="11.25" x14ac:dyDescent="0.2">
      <c r="A34" s="146" t="s">
        <v>456</v>
      </c>
      <c r="B34" s="590">
        <v>90.201999999999998</v>
      </c>
      <c r="C34" s="590">
        <v>1476.3210000000001</v>
      </c>
      <c r="D34" s="146"/>
      <c r="E34" s="590">
        <v>433.78100000000001</v>
      </c>
      <c r="F34" s="590">
        <v>310.52800000000002</v>
      </c>
      <c r="G34" s="590"/>
      <c r="H34" s="590">
        <v>0</v>
      </c>
      <c r="I34" s="590">
        <v>0</v>
      </c>
      <c r="J34" s="590"/>
      <c r="K34" s="590">
        <v>-24.733000000000004</v>
      </c>
      <c r="L34" s="590">
        <v>-51.300000000000182</v>
      </c>
      <c r="M34" s="590"/>
      <c r="N34" s="590">
        <v>499.25</v>
      </c>
      <c r="O34" s="590">
        <v>1735.549</v>
      </c>
    </row>
    <row r="35" spans="1:15" s="195" customFormat="1" ht="11.25" x14ac:dyDescent="0.2">
      <c r="A35" s="175" t="s">
        <v>511</v>
      </c>
      <c r="B35" s="593">
        <v>-2523.5590000000002</v>
      </c>
      <c r="C35" s="593">
        <v>-1076.9869999999999</v>
      </c>
      <c r="D35" s="175"/>
      <c r="E35" s="593">
        <v>-2789.7970000000009</v>
      </c>
      <c r="F35" s="593">
        <v>-2372.192</v>
      </c>
      <c r="G35" s="593"/>
      <c r="H35" s="593">
        <v>-3.577</v>
      </c>
      <c r="I35" s="593">
        <v>-3.7149999999999999</v>
      </c>
      <c r="J35" s="593"/>
      <c r="K35" s="593">
        <v>0</v>
      </c>
      <c r="L35" s="593">
        <v>0</v>
      </c>
      <c r="M35" s="593"/>
      <c r="N35" s="593">
        <v>-5316.9329999999991</v>
      </c>
      <c r="O35" s="593">
        <v>-3452.8940000000002</v>
      </c>
    </row>
    <row r="36" spans="1:15" s="195" customFormat="1" ht="3" customHeight="1" x14ac:dyDescent="0.2">
      <c r="A36" s="146"/>
      <c r="B36" s="590"/>
      <c r="C36" s="590"/>
      <c r="D36" s="175"/>
      <c r="E36" s="590"/>
      <c r="F36" s="590"/>
      <c r="G36" s="593"/>
      <c r="H36" s="590"/>
      <c r="I36" s="590"/>
      <c r="J36" s="593"/>
      <c r="K36" s="590"/>
      <c r="L36" s="590"/>
      <c r="M36" s="593"/>
      <c r="N36" s="590"/>
      <c r="O36" s="590"/>
    </row>
    <row r="37" spans="1:15" s="195" customFormat="1" ht="11.25" x14ac:dyDescent="0.2">
      <c r="A37" s="175" t="s">
        <v>512</v>
      </c>
      <c r="B37" s="590"/>
      <c r="C37" s="590"/>
      <c r="D37" s="146"/>
      <c r="E37" s="590"/>
      <c r="F37" s="590"/>
      <c r="G37" s="590"/>
      <c r="H37" s="590"/>
      <c r="I37" s="590"/>
      <c r="J37" s="590"/>
      <c r="K37" s="590"/>
      <c r="L37" s="590"/>
      <c r="M37" s="590"/>
      <c r="N37" s="590"/>
      <c r="O37" s="590"/>
    </row>
    <row r="38" spans="1:15" s="195" customFormat="1" ht="11.25" x14ac:dyDescent="0.2">
      <c r="A38" s="175" t="s">
        <v>494</v>
      </c>
      <c r="B38" s="590"/>
      <c r="C38" s="590"/>
      <c r="D38" s="146"/>
      <c r="E38" s="590"/>
      <c r="F38" s="590"/>
      <c r="G38" s="590"/>
      <c r="H38" s="590"/>
      <c r="I38" s="590"/>
      <c r="J38" s="590"/>
      <c r="K38" s="590"/>
      <c r="L38" s="590"/>
      <c r="M38" s="590"/>
      <c r="N38" s="590"/>
      <c r="O38" s="590"/>
    </row>
    <row r="39" spans="1:15" s="195" customFormat="1" ht="11.25" x14ac:dyDescent="0.2">
      <c r="A39" s="146" t="s">
        <v>513</v>
      </c>
      <c r="B39" s="590">
        <v>13.951000000000022</v>
      </c>
      <c r="C39" s="590">
        <v>63.627000000000066</v>
      </c>
      <c r="D39" s="146"/>
      <c r="E39" s="590">
        <v>0</v>
      </c>
      <c r="F39" s="590">
        <v>0</v>
      </c>
      <c r="G39" s="590"/>
      <c r="H39" s="590">
        <v>0</v>
      </c>
      <c r="I39" s="590">
        <v>0</v>
      </c>
      <c r="J39" s="590"/>
      <c r="K39" s="590">
        <v>0</v>
      </c>
      <c r="L39" s="590">
        <v>0</v>
      </c>
      <c r="M39" s="590"/>
      <c r="N39" s="590">
        <v>13.898999999999999</v>
      </c>
      <c r="O39" s="590">
        <v>63.627000000000002</v>
      </c>
    </row>
    <row r="40" spans="1:15" s="195" customFormat="1" ht="11.25" x14ac:dyDescent="0.2">
      <c r="A40" s="146" t="s">
        <v>514</v>
      </c>
      <c r="B40" s="590">
        <v>85.803999999999988</v>
      </c>
      <c r="C40" s="590">
        <v>56.381</v>
      </c>
      <c r="D40" s="146"/>
      <c r="E40" s="590">
        <v>3.3050000000000068</v>
      </c>
      <c r="F40" s="590">
        <v>73.881</v>
      </c>
      <c r="G40" s="590"/>
      <c r="H40" s="590">
        <v>12684.62</v>
      </c>
      <c r="I40" s="590">
        <v>11913.757000000001</v>
      </c>
      <c r="J40" s="590"/>
      <c r="K40" s="590">
        <v>0</v>
      </c>
      <c r="L40" s="590">
        <v>0</v>
      </c>
      <c r="M40" s="590"/>
      <c r="N40" s="590">
        <v>12773.729000000001</v>
      </c>
      <c r="O40" s="590">
        <v>12044.019</v>
      </c>
    </row>
    <row r="41" spans="1:15" s="195" customFormat="1" ht="11.25" x14ac:dyDescent="0.2">
      <c r="A41" s="175" t="s">
        <v>515</v>
      </c>
      <c r="B41" s="590"/>
      <c r="C41" s="590"/>
      <c r="D41" s="146"/>
      <c r="E41" s="590"/>
      <c r="F41" s="590"/>
      <c r="G41" s="590"/>
      <c r="H41" s="590"/>
      <c r="I41" s="590"/>
      <c r="J41" s="590"/>
      <c r="K41" s="590"/>
      <c r="L41" s="590"/>
      <c r="M41" s="590"/>
      <c r="N41" s="590"/>
      <c r="O41" s="590"/>
    </row>
    <row r="42" spans="1:15" s="195" customFormat="1" ht="11.25" x14ac:dyDescent="0.2">
      <c r="A42" s="146" t="s">
        <v>513</v>
      </c>
      <c r="B42" s="590">
        <v>-1210.1479999999999</v>
      </c>
      <c r="C42" s="590">
        <v>-861.904</v>
      </c>
      <c r="D42" s="146"/>
      <c r="E42" s="590">
        <v>-17.555</v>
      </c>
      <c r="F42" s="590">
        <v>-21.405000000000001</v>
      </c>
      <c r="G42" s="590"/>
      <c r="H42" s="590">
        <v>0</v>
      </c>
      <c r="I42" s="590">
        <v>-69.515000000000001</v>
      </c>
      <c r="J42" s="590"/>
      <c r="K42" s="590">
        <v>1210.453</v>
      </c>
      <c r="L42" s="590">
        <v>889.91199999999992</v>
      </c>
      <c r="M42" s="590"/>
      <c r="N42" s="590">
        <v>-17.25</v>
      </c>
      <c r="O42" s="590">
        <v>-62.911999999999999</v>
      </c>
    </row>
    <row r="43" spans="1:15" s="195" customFormat="1" ht="11.25" x14ac:dyDescent="0.2">
      <c r="A43" s="146" t="s">
        <v>514</v>
      </c>
      <c r="B43" s="590">
        <v>-94.316999999999993</v>
      </c>
      <c r="C43" s="590">
        <v>-37.838000000000001</v>
      </c>
      <c r="D43" s="146"/>
      <c r="E43" s="590">
        <v>-100.00700000000001</v>
      </c>
      <c r="F43" s="590">
        <v>-29.524000000000001</v>
      </c>
      <c r="G43" s="590"/>
      <c r="H43" s="590">
        <v>-12421.617</v>
      </c>
      <c r="I43" s="590">
        <v>-14127.788</v>
      </c>
      <c r="J43" s="590"/>
      <c r="K43" s="590">
        <v>0</v>
      </c>
      <c r="L43" s="590">
        <v>0</v>
      </c>
      <c r="M43" s="590"/>
      <c r="N43" s="590">
        <v>-12615.941000000001</v>
      </c>
      <c r="O43" s="590">
        <v>-14195.15</v>
      </c>
    </row>
    <row r="44" spans="1:15" s="195" customFormat="1" ht="11.25" x14ac:dyDescent="0.2">
      <c r="A44" s="175" t="s">
        <v>516</v>
      </c>
      <c r="B44" s="593">
        <v>-1204.7099999999998</v>
      </c>
      <c r="C44" s="593">
        <v>-779.73399999999992</v>
      </c>
      <c r="D44" s="175"/>
      <c r="E44" s="593">
        <v>-114.25700000000001</v>
      </c>
      <c r="F44" s="593">
        <v>22.951999999999998</v>
      </c>
      <c r="G44" s="593"/>
      <c r="H44" s="593">
        <v>263.00300000000061</v>
      </c>
      <c r="I44" s="593">
        <v>-2283.5459999999985</v>
      </c>
      <c r="J44" s="593"/>
      <c r="K44" s="593">
        <v>1210.4009999999992</v>
      </c>
      <c r="L44" s="593">
        <v>889.91199999999913</v>
      </c>
      <c r="M44" s="593"/>
      <c r="N44" s="593">
        <v>154.4369999999999</v>
      </c>
      <c r="O44" s="593">
        <v>-2150.4159999999993</v>
      </c>
    </row>
    <row r="45" spans="1:15" s="195" customFormat="1" ht="3" customHeight="1" x14ac:dyDescent="0.2">
      <c r="A45" s="146"/>
      <c r="B45" s="593"/>
      <c r="C45" s="593"/>
      <c r="D45" s="175"/>
      <c r="E45" s="593"/>
      <c r="F45" s="593"/>
      <c r="G45" s="593"/>
      <c r="H45" s="593"/>
      <c r="I45" s="593"/>
      <c r="J45" s="593"/>
      <c r="K45" s="593"/>
      <c r="L45" s="593"/>
      <c r="M45" s="593"/>
      <c r="N45" s="593"/>
      <c r="O45" s="593"/>
    </row>
    <row r="46" spans="1:15" s="195" customFormat="1" ht="11.25" x14ac:dyDescent="0.2">
      <c r="A46" s="175" t="s">
        <v>517</v>
      </c>
      <c r="B46" s="593">
        <v>-3728.2690000000002</v>
      </c>
      <c r="C46" s="593">
        <v>-1856.7209999999998</v>
      </c>
      <c r="D46" s="175"/>
      <c r="E46" s="593">
        <v>-2904.054000000001</v>
      </c>
      <c r="F46" s="593">
        <v>-2349.2399999999998</v>
      </c>
      <c r="G46" s="593"/>
      <c r="H46" s="593">
        <v>259.42600000000061</v>
      </c>
      <c r="I46" s="593">
        <v>-2287.2609999999986</v>
      </c>
      <c r="J46" s="593"/>
      <c r="K46" s="593">
        <v>1210.4010000000014</v>
      </c>
      <c r="L46" s="593">
        <v>889.91199999999844</v>
      </c>
      <c r="M46" s="593"/>
      <c r="N46" s="593">
        <v>-5162.4959999999992</v>
      </c>
      <c r="O46" s="593">
        <v>-5603.3099999999995</v>
      </c>
    </row>
    <row r="47" spans="1:15" s="195" customFormat="1" ht="3" customHeight="1" x14ac:dyDescent="0.2">
      <c r="A47" s="146"/>
      <c r="B47" s="613"/>
      <c r="C47" s="593">
        <v>0</v>
      </c>
      <c r="D47" s="175"/>
      <c r="E47" s="593">
        <v>0</v>
      </c>
      <c r="F47" s="593">
        <v>0</v>
      </c>
      <c r="G47" s="613"/>
      <c r="H47" s="590">
        <v>0</v>
      </c>
      <c r="I47" s="590">
        <v>0</v>
      </c>
      <c r="J47" s="613"/>
      <c r="K47" s="613"/>
      <c r="L47" s="613"/>
      <c r="M47" s="613"/>
      <c r="N47" s="593">
        <v>0</v>
      </c>
      <c r="O47" s="593">
        <v>0</v>
      </c>
    </row>
    <row r="48" spans="1:15" s="195" customFormat="1" ht="11.25" x14ac:dyDescent="0.2">
      <c r="A48" s="146"/>
      <c r="B48" s="614"/>
      <c r="C48" s="614"/>
      <c r="D48" s="146"/>
      <c r="E48" s="590"/>
      <c r="F48" s="614"/>
      <c r="G48" s="614"/>
      <c r="H48" s="614"/>
      <c r="I48" s="614"/>
      <c r="J48" s="614"/>
      <c r="K48" s="614"/>
      <c r="L48" s="614"/>
      <c r="M48" s="614"/>
      <c r="N48" s="614"/>
      <c r="O48" s="614"/>
    </row>
    <row r="49" spans="1:15" s="195" customFormat="1" ht="42.75" customHeight="1" x14ac:dyDescent="0.2">
      <c r="A49" s="146"/>
      <c r="B49" s="739" t="s">
        <v>0</v>
      </c>
      <c r="C49" s="739"/>
      <c r="D49" s="146"/>
      <c r="E49" s="740" t="s">
        <v>405</v>
      </c>
      <c r="F49" s="740"/>
      <c r="G49" s="146"/>
      <c r="H49" s="740" t="s">
        <v>406</v>
      </c>
      <c r="I49" s="740"/>
      <c r="J49" s="146"/>
      <c r="K49" s="740" t="s">
        <v>407</v>
      </c>
      <c r="L49" s="740"/>
      <c r="M49" s="146"/>
      <c r="N49" s="740" t="s">
        <v>408</v>
      </c>
      <c r="O49" s="740"/>
    </row>
    <row r="50" spans="1:15" s="195" customFormat="1" ht="11.25" x14ac:dyDescent="0.2">
      <c r="A50" s="146"/>
      <c r="B50" s="589">
        <f>B5</f>
        <v>2021</v>
      </c>
      <c r="C50" s="589">
        <f t="shared" ref="C50:O50" si="0">C5</f>
        <v>2020</v>
      </c>
      <c r="D50" s="589"/>
      <c r="E50" s="589">
        <f t="shared" si="0"/>
        <v>2021</v>
      </c>
      <c r="F50" s="589">
        <f t="shared" si="0"/>
        <v>2020</v>
      </c>
      <c r="G50" s="589"/>
      <c r="H50" s="589">
        <f t="shared" si="0"/>
        <v>2021</v>
      </c>
      <c r="I50" s="589">
        <f t="shared" si="0"/>
        <v>2020</v>
      </c>
      <c r="J50" s="589"/>
      <c r="K50" s="589">
        <f t="shared" si="0"/>
        <v>2021</v>
      </c>
      <c r="L50" s="589">
        <f t="shared" si="0"/>
        <v>2020</v>
      </c>
      <c r="M50" s="589"/>
      <c r="N50" s="589">
        <f t="shared" si="0"/>
        <v>2021</v>
      </c>
      <c r="O50" s="589">
        <f t="shared" si="0"/>
        <v>2020</v>
      </c>
    </row>
    <row r="51" spans="1:15" s="195" customFormat="1" ht="11.25" x14ac:dyDescent="0.2">
      <c r="A51" s="146"/>
      <c r="B51" s="589" t="s">
        <v>1</v>
      </c>
      <c r="C51" s="589" t="s">
        <v>1</v>
      </c>
      <c r="D51" s="146"/>
      <c r="E51" s="589" t="s">
        <v>1</v>
      </c>
      <c r="F51" s="589" t="s">
        <v>1</v>
      </c>
      <c r="G51" s="146"/>
      <c r="H51" s="589" t="s">
        <v>1</v>
      </c>
      <c r="I51" s="589" t="s">
        <v>1</v>
      </c>
      <c r="J51" s="146"/>
      <c r="K51" s="589" t="s">
        <v>1</v>
      </c>
      <c r="L51" s="589" t="s">
        <v>1</v>
      </c>
      <c r="M51" s="146"/>
      <c r="N51" s="589" t="s">
        <v>1</v>
      </c>
      <c r="O51" s="589" t="s">
        <v>1</v>
      </c>
    </row>
    <row r="52" spans="1:15" s="195" customFormat="1" ht="11.25" x14ac:dyDescent="0.2">
      <c r="A52" s="175" t="s">
        <v>518</v>
      </c>
      <c r="B52" s="614"/>
      <c r="C52" s="614"/>
      <c r="D52" s="146"/>
      <c r="E52" s="614"/>
      <c r="F52" s="614"/>
      <c r="G52" s="614"/>
      <c r="H52" s="614"/>
      <c r="I52" s="614"/>
      <c r="J52" s="614"/>
      <c r="K52" s="614"/>
      <c r="L52" s="614"/>
      <c r="M52" s="614"/>
      <c r="N52" s="614"/>
      <c r="O52" s="614"/>
    </row>
    <row r="53" spans="1:15" s="195" customFormat="1" ht="3" customHeight="1" x14ac:dyDescent="0.2">
      <c r="A53" s="146"/>
      <c r="B53" s="614"/>
      <c r="C53" s="614"/>
      <c r="D53" s="146"/>
      <c r="E53" s="614"/>
      <c r="F53" s="614"/>
      <c r="G53" s="614"/>
      <c r="H53" s="614"/>
      <c r="I53" s="614"/>
      <c r="J53" s="614"/>
      <c r="K53" s="614"/>
      <c r="L53" s="614"/>
      <c r="M53" s="614"/>
      <c r="N53" s="614"/>
      <c r="O53" s="614"/>
    </row>
    <row r="54" spans="1:15" s="195" customFormat="1" ht="11.25" x14ac:dyDescent="0.2">
      <c r="A54" s="175" t="s">
        <v>494</v>
      </c>
      <c r="B54" s="614"/>
      <c r="C54" s="614"/>
      <c r="D54" s="146"/>
      <c r="E54" s="614"/>
      <c r="F54" s="614"/>
      <c r="G54" s="614"/>
      <c r="H54" s="614"/>
      <c r="I54" s="614"/>
      <c r="J54" s="614"/>
      <c r="K54" s="614"/>
      <c r="L54" s="614"/>
      <c r="M54" s="614"/>
      <c r="N54" s="614"/>
      <c r="O54" s="614"/>
    </row>
    <row r="55" spans="1:15" s="195" customFormat="1" ht="11.25" customHeight="1" x14ac:dyDescent="0.2">
      <c r="A55" s="146" t="s">
        <v>481</v>
      </c>
      <c r="B55" s="590">
        <v>17.677</v>
      </c>
      <c r="C55" s="590">
        <v>17.006</v>
      </c>
      <c r="D55" s="146"/>
      <c r="E55" s="590">
        <v>0</v>
      </c>
      <c r="F55" s="590">
        <v>0</v>
      </c>
      <c r="G55" s="590"/>
      <c r="H55" s="590">
        <v>0</v>
      </c>
      <c r="I55" s="590">
        <v>0</v>
      </c>
      <c r="J55" s="590"/>
      <c r="K55" s="590">
        <v>-17.677</v>
      </c>
      <c r="L55" s="590">
        <v>-17.006</v>
      </c>
      <c r="M55" s="590"/>
      <c r="N55" s="590">
        <v>0</v>
      </c>
      <c r="O55" s="590">
        <v>0</v>
      </c>
    </row>
    <row r="56" spans="1:15" s="195" customFormat="1" ht="11.25" x14ac:dyDescent="0.2">
      <c r="A56" s="146" t="s">
        <v>482</v>
      </c>
      <c r="B56" s="590">
        <v>198.434</v>
      </c>
      <c r="C56" s="590">
        <v>845.24400000000003</v>
      </c>
      <c r="D56" s="146"/>
      <c r="E56" s="590">
        <v>4321.7759999999998</v>
      </c>
      <c r="F56" s="590">
        <v>7014.0410000000002</v>
      </c>
      <c r="G56" s="590"/>
      <c r="H56" s="590">
        <v>33889.614000000001</v>
      </c>
      <c r="I56" s="590">
        <v>28789.84</v>
      </c>
      <c r="J56" s="590"/>
      <c r="K56" s="590">
        <v>-8928.2150000000038</v>
      </c>
      <c r="L56" s="590">
        <v>-15801.377</v>
      </c>
      <c r="M56" s="590"/>
      <c r="N56" s="590">
        <v>29481.609</v>
      </c>
      <c r="O56" s="590">
        <v>20847.748</v>
      </c>
    </row>
    <row r="57" spans="1:15" s="195" customFormat="1" ht="11.25" x14ac:dyDescent="0.2">
      <c r="A57" s="146" t="s">
        <v>519</v>
      </c>
      <c r="B57" s="590">
        <v>0</v>
      </c>
      <c r="C57" s="590">
        <v>0</v>
      </c>
      <c r="D57" s="146"/>
      <c r="E57" s="590">
        <v>0</v>
      </c>
      <c r="F57" s="590">
        <v>0</v>
      </c>
      <c r="G57" s="590"/>
      <c r="H57" s="590">
        <v>0</v>
      </c>
      <c r="I57" s="590">
        <v>0</v>
      </c>
      <c r="J57" s="590"/>
      <c r="K57" s="590">
        <v>0</v>
      </c>
      <c r="L57" s="590">
        <v>0</v>
      </c>
      <c r="M57" s="590"/>
      <c r="N57" s="590">
        <v>0</v>
      </c>
      <c r="O57" s="590">
        <v>0</v>
      </c>
    </row>
    <row r="58" spans="1:15" s="195" customFormat="1" ht="11.25" x14ac:dyDescent="0.2">
      <c r="A58" s="146" t="s">
        <v>520</v>
      </c>
      <c r="B58" s="590">
        <v>232.774</v>
      </c>
      <c r="C58" s="590">
        <v>311.81299999999999</v>
      </c>
      <c r="D58" s="146"/>
      <c r="E58" s="590">
        <v>1305.0309999999999</v>
      </c>
      <c r="F58" s="590">
        <v>902.01800000000003</v>
      </c>
      <c r="G58" s="590"/>
      <c r="H58" s="590">
        <v>36.101999999999997</v>
      </c>
      <c r="I58" s="590">
        <v>19.155000000000001</v>
      </c>
      <c r="J58" s="590"/>
      <c r="K58" s="590">
        <v>-1342.123</v>
      </c>
      <c r="L58" s="590">
        <v>-1002.41</v>
      </c>
      <c r="M58" s="590"/>
      <c r="N58" s="590">
        <v>231.78399999999999</v>
      </c>
      <c r="O58" s="590">
        <v>230.57599999999999</v>
      </c>
    </row>
    <row r="59" spans="1:15" s="195" customFormat="1" ht="11.25" x14ac:dyDescent="0.2">
      <c r="A59" s="175" t="s">
        <v>521</v>
      </c>
      <c r="B59" s="593">
        <v>448.88499999999999</v>
      </c>
      <c r="C59" s="593">
        <v>1174.0630000000001</v>
      </c>
      <c r="D59" s="175"/>
      <c r="E59" s="593">
        <v>5626.8069999999998</v>
      </c>
      <c r="F59" s="593">
        <v>7916.0590000000002</v>
      </c>
      <c r="G59" s="593"/>
      <c r="H59" s="593">
        <v>33925.716</v>
      </c>
      <c r="I59" s="593">
        <v>28808.994999999999</v>
      </c>
      <c r="J59" s="593"/>
      <c r="K59" s="593">
        <v>-10287.665000000001</v>
      </c>
      <c r="L59" s="593">
        <v>-16820.793000000001</v>
      </c>
      <c r="M59" s="593"/>
      <c r="N59" s="593">
        <v>29713.742999999999</v>
      </c>
      <c r="O59" s="593">
        <v>21078.324000000001</v>
      </c>
    </row>
    <row r="60" spans="1:15" s="195" customFormat="1" ht="3" customHeight="1" x14ac:dyDescent="0.2">
      <c r="A60" s="175"/>
      <c r="B60" s="590"/>
      <c r="C60" s="590"/>
      <c r="D60" s="146"/>
      <c r="E60" s="590"/>
      <c r="F60" s="590"/>
      <c r="G60" s="593"/>
      <c r="H60" s="590"/>
      <c r="I60" s="590"/>
      <c r="J60" s="593"/>
      <c r="K60" s="590"/>
      <c r="L60" s="590"/>
      <c r="M60" s="593"/>
      <c r="N60" s="590"/>
      <c r="O60" s="590"/>
    </row>
    <row r="61" spans="1:15" s="195" customFormat="1" ht="11.25" x14ac:dyDescent="0.2">
      <c r="A61" s="175" t="s">
        <v>515</v>
      </c>
      <c r="B61" s="590"/>
      <c r="C61" s="590"/>
      <c r="D61" s="146"/>
      <c r="E61" s="590"/>
      <c r="F61" s="590"/>
      <c r="G61" s="593"/>
      <c r="H61" s="590"/>
      <c r="I61" s="590"/>
      <c r="J61" s="593"/>
      <c r="K61" s="590"/>
      <c r="L61" s="590"/>
      <c r="M61" s="593"/>
      <c r="N61" s="590"/>
      <c r="O61" s="590"/>
    </row>
    <row r="62" spans="1:15" s="195" customFormat="1" ht="11.25" x14ac:dyDescent="0.2">
      <c r="A62" s="146" t="s">
        <v>462</v>
      </c>
      <c r="B62" s="590">
        <v>-17.327000000000002</v>
      </c>
      <c r="C62" s="590">
        <v>-17.006</v>
      </c>
      <c r="D62" s="146"/>
      <c r="E62" s="590">
        <v>-17.327000000000002</v>
      </c>
      <c r="F62" s="590">
        <v>-17.006</v>
      </c>
      <c r="G62" s="590"/>
      <c r="H62" s="590">
        <v>0</v>
      </c>
      <c r="I62" s="590">
        <v>0</v>
      </c>
      <c r="J62" s="590"/>
      <c r="K62" s="590">
        <v>17.327000000000002</v>
      </c>
      <c r="L62" s="590">
        <v>17.006</v>
      </c>
      <c r="M62" s="590"/>
      <c r="N62" s="590">
        <v>-17.327000000000002</v>
      </c>
      <c r="O62" s="590">
        <v>-17.006</v>
      </c>
    </row>
    <row r="63" spans="1:15" s="195" customFormat="1" ht="11.25" x14ac:dyDescent="0.2">
      <c r="A63" s="146" t="s">
        <v>522</v>
      </c>
      <c r="B63" s="590">
        <v>-44.86099999999999</v>
      </c>
      <c r="C63" s="590">
        <v>-1379.1680000000001</v>
      </c>
      <c r="D63" s="146"/>
      <c r="E63" s="590">
        <v>-4365.16</v>
      </c>
      <c r="F63" s="590">
        <v>-6564.9650000000001</v>
      </c>
      <c r="G63" s="590"/>
      <c r="H63" s="590">
        <v>-34656.497000000003</v>
      </c>
      <c r="I63" s="590">
        <v>-26254.416000000001</v>
      </c>
      <c r="J63" s="590"/>
      <c r="K63" s="590">
        <v>8928.2670000000035</v>
      </c>
      <c r="L63" s="590">
        <v>15801.377000000004</v>
      </c>
      <c r="M63" s="590"/>
      <c r="N63" s="590">
        <v>-30138.251</v>
      </c>
      <c r="O63" s="590">
        <v>-18397.171999999999</v>
      </c>
    </row>
    <row r="64" spans="1:15" s="195" customFormat="1" ht="11.25" x14ac:dyDescent="0.2">
      <c r="A64" s="146" t="s">
        <v>523</v>
      </c>
      <c r="B64" s="590">
        <v>0</v>
      </c>
      <c r="C64" s="590">
        <v>0</v>
      </c>
      <c r="D64" s="146"/>
      <c r="E64" s="590">
        <v>0</v>
      </c>
      <c r="F64" s="590">
        <v>0</v>
      </c>
      <c r="G64" s="590"/>
      <c r="H64" s="590">
        <v>0</v>
      </c>
      <c r="I64" s="590">
        <v>0</v>
      </c>
      <c r="J64" s="590"/>
      <c r="K64" s="590">
        <v>0</v>
      </c>
      <c r="L64" s="590">
        <v>0</v>
      </c>
      <c r="M64" s="590"/>
      <c r="N64" s="590">
        <v>0</v>
      </c>
      <c r="O64" s="590">
        <v>0</v>
      </c>
    </row>
    <row r="65" spans="1:15" s="195" customFormat="1" ht="11.25" x14ac:dyDescent="0.2">
      <c r="A65" s="146" t="s">
        <v>524</v>
      </c>
      <c r="B65" s="590">
        <v>-503.34500000000082</v>
      </c>
      <c r="C65" s="590">
        <v>-491.8850000000042</v>
      </c>
      <c r="D65" s="146"/>
      <c r="E65" s="590">
        <v>-230.24300000000039</v>
      </c>
      <c r="F65" s="590">
        <v>-172.05699999999831</v>
      </c>
      <c r="G65" s="590"/>
      <c r="H65" s="590">
        <v>-4.4330000000003551</v>
      </c>
      <c r="I65" s="590">
        <v>-4.1899999999998556</v>
      </c>
      <c r="J65" s="590"/>
      <c r="K65" s="590">
        <v>177.93500000001396</v>
      </c>
      <c r="L65" s="590">
        <v>220.62099999998466</v>
      </c>
      <c r="M65" s="590"/>
      <c r="N65" s="590">
        <v>-560.08599999998762</v>
      </c>
      <c r="O65" s="590">
        <v>-447.5110000000177</v>
      </c>
    </row>
    <row r="66" spans="1:15" s="195" customFormat="1" ht="11.25" x14ac:dyDescent="0.2">
      <c r="A66" s="146" t="s">
        <v>525</v>
      </c>
      <c r="B66" s="590">
        <v>0</v>
      </c>
      <c r="C66" s="590">
        <v>0</v>
      </c>
      <c r="D66" s="146"/>
      <c r="E66" s="590">
        <v>-1341.0450000000001</v>
      </c>
      <c r="F66" s="590">
        <v>-162.499</v>
      </c>
      <c r="G66" s="590"/>
      <c r="H66" s="590">
        <v>-84.063000000000002</v>
      </c>
      <c r="I66" s="590">
        <v>-290.08999999999997</v>
      </c>
      <c r="J66" s="590"/>
      <c r="K66" s="590">
        <v>1425.1080000000002</v>
      </c>
      <c r="L66" s="590">
        <v>452.58899999999994</v>
      </c>
      <c r="M66" s="590"/>
      <c r="N66" s="590">
        <v>0</v>
      </c>
      <c r="O66" s="590">
        <v>0</v>
      </c>
    </row>
    <row r="67" spans="1:15" s="195" customFormat="1" ht="11.25" x14ac:dyDescent="0.2">
      <c r="A67" s="175" t="s">
        <v>526</v>
      </c>
      <c r="B67" s="593">
        <v>-565.53300000000081</v>
      </c>
      <c r="C67" s="593">
        <v>-1888.0590000000043</v>
      </c>
      <c r="D67" s="175"/>
      <c r="E67" s="593">
        <v>-5953.7750000000005</v>
      </c>
      <c r="F67" s="593">
        <v>-6916.5269999999982</v>
      </c>
      <c r="G67" s="593"/>
      <c r="H67" s="593">
        <v>-34744.993000000002</v>
      </c>
      <c r="I67" s="593">
        <v>-26548.696</v>
      </c>
      <c r="J67" s="593"/>
      <c r="K67" s="593">
        <v>10548.637000000013</v>
      </c>
      <c r="L67" s="593">
        <v>16491.592999999986</v>
      </c>
      <c r="M67" s="593"/>
      <c r="N67" s="593">
        <v>-30715.66399999999</v>
      </c>
      <c r="O67" s="593">
        <v>-18861.689000000017</v>
      </c>
    </row>
    <row r="68" spans="1:15" s="195" customFormat="1" ht="3" customHeight="1" x14ac:dyDescent="0.2">
      <c r="A68" s="175"/>
      <c r="B68" s="590"/>
      <c r="C68" s="590"/>
      <c r="D68" s="175"/>
      <c r="E68" s="590"/>
      <c r="F68" s="590"/>
      <c r="G68" s="593"/>
      <c r="H68" s="590"/>
      <c r="I68" s="590"/>
      <c r="J68" s="593"/>
      <c r="K68" s="593"/>
      <c r="L68" s="593"/>
      <c r="M68" s="593"/>
      <c r="N68" s="590"/>
      <c r="O68" s="590"/>
    </row>
    <row r="69" spans="1:15" s="195" customFormat="1" ht="11.25" x14ac:dyDescent="0.2">
      <c r="A69" s="175" t="s">
        <v>527</v>
      </c>
      <c r="B69" s="593">
        <v>-116.64800000000082</v>
      </c>
      <c r="C69" s="593">
        <v>-713.99600000000419</v>
      </c>
      <c r="D69" s="175"/>
      <c r="E69" s="593">
        <v>-326.96800000000076</v>
      </c>
      <c r="F69" s="593">
        <v>999.53200000000197</v>
      </c>
      <c r="G69" s="593"/>
      <c r="H69" s="593">
        <v>-819.27700000000186</v>
      </c>
      <c r="I69" s="593">
        <v>2260.2989999999991</v>
      </c>
      <c r="J69" s="593"/>
      <c r="K69" s="593">
        <v>260.97200000001226</v>
      </c>
      <c r="L69" s="593">
        <v>-329.20000000001301</v>
      </c>
      <c r="M69" s="593"/>
      <c r="N69" s="593">
        <v>-1001.9209999999912</v>
      </c>
      <c r="O69" s="593">
        <v>2216.6349999999838</v>
      </c>
    </row>
    <row r="70" spans="1:15" s="195" customFormat="1" ht="3" customHeight="1" x14ac:dyDescent="0.2">
      <c r="A70" s="175"/>
      <c r="B70" s="590"/>
      <c r="C70" s="590"/>
      <c r="D70" s="146"/>
      <c r="E70" s="590"/>
      <c r="F70" s="590"/>
      <c r="G70" s="593"/>
      <c r="H70" s="590"/>
      <c r="I70" s="590"/>
      <c r="J70" s="593"/>
      <c r="K70" s="590"/>
      <c r="L70" s="590"/>
      <c r="M70" s="593"/>
      <c r="N70" s="590"/>
      <c r="O70" s="590"/>
    </row>
    <row r="71" spans="1:15" s="195" customFormat="1" ht="11.25" x14ac:dyDescent="0.2">
      <c r="A71" s="176" t="s">
        <v>528</v>
      </c>
      <c r="B71" s="596">
        <v>1298.4739999999949</v>
      </c>
      <c r="C71" s="596">
        <v>639.93000000000416</v>
      </c>
      <c r="D71" s="176"/>
      <c r="E71" s="596">
        <v>139.70999999999458</v>
      </c>
      <c r="F71" s="596">
        <v>1414.5790000000025</v>
      </c>
      <c r="G71" s="596"/>
      <c r="H71" s="596">
        <v>168.39699999999925</v>
      </c>
      <c r="I71" s="596">
        <v>229.0619999999999</v>
      </c>
      <c r="J71" s="596"/>
      <c r="K71" s="596">
        <v>0</v>
      </c>
      <c r="L71" s="596">
        <v>0</v>
      </c>
      <c r="M71" s="596"/>
      <c r="N71" s="596">
        <v>1606.5809999999874</v>
      </c>
      <c r="O71" s="596">
        <v>2283.5709999999908</v>
      </c>
    </row>
    <row r="72" spans="1:15" s="195" customFormat="1" ht="11.25" x14ac:dyDescent="0.2">
      <c r="A72" s="146" t="s">
        <v>529</v>
      </c>
      <c r="B72" s="590">
        <v>5644.6110000000081</v>
      </c>
      <c r="C72" s="590">
        <v>5004.6810000000041</v>
      </c>
      <c r="D72" s="146"/>
      <c r="E72" s="590">
        <v>3232.8130000000046</v>
      </c>
      <c r="F72" s="590">
        <v>1818.234000000002</v>
      </c>
      <c r="G72" s="590"/>
      <c r="H72" s="590">
        <v>2118.735999999994</v>
      </c>
      <c r="I72" s="590">
        <v>1889.6739999999941</v>
      </c>
      <c r="J72" s="590"/>
      <c r="K72" s="590">
        <v>-2.4010000000066611</v>
      </c>
      <c r="L72" s="590">
        <v>-2.4009999999909724</v>
      </c>
      <c r="M72" s="590"/>
      <c r="N72" s="590">
        <v>10993.759</v>
      </c>
      <c r="O72" s="590">
        <v>8710.1880000000092</v>
      </c>
    </row>
    <row r="73" spans="1:15" s="195" customFormat="1" ht="11.25" x14ac:dyDescent="0.2">
      <c r="A73" s="146" t="s">
        <v>530</v>
      </c>
      <c r="B73" s="590">
        <v>6943.0850000000028</v>
      </c>
      <c r="C73" s="590">
        <v>5644.6110000000081</v>
      </c>
      <c r="D73" s="146"/>
      <c r="E73" s="590">
        <v>3372.5229999999992</v>
      </c>
      <c r="F73" s="590">
        <v>3232.8130000000046</v>
      </c>
      <c r="G73" s="590"/>
      <c r="H73" s="590">
        <v>2287.1329999999934</v>
      </c>
      <c r="I73" s="590">
        <v>2118.735999999994</v>
      </c>
      <c r="J73" s="590"/>
      <c r="K73" s="590">
        <v>-2.4010000000080254</v>
      </c>
      <c r="L73" s="590">
        <v>-2.4010000000066611</v>
      </c>
      <c r="M73" s="590"/>
      <c r="N73" s="590">
        <v>12600.339999999987</v>
      </c>
      <c r="O73" s="590">
        <v>10993.759</v>
      </c>
    </row>
    <row r="74" spans="1:15" s="195" customFormat="1" ht="3" customHeight="1" x14ac:dyDescent="0.2">
      <c r="A74" s="146"/>
      <c r="B74" s="590"/>
      <c r="C74" s="590"/>
      <c r="D74" s="146"/>
      <c r="E74" s="590"/>
      <c r="F74" s="590"/>
      <c r="G74" s="146"/>
      <c r="H74" s="590"/>
      <c r="I74" s="590"/>
      <c r="J74" s="146"/>
      <c r="K74" s="590"/>
      <c r="L74" s="590"/>
      <c r="M74" s="146"/>
      <c r="N74" s="590"/>
      <c r="O74" s="590"/>
    </row>
    <row r="75" spans="1:15" s="195" customFormat="1" ht="3" customHeight="1" x14ac:dyDescent="0.2">
      <c r="A75" s="615"/>
      <c r="B75" s="616"/>
      <c r="C75" s="616"/>
      <c r="D75" s="615"/>
      <c r="E75" s="616"/>
      <c r="F75" s="616"/>
      <c r="G75" s="615"/>
      <c r="H75" s="616"/>
      <c r="I75" s="616"/>
      <c r="J75" s="615"/>
      <c r="K75" s="616"/>
      <c r="L75" s="616"/>
      <c r="M75" s="615"/>
      <c r="N75" s="616"/>
      <c r="O75" s="616"/>
    </row>
    <row r="76" spans="1:15" s="195" customFormat="1" ht="11.25" x14ac:dyDescent="0.2">
      <c r="A76" s="146"/>
      <c r="B76" s="590"/>
      <c r="C76" s="590"/>
      <c r="D76" s="146"/>
      <c r="E76" s="590"/>
      <c r="F76" s="590"/>
      <c r="G76" s="146"/>
      <c r="H76" s="590"/>
      <c r="I76" s="590"/>
      <c r="J76" s="146"/>
      <c r="K76" s="590"/>
      <c r="L76" s="590"/>
      <c r="M76" s="146"/>
      <c r="N76" s="590"/>
      <c r="O76" s="590"/>
    </row>
    <row r="77" spans="1:15" s="195" customFormat="1" ht="3" customHeight="1" x14ac:dyDescent="0.2">
      <c r="A77" s="617"/>
      <c r="B77" s="610"/>
      <c r="C77" s="610"/>
      <c r="D77" s="617"/>
      <c r="E77" s="610"/>
      <c r="F77" s="610"/>
      <c r="G77" s="617"/>
      <c r="H77" s="610"/>
      <c r="I77" s="610"/>
      <c r="J77" s="617"/>
      <c r="K77" s="610"/>
      <c r="L77" s="610"/>
      <c r="M77" s="617"/>
      <c r="N77" s="610"/>
      <c r="O77" s="610"/>
    </row>
    <row r="78" spans="1:15" s="195" customFormat="1" ht="3" customHeight="1" x14ac:dyDescent="0.2">
      <c r="A78" s="146"/>
      <c r="B78" s="590"/>
      <c r="C78" s="590"/>
      <c r="D78" s="146"/>
      <c r="E78" s="590"/>
      <c r="F78" s="590"/>
      <c r="G78" s="146"/>
      <c r="H78" s="590"/>
      <c r="I78" s="590"/>
      <c r="J78" s="146"/>
      <c r="K78" s="590"/>
      <c r="L78" s="590"/>
      <c r="M78" s="146"/>
      <c r="N78" s="590"/>
      <c r="O78" s="590"/>
    </row>
    <row r="79" spans="1:15" s="195" customFormat="1" ht="11.25" x14ac:dyDescent="0.2">
      <c r="A79" s="146" t="s">
        <v>531</v>
      </c>
      <c r="B79" s="590">
        <v>5143.390999999996</v>
      </c>
      <c r="C79" s="590">
        <v>3210.6470000000081</v>
      </c>
      <c r="D79" s="146"/>
      <c r="E79" s="590">
        <v>3370.7319999999963</v>
      </c>
      <c r="F79" s="590">
        <v>2764.2870000000003</v>
      </c>
      <c r="G79" s="590"/>
      <c r="H79" s="590">
        <v>728.2480000000005</v>
      </c>
      <c r="I79" s="590">
        <v>256.02399999999943</v>
      </c>
      <c r="J79" s="590"/>
      <c r="K79" s="590">
        <v>-1471.3730000000151</v>
      </c>
      <c r="L79" s="590">
        <v>-560.71200000000135</v>
      </c>
      <c r="M79" s="590"/>
      <c r="N79" s="590">
        <v>7770.9979999999778</v>
      </c>
      <c r="O79" s="590">
        <v>5670.2460000000065</v>
      </c>
    </row>
    <row r="80" spans="1:15" s="195" customFormat="1" ht="11.25" x14ac:dyDescent="0.2">
      <c r="A80" s="146" t="s">
        <v>532</v>
      </c>
      <c r="B80" s="590">
        <v>-2523.5590000000002</v>
      </c>
      <c r="C80" s="590">
        <v>-1076.9869999999999</v>
      </c>
      <c r="D80" s="146"/>
      <c r="E80" s="590">
        <v>-2789.7970000000009</v>
      </c>
      <c r="F80" s="590">
        <v>-2372.192</v>
      </c>
      <c r="G80" s="590"/>
      <c r="H80" s="590">
        <v>-3.577</v>
      </c>
      <c r="I80" s="590">
        <v>-3.7149999999999999</v>
      </c>
      <c r="J80" s="590"/>
      <c r="K80" s="590">
        <v>0</v>
      </c>
      <c r="L80" s="590">
        <v>0</v>
      </c>
      <c r="M80" s="590"/>
      <c r="N80" s="590">
        <v>-5316.9329999999991</v>
      </c>
      <c r="O80" s="590">
        <v>-3452.8940000000002</v>
      </c>
    </row>
    <row r="81" spans="1:15" s="195" customFormat="1" ht="11.25" x14ac:dyDescent="0.2">
      <c r="A81" s="146" t="s">
        <v>525</v>
      </c>
      <c r="B81" s="590">
        <v>0</v>
      </c>
      <c r="C81" s="590">
        <v>0</v>
      </c>
      <c r="D81" s="590"/>
      <c r="E81" s="590">
        <v>-1341.0450000000001</v>
      </c>
      <c r="F81" s="590">
        <v>-162.499</v>
      </c>
      <c r="G81" s="590"/>
      <c r="H81" s="590">
        <v>-84.063000000000002</v>
      </c>
      <c r="I81" s="590">
        <v>-290.08999999999997</v>
      </c>
      <c r="J81" s="590"/>
      <c r="K81" s="590">
        <v>1425.1080000000002</v>
      </c>
      <c r="L81" s="590">
        <v>452.58899999999994</v>
      </c>
      <c r="M81" s="590"/>
      <c r="N81" s="590">
        <v>0</v>
      </c>
      <c r="O81" s="590">
        <v>0</v>
      </c>
    </row>
    <row r="82" spans="1:15" s="195" customFormat="1" ht="3" customHeight="1" x14ac:dyDescent="0.2">
      <c r="A82" s="146"/>
      <c r="B82" s="590"/>
      <c r="C82" s="590"/>
      <c r="D82" s="146"/>
      <c r="E82" s="590"/>
      <c r="F82" s="590"/>
      <c r="G82" s="146"/>
      <c r="H82" s="590"/>
      <c r="I82" s="590"/>
      <c r="J82" s="146"/>
      <c r="K82" s="590"/>
      <c r="L82" s="590"/>
      <c r="M82" s="146"/>
      <c r="N82" s="590"/>
      <c r="O82" s="590"/>
    </row>
    <row r="83" spans="1:15" s="195" customFormat="1" ht="11.25" x14ac:dyDescent="0.2">
      <c r="A83" s="176" t="s">
        <v>533</v>
      </c>
      <c r="B83" s="596">
        <v>2619.8319999999958</v>
      </c>
      <c r="C83" s="596">
        <v>2133.660000000008</v>
      </c>
      <c r="D83" s="176"/>
      <c r="E83" s="596">
        <v>-760.11000000000467</v>
      </c>
      <c r="F83" s="596">
        <v>229.59600000000026</v>
      </c>
      <c r="G83" s="596"/>
      <c r="H83" s="596">
        <v>640.60800000000052</v>
      </c>
      <c r="I83" s="596">
        <v>-37.781000000000546</v>
      </c>
      <c r="J83" s="596"/>
      <c r="K83" s="596">
        <v>0</v>
      </c>
      <c r="L83" s="596">
        <v>0</v>
      </c>
      <c r="M83" s="596"/>
      <c r="N83" s="596">
        <v>2454.0649999999787</v>
      </c>
      <c r="O83" s="596">
        <v>2217.3520000000062</v>
      </c>
    </row>
    <row r="84" spans="1:15" s="195" customFormat="1" ht="11.25" x14ac:dyDescent="0.2">
      <c r="A84" s="146"/>
      <c r="B84" s="146"/>
      <c r="C84" s="146"/>
      <c r="D84" s="146"/>
      <c r="E84" s="590"/>
      <c r="F84" s="146"/>
      <c r="G84" s="146"/>
      <c r="H84" s="146"/>
      <c r="I84" s="146"/>
      <c r="J84" s="146"/>
      <c r="K84" s="146"/>
      <c r="L84" s="146"/>
      <c r="M84" s="146"/>
      <c r="N84" s="146"/>
      <c r="O84" s="146"/>
    </row>
    <row r="85" spans="1:15" x14ac:dyDescent="0.2">
      <c r="A85" s="570" t="s">
        <v>385</v>
      </c>
    </row>
  </sheetData>
  <mergeCells count="12">
    <mergeCell ref="B49:C49"/>
    <mergeCell ref="E49:F49"/>
    <mergeCell ref="H49:I49"/>
    <mergeCell ref="K49:L49"/>
    <mergeCell ref="N49:O49"/>
    <mergeCell ref="A2:O2"/>
    <mergeCell ref="A3:O3"/>
    <mergeCell ref="B4:C4"/>
    <mergeCell ref="E4:F4"/>
    <mergeCell ref="H4:I4"/>
    <mergeCell ref="K4:L4"/>
    <mergeCell ref="N4:O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2590B-3188-4FE7-A351-08E4459F65D8}">
  <sheetPr codeName="Sheet6">
    <pageSetUpPr fitToPage="1"/>
  </sheetPr>
  <dimension ref="A1:F23"/>
  <sheetViews>
    <sheetView showGridLines="0" zoomScaleNormal="100" workbookViewId="0">
      <selection activeCell="F10" sqref="F10"/>
    </sheetView>
  </sheetViews>
  <sheetFormatPr defaultColWidth="9.140625" defaultRowHeight="12.75" x14ac:dyDescent="0.2"/>
  <cols>
    <col min="1" max="1" width="60.7109375" style="1" customWidth="1"/>
    <col min="2" max="2" width="9.5703125" style="1" bestFit="1" customWidth="1"/>
    <col min="3" max="3" width="2.7109375" style="1" customWidth="1"/>
    <col min="4" max="4" width="9.7109375" style="1" customWidth="1"/>
    <col min="5" max="16384" width="9.140625" style="1"/>
  </cols>
  <sheetData>
    <row r="1" spans="1:6" ht="17.25" customHeight="1" x14ac:dyDescent="0.2">
      <c r="A1" s="618" t="s">
        <v>369</v>
      </c>
    </row>
    <row r="2" spans="1:6" ht="17.25" customHeight="1" x14ac:dyDescent="0.25">
      <c r="A2" s="650" t="s">
        <v>763</v>
      </c>
      <c r="B2" s="650"/>
      <c r="C2" s="650"/>
      <c r="D2" s="650"/>
    </row>
    <row r="3" spans="1:6" ht="17.25" customHeight="1" x14ac:dyDescent="0.2"/>
    <row r="4" spans="1:6" ht="3" customHeight="1" x14ac:dyDescent="0.2"/>
    <row r="5" spans="1:6" x14ac:dyDescent="0.2">
      <c r="A5" s="649" t="s">
        <v>0</v>
      </c>
      <c r="B5" s="649"/>
      <c r="C5" s="649"/>
      <c r="D5" s="649"/>
    </row>
    <row r="6" spans="1:6" ht="3" customHeight="1" x14ac:dyDescent="0.2">
      <c r="A6" s="321"/>
      <c r="B6" s="321"/>
      <c r="C6" s="321"/>
      <c r="D6" s="2"/>
    </row>
    <row r="7" spans="1:6" x14ac:dyDescent="0.2">
      <c r="A7" s="2"/>
      <c r="B7" s="326">
        <v>2021</v>
      </c>
      <c r="D7" s="326">
        <v>2020</v>
      </c>
    </row>
    <row r="8" spans="1:6" x14ac:dyDescent="0.2">
      <c r="B8" s="304" t="s">
        <v>1</v>
      </c>
      <c r="D8" s="304" t="s">
        <v>1</v>
      </c>
    </row>
    <row r="9" spans="1:6" ht="3" customHeight="1" x14ac:dyDescent="0.2">
      <c r="D9" s="77"/>
    </row>
    <row r="10" spans="1:6" ht="11.25" customHeight="1" x14ac:dyDescent="0.2">
      <c r="A10" s="6" t="s">
        <v>261</v>
      </c>
      <c r="B10" s="118">
        <v>653.851</v>
      </c>
      <c r="D10" s="320">
        <v>736.75300000000004</v>
      </c>
    </row>
    <row r="11" spans="1:6" ht="11.25" customHeight="1" x14ac:dyDescent="0.2">
      <c r="A11" s="6" t="s">
        <v>262</v>
      </c>
      <c r="B11" s="118">
        <v>133.792</v>
      </c>
      <c r="D11" s="320">
        <v>141.57599999999999</v>
      </c>
      <c r="F11" s="60"/>
    </row>
    <row r="12" spans="1:6" s="10" customFormat="1" ht="11.25" customHeight="1" x14ac:dyDescent="0.2">
      <c r="A12" s="29" t="s">
        <v>176</v>
      </c>
      <c r="B12" s="325">
        <v>787.64300000000003</v>
      </c>
      <c r="C12" s="325"/>
      <c r="D12" s="325">
        <v>878.32900000000006</v>
      </c>
    </row>
    <row r="13" spans="1:6" ht="3" customHeight="1" x14ac:dyDescent="0.2">
      <c r="A13" s="2"/>
      <c r="B13" s="2"/>
      <c r="C13" s="2"/>
      <c r="D13" s="2"/>
    </row>
    <row r="14" spans="1:6" x14ac:dyDescent="0.2">
      <c r="A14" s="649" t="s">
        <v>10</v>
      </c>
      <c r="B14" s="649"/>
      <c r="C14" s="649"/>
      <c r="D14" s="649"/>
    </row>
    <row r="15" spans="1:6" ht="3" customHeight="1" x14ac:dyDescent="0.2">
      <c r="A15" s="321"/>
      <c r="B15" s="2"/>
      <c r="C15" s="2"/>
      <c r="D15" s="2"/>
    </row>
    <row r="16" spans="1:6" x14ac:dyDescent="0.2">
      <c r="A16" s="2"/>
      <c r="B16" s="326">
        <f>B7</f>
        <v>2021</v>
      </c>
      <c r="C16" s="326"/>
      <c r="D16" s="326">
        <f>D7</f>
        <v>2020</v>
      </c>
    </row>
    <row r="17" spans="1:6" x14ac:dyDescent="0.2">
      <c r="B17" s="304" t="s">
        <v>1</v>
      </c>
      <c r="C17" s="304"/>
      <c r="D17" s="304" t="s">
        <v>1</v>
      </c>
    </row>
    <row r="18" spans="1:6" ht="3" customHeight="1" x14ac:dyDescent="0.2"/>
    <row r="19" spans="1:6" ht="11.25" customHeight="1" x14ac:dyDescent="0.2">
      <c r="A19" s="6" t="s">
        <v>261</v>
      </c>
      <c r="B19" s="320">
        <v>1115.789</v>
      </c>
      <c r="D19" s="320">
        <v>1333.085</v>
      </c>
    </row>
    <row r="20" spans="1:6" ht="11.25" customHeight="1" x14ac:dyDescent="0.2">
      <c r="A20" s="6" t="s">
        <v>262</v>
      </c>
      <c r="B20" s="320">
        <v>208.827</v>
      </c>
      <c r="D20" s="320">
        <v>230.64599999999999</v>
      </c>
      <c r="F20" s="60"/>
    </row>
    <row r="21" spans="1:6" s="10" customFormat="1" ht="11.25" customHeight="1" x14ac:dyDescent="0.2">
      <c r="A21" s="29" t="s">
        <v>176</v>
      </c>
      <c r="B21" s="325">
        <v>1324.616</v>
      </c>
      <c r="D21" s="325">
        <v>1563.731</v>
      </c>
    </row>
    <row r="22" spans="1:6" s="10" customFormat="1" ht="11.25" customHeight="1" x14ac:dyDescent="0.2">
      <c r="A22" s="29"/>
      <c r="B22" s="325"/>
      <c r="D22" s="325"/>
    </row>
    <row r="23" spans="1:6" x14ac:dyDescent="0.2">
      <c r="A23" s="569" t="s">
        <v>384</v>
      </c>
    </row>
  </sheetData>
  <mergeCells count="3">
    <mergeCell ref="A2:D2"/>
    <mergeCell ref="A5:D5"/>
    <mergeCell ref="A14:D14"/>
  </mergeCells>
  <pageMargins left="0.75" right="0.75" top="1" bottom="1" header="0.5" footer="0.5"/>
  <pageSetup paperSize="9" fitToHeight="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F560-9942-4537-BDBE-9494C29E1F6B}">
  <dimension ref="A1:D26"/>
  <sheetViews>
    <sheetView showGridLines="0" zoomScale="130" zoomScaleNormal="130" workbookViewId="0">
      <selection activeCell="K13" sqref="K13"/>
    </sheetView>
  </sheetViews>
  <sheetFormatPr defaultColWidth="9.140625" defaultRowHeight="14.25" x14ac:dyDescent="0.2"/>
  <cols>
    <col min="1" max="1" width="52.85546875" style="1" customWidth="1"/>
    <col min="2" max="2" width="9.7109375" style="1" customWidth="1"/>
    <col min="3" max="3" width="2.42578125" style="1" customWidth="1"/>
    <col min="4" max="4" width="9.7109375" style="1" customWidth="1"/>
    <col min="5" max="16384" width="9.140625" style="199"/>
  </cols>
  <sheetData>
    <row r="1" spans="1:4" x14ac:dyDescent="0.2">
      <c r="A1" s="1" t="s">
        <v>809</v>
      </c>
    </row>
    <row r="2" spans="1:4" ht="15.75" x14ac:dyDescent="0.25">
      <c r="A2" s="727" t="s">
        <v>810</v>
      </c>
      <c r="B2" s="727"/>
      <c r="C2" s="727"/>
      <c r="D2" s="727"/>
    </row>
    <row r="3" spans="1:4" ht="15.75" x14ac:dyDescent="0.25">
      <c r="A3" s="435"/>
      <c r="B3" s="435"/>
      <c r="C3" s="435"/>
      <c r="D3" s="435"/>
    </row>
    <row r="4" spans="1:4" ht="6" customHeight="1" x14ac:dyDescent="0.2">
      <c r="A4" s="743"/>
      <c r="B4" s="743"/>
      <c r="C4" s="743"/>
      <c r="D4" s="743"/>
    </row>
    <row r="5" spans="1:4" x14ac:dyDescent="0.2">
      <c r="A5" s="200" t="s">
        <v>539</v>
      </c>
      <c r="B5" s="181"/>
      <c r="C5" s="181"/>
      <c r="D5" s="181"/>
    </row>
    <row r="6" spans="1:4" ht="36.75" customHeight="1" x14ac:dyDescent="0.2">
      <c r="A6" s="680" t="s">
        <v>540</v>
      </c>
      <c r="B6" s="680"/>
      <c r="C6" s="680"/>
      <c r="D6" s="680"/>
    </row>
    <row r="7" spans="1:4" s="427" customFormat="1" ht="12.75" x14ac:dyDescent="0.2">
      <c r="A7" s="1"/>
      <c r="B7" s="428" t="s">
        <v>862</v>
      </c>
      <c r="C7" s="17"/>
      <c r="D7" s="428" t="s">
        <v>549</v>
      </c>
    </row>
    <row r="8" spans="1:4" s="427" customFormat="1" ht="12.75" x14ac:dyDescent="0.2">
      <c r="A8" s="1"/>
      <c r="B8" s="428" t="s">
        <v>541</v>
      </c>
      <c r="C8" s="17"/>
      <c r="D8" s="428" t="s">
        <v>541</v>
      </c>
    </row>
    <row r="9" spans="1:4" s="427" customFormat="1" ht="12.75" x14ac:dyDescent="0.2">
      <c r="A9" s="29" t="s">
        <v>542</v>
      </c>
      <c r="B9" s="428"/>
      <c r="C9" s="17"/>
      <c r="D9" s="428"/>
    </row>
    <row r="10" spans="1:4" s="427" customFormat="1" ht="12.75" x14ac:dyDescent="0.2">
      <c r="A10" s="1"/>
      <c r="B10" s="428"/>
      <c r="C10" s="17"/>
      <c r="D10" s="428"/>
    </row>
    <row r="11" spans="1:4" s="427" customFormat="1" ht="12.75" x14ac:dyDescent="0.2">
      <c r="A11" s="6" t="s">
        <v>863</v>
      </c>
      <c r="B11" s="428">
        <v>5</v>
      </c>
      <c r="C11" s="17"/>
      <c r="D11" s="320" t="s">
        <v>12</v>
      </c>
    </row>
    <row r="12" spans="1:4" s="427" customFormat="1" ht="12.75" x14ac:dyDescent="0.2">
      <c r="A12" s="6" t="s">
        <v>864</v>
      </c>
      <c r="B12" s="428">
        <v>1</v>
      </c>
      <c r="C12" s="17"/>
      <c r="D12" s="320" t="s">
        <v>12</v>
      </c>
    </row>
    <row r="13" spans="1:4" s="427" customFormat="1" ht="12.75" x14ac:dyDescent="0.2">
      <c r="A13" s="35" t="s">
        <v>865</v>
      </c>
      <c r="B13" s="428">
        <v>1</v>
      </c>
      <c r="C13" s="17"/>
      <c r="D13" s="320" t="s">
        <v>12</v>
      </c>
    </row>
    <row r="14" spans="1:4" s="427" customFormat="1" ht="12.75" x14ac:dyDescent="0.2">
      <c r="A14" s="35" t="s">
        <v>543</v>
      </c>
      <c r="B14" s="320">
        <v>1</v>
      </c>
      <c r="C14" s="320"/>
      <c r="D14" s="320">
        <v>2</v>
      </c>
    </row>
    <row r="15" spans="1:4" s="427" customFormat="1" ht="12.75" x14ac:dyDescent="0.2">
      <c r="A15" s="35" t="s">
        <v>544</v>
      </c>
      <c r="B15" s="320">
        <v>10</v>
      </c>
      <c r="C15" s="1"/>
      <c r="D15" s="320">
        <v>9</v>
      </c>
    </row>
    <row r="16" spans="1:4" s="427" customFormat="1" ht="12.75" x14ac:dyDescent="0.2">
      <c r="A16" s="35" t="s">
        <v>545</v>
      </c>
      <c r="B16" s="320">
        <v>3</v>
      </c>
      <c r="C16" s="1"/>
      <c r="D16" s="320">
        <v>5</v>
      </c>
    </row>
    <row r="17" spans="1:4" s="427" customFormat="1" ht="12.75" x14ac:dyDescent="0.2">
      <c r="A17" s="35" t="s">
        <v>546</v>
      </c>
      <c r="B17" s="320">
        <v>1</v>
      </c>
      <c r="C17" s="1"/>
      <c r="D17" s="320">
        <v>1</v>
      </c>
    </row>
    <row r="18" spans="1:4" s="427" customFormat="1" ht="12.75" x14ac:dyDescent="0.2">
      <c r="A18" s="1"/>
      <c r="B18" s="1"/>
      <c r="C18" s="1"/>
      <c r="D18" s="1"/>
    </row>
    <row r="19" spans="1:4" s="427" customFormat="1" ht="12.75" x14ac:dyDescent="0.2">
      <c r="A19" s="6"/>
      <c r="B19" s="18" t="s">
        <v>862</v>
      </c>
      <c r="C19" s="19"/>
      <c r="D19" s="19" t="s">
        <v>549</v>
      </c>
    </row>
    <row r="20" spans="1:4" s="427" customFormat="1" ht="12.75" x14ac:dyDescent="0.2">
      <c r="A20" s="6"/>
      <c r="B20" s="19" t="s">
        <v>1</v>
      </c>
      <c r="C20" s="19"/>
      <c r="D20" s="19" t="s">
        <v>1</v>
      </c>
    </row>
    <row r="21" spans="1:4" s="427" customFormat="1" ht="12.75" x14ac:dyDescent="0.2">
      <c r="A21" s="6" t="s">
        <v>866</v>
      </c>
      <c r="B21" s="201">
        <v>6.8670262902739729</v>
      </c>
      <c r="C21" s="6"/>
      <c r="D21" s="201">
        <v>6.9872292400000005</v>
      </c>
    </row>
    <row r="22" spans="1:4" s="427" customFormat="1" ht="12.75" x14ac:dyDescent="0.2">
      <c r="A22" s="6" t="s">
        <v>547</v>
      </c>
      <c r="B22" s="201">
        <v>0.61495707887671247</v>
      </c>
      <c r="C22" s="6"/>
      <c r="D22" s="201">
        <v>0.60398083999999996</v>
      </c>
    </row>
    <row r="23" spans="1:4" s="427" customFormat="1" ht="12.75" x14ac:dyDescent="0.2">
      <c r="A23" s="6" t="s">
        <v>867</v>
      </c>
      <c r="B23" s="201">
        <v>0.35220600000000002</v>
      </c>
      <c r="C23" s="6"/>
      <c r="D23" s="320" t="s">
        <v>12</v>
      </c>
    </row>
    <row r="24" spans="1:4" s="427" customFormat="1" ht="12.75" x14ac:dyDescent="0.2">
      <c r="A24" s="29" t="s">
        <v>548</v>
      </c>
      <c r="B24" s="202">
        <v>7.8341893691506854</v>
      </c>
      <c r="C24" s="29"/>
      <c r="D24" s="202">
        <v>7.5912100800000015</v>
      </c>
    </row>
    <row r="26" spans="1:4" ht="21" customHeight="1" x14ac:dyDescent="0.2">
      <c r="A26" s="744" t="s">
        <v>868</v>
      </c>
      <c r="B26" s="744"/>
      <c r="C26" s="744"/>
      <c r="D26" s="744"/>
    </row>
  </sheetData>
  <mergeCells count="4">
    <mergeCell ref="A2:D2"/>
    <mergeCell ref="A4:D4"/>
    <mergeCell ref="A6:D6"/>
    <mergeCell ref="A26:D26"/>
  </mergeCells>
  <dataValidations count="1">
    <dataValidation type="textLength" errorStyle="information" allowBlank="1" showInputMessage="1" showErrorMessage="1" error="XLBVal:2=0_x000d__x000a_" sqref="E101" xr:uid="{6C3210EB-C52C-4502-A85D-3A5623B62C10}">
      <formula1>0</formula1>
      <formula2>300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4B192-5916-44C4-863D-4B9C5F7720AC}">
  <sheetPr codeName="Sheet5">
    <pageSetUpPr fitToPage="1"/>
  </sheetPr>
  <dimension ref="A1:D51"/>
  <sheetViews>
    <sheetView showGridLines="0" zoomScaleNormal="100" workbookViewId="0">
      <selection activeCell="F10" sqref="F10"/>
    </sheetView>
  </sheetViews>
  <sheetFormatPr defaultColWidth="9.140625" defaultRowHeight="12.75" x14ac:dyDescent="0.2"/>
  <cols>
    <col min="1" max="1" width="56.140625" style="1" customWidth="1"/>
    <col min="2" max="2" width="9.7109375" style="1" customWidth="1"/>
    <col min="3" max="3" width="2.42578125" style="1" customWidth="1"/>
    <col min="4" max="4" width="9.7109375" style="1" customWidth="1"/>
    <col min="5" max="16384" width="9.140625" style="1"/>
  </cols>
  <sheetData>
    <row r="1" spans="1:4" ht="17.25" customHeight="1" x14ac:dyDescent="0.2">
      <c r="A1" s="618" t="s">
        <v>370</v>
      </c>
    </row>
    <row r="2" spans="1:4" ht="17.25" customHeight="1" x14ac:dyDescent="0.25">
      <c r="A2" s="650" t="s">
        <v>764</v>
      </c>
      <c r="B2" s="650"/>
      <c r="C2" s="650"/>
      <c r="D2" s="650"/>
    </row>
    <row r="3" spans="1:4" ht="17.25" customHeight="1" x14ac:dyDescent="0.25">
      <c r="A3" s="298"/>
      <c r="B3" s="298"/>
      <c r="C3" s="298"/>
      <c r="D3" s="298"/>
    </row>
    <row r="4" spans="1:4" ht="3.75" customHeight="1" x14ac:dyDescent="0.2">
      <c r="A4" s="2"/>
      <c r="B4" s="2"/>
      <c r="C4" s="2"/>
      <c r="D4" s="2"/>
    </row>
    <row r="5" spans="1:4" x14ac:dyDescent="0.2">
      <c r="A5" s="649" t="s">
        <v>0</v>
      </c>
      <c r="B5" s="649"/>
      <c r="C5" s="649"/>
      <c r="D5" s="649"/>
    </row>
    <row r="6" spans="1:4" ht="3" customHeight="1" x14ac:dyDescent="0.2">
      <c r="A6" s="299"/>
      <c r="B6" s="299"/>
      <c r="C6" s="299"/>
      <c r="D6" s="299"/>
    </row>
    <row r="7" spans="1:4" x14ac:dyDescent="0.2">
      <c r="B7" s="304">
        <v>2021</v>
      </c>
      <c r="C7" s="304"/>
      <c r="D7" s="304">
        <v>2020</v>
      </c>
    </row>
    <row r="8" spans="1:4" x14ac:dyDescent="0.2">
      <c r="B8" s="304" t="s">
        <v>1</v>
      </c>
      <c r="C8" s="304"/>
      <c r="D8" s="304" t="s">
        <v>1</v>
      </c>
    </row>
    <row r="9" spans="1:4" ht="3" customHeight="1" x14ac:dyDescent="0.2">
      <c r="B9" s="19"/>
      <c r="C9" s="19"/>
      <c r="D9" s="19"/>
    </row>
    <row r="10" spans="1:4" s="5" customFormat="1" ht="11.25" customHeight="1" x14ac:dyDescent="0.2">
      <c r="A10" s="3" t="s">
        <v>58</v>
      </c>
      <c r="B10" s="3"/>
      <c r="C10" s="3"/>
      <c r="D10" s="3"/>
    </row>
    <row r="11" spans="1:4" ht="11.25" customHeight="1" x14ac:dyDescent="0.2">
      <c r="A11" s="6" t="s">
        <v>59</v>
      </c>
      <c r="B11" s="104">
        <v>302.05700000000002</v>
      </c>
      <c r="C11" s="104"/>
      <c r="D11" s="104">
        <v>322.61200000000002</v>
      </c>
    </row>
    <row r="12" spans="1:4" ht="11.25" customHeight="1" x14ac:dyDescent="0.2">
      <c r="A12" s="6" t="s">
        <v>60</v>
      </c>
      <c r="B12" s="110">
        <v>0</v>
      </c>
      <c r="C12" s="110"/>
      <c r="D12" s="110">
        <v>0</v>
      </c>
    </row>
    <row r="13" spans="1:4" ht="11.25" customHeight="1" x14ac:dyDescent="0.2">
      <c r="A13" s="6" t="s">
        <v>61</v>
      </c>
      <c r="B13" s="104">
        <v>2867.6019999999999</v>
      </c>
      <c r="C13" s="104"/>
      <c r="D13" s="104">
        <v>1609.03</v>
      </c>
    </row>
    <row r="14" spans="1:4" ht="11.25" customHeight="1" x14ac:dyDescent="0.2">
      <c r="A14" s="6" t="s">
        <v>62</v>
      </c>
      <c r="B14" s="110">
        <v>0</v>
      </c>
      <c r="C14" s="110"/>
      <c r="D14" s="110">
        <v>0</v>
      </c>
    </row>
    <row r="15" spans="1:4" ht="11.25" customHeight="1" x14ac:dyDescent="0.2">
      <c r="A15" s="6" t="s">
        <v>63</v>
      </c>
      <c r="B15" s="104">
        <v>4288.2370000000001</v>
      </c>
      <c r="C15" s="104"/>
      <c r="D15" s="104">
        <v>3071.2559999999999</v>
      </c>
    </row>
    <row r="16" spans="1:4" s="10" customFormat="1" ht="11.25" customHeight="1" x14ac:dyDescent="0.2">
      <c r="A16" s="29" t="s">
        <v>64</v>
      </c>
      <c r="B16" s="103">
        <v>7457.8959999999997</v>
      </c>
      <c r="C16" s="103"/>
      <c r="D16" s="103">
        <v>5002.8980000000001</v>
      </c>
    </row>
    <row r="17" spans="1:4" ht="3" customHeight="1" x14ac:dyDescent="0.2">
      <c r="A17" s="6"/>
      <c r="B17" s="104">
        <v>0</v>
      </c>
      <c r="C17" s="104"/>
      <c r="D17" s="104"/>
    </row>
    <row r="18" spans="1:4" s="5" customFormat="1" ht="11.25" customHeight="1" x14ac:dyDescent="0.2">
      <c r="A18" s="3" t="s">
        <v>65</v>
      </c>
      <c r="B18" s="104"/>
      <c r="C18" s="104"/>
      <c r="D18" s="104"/>
    </row>
    <row r="19" spans="1:4" ht="11.25" customHeight="1" x14ac:dyDescent="0.2">
      <c r="A19" s="6" t="s">
        <v>59</v>
      </c>
      <c r="B19" s="104">
        <v>138.417</v>
      </c>
      <c r="C19" s="104"/>
      <c r="D19" s="104">
        <v>95.569000000000003</v>
      </c>
    </row>
    <row r="20" spans="1:4" ht="11.25" customHeight="1" x14ac:dyDescent="0.2">
      <c r="A20" s="6" t="s">
        <v>60</v>
      </c>
      <c r="B20" s="110">
        <v>0</v>
      </c>
      <c r="C20" s="110"/>
      <c r="D20" s="110">
        <v>0</v>
      </c>
    </row>
    <row r="21" spans="1:4" ht="11.25" customHeight="1" x14ac:dyDescent="0.2">
      <c r="A21" s="6" t="s">
        <v>61</v>
      </c>
      <c r="B21" s="104">
        <v>527.322</v>
      </c>
      <c r="C21" s="104"/>
      <c r="D21" s="104">
        <v>68.043999999999997</v>
      </c>
    </row>
    <row r="22" spans="1:4" ht="11.25" customHeight="1" x14ac:dyDescent="0.2">
      <c r="A22" s="6" t="s">
        <v>62</v>
      </c>
      <c r="B22" s="110">
        <v>0</v>
      </c>
      <c r="C22" s="110"/>
      <c r="D22" s="110">
        <v>0</v>
      </c>
    </row>
    <row r="23" spans="1:4" ht="11.25" customHeight="1" x14ac:dyDescent="0.2">
      <c r="A23" s="6" t="s">
        <v>63</v>
      </c>
      <c r="B23" s="104">
        <v>97.296000000000006</v>
      </c>
      <c r="C23" s="104"/>
      <c r="D23" s="104">
        <v>63.954999999999998</v>
      </c>
    </row>
    <row r="24" spans="1:4" s="10" customFormat="1" ht="11.25" customHeight="1" x14ac:dyDescent="0.2">
      <c r="A24" s="9" t="s">
        <v>66</v>
      </c>
      <c r="B24" s="103">
        <v>763.03500000000008</v>
      </c>
      <c r="C24" s="324"/>
      <c r="D24" s="324">
        <v>227.56799999999998</v>
      </c>
    </row>
    <row r="25" spans="1:4" ht="3.75" customHeight="1" x14ac:dyDescent="0.2">
      <c r="A25" s="2"/>
      <c r="B25" s="11"/>
      <c r="C25" s="11"/>
      <c r="D25" s="11"/>
    </row>
    <row r="26" spans="1:4" x14ac:dyDescent="0.2">
      <c r="A26" s="649" t="s">
        <v>10</v>
      </c>
      <c r="B26" s="649"/>
      <c r="C26" s="649"/>
      <c r="D26" s="649"/>
    </row>
    <row r="27" spans="1:4" ht="3" customHeight="1" x14ac:dyDescent="0.2">
      <c r="A27" s="299"/>
      <c r="B27" s="299"/>
      <c r="C27" s="299"/>
      <c r="D27" s="299"/>
    </row>
    <row r="28" spans="1:4" x14ac:dyDescent="0.2">
      <c r="B28" s="304">
        <v>2021</v>
      </c>
      <c r="C28" s="304"/>
      <c r="D28" s="304">
        <v>2020</v>
      </c>
    </row>
    <row r="29" spans="1:4" x14ac:dyDescent="0.2">
      <c r="B29" s="304" t="s">
        <v>1</v>
      </c>
      <c r="C29" s="304"/>
      <c r="D29" s="304" t="s">
        <v>1</v>
      </c>
    </row>
    <row r="30" spans="1:4" ht="3" customHeight="1" x14ac:dyDescent="0.2">
      <c r="B30" s="12"/>
      <c r="C30" s="12"/>
      <c r="D30" s="12"/>
    </row>
    <row r="31" spans="1:4" s="5" customFormat="1" ht="11.25" customHeight="1" x14ac:dyDescent="0.2">
      <c r="A31" s="3" t="s">
        <v>58</v>
      </c>
      <c r="B31" s="3"/>
      <c r="C31" s="3"/>
      <c r="D31" s="3"/>
    </row>
    <row r="32" spans="1:4" ht="11.25" customHeight="1" x14ac:dyDescent="0.2">
      <c r="A32" s="6" t="s">
        <v>59</v>
      </c>
      <c r="B32" s="104">
        <v>305.10700000000003</v>
      </c>
      <c r="C32" s="43"/>
      <c r="D32" s="104">
        <v>323.15699999999998</v>
      </c>
    </row>
    <row r="33" spans="1:4" ht="11.25" customHeight="1" x14ac:dyDescent="0.2">
      <c r="A33" s="6" t="s">
        <v>60</v>
      </c>
      <c r="B33" s="110">
        <v>0</v>
      </c>
      <c r="C33" s="110"/>
      <c r="D33" s="110">
        <v>0</v>
      </c>
    </row>
    <row r="34" spans="1:4" ht="11.25" customHeight="1" x14ac:dyDescent="0.2">
      <c r="A34" s="6" t="s">
        <v>61</v>
      </c>
      <c r="B34" s="104">
        <v>4419.8620000000001</v>
      </c>
      <c r="C34" s="43"/>
      <c r="D34" s="104">
        <v>2744.0030000000002</v>
      </c>
    </row>
    <row r="35" spans="1:4" ht="11.25" customHeight="1" x14ac:dyDescent="0.2">
      <c r="A35" s="6" t="s">
        <v>62</v>
      </c>
      <c r="B35" s="110">
        <v>0</v>
      </c>
      <c r="C35" s="110"/>
      <c r="D35" s="110">
        <v>0</v>
      </c>
    </row>
    <row r="36" spans="1:4" ht="11.25" customHeight="1" x14ac:dyDescent="0.2">
      <c r="A36" s="6" t="s">
        <v>63</v>
      </c>
      <c r="B36" s="104">
        <v>903.74400000000003</v>
      </c>
      <c r="C36" s="43"/>
      <c r="D36" s="104">
        <v>625.63199999999995</v>
      </c>
    </row>
    <row r="37" spans="1:4" s="10" customFormat="1" ht="11.25" customHeight="1" x14ac:dyDescent="0.2">
      <c r="A37" s="29" t="s">
        <v>64</v>
      </c>
      <c r="B37" s="103">
        <v>5628.7129999999997</v>
      </c>
      <c r="C37" s="44"/>
      <c r="D37" s="103">
        <v>3692.7920000000004</v>
      </c>
    </row>
    <row r="38" spans="1:4" ht="3" customHeight="1" x14ac:dyDescent="0.2">
      <c r="A38" s="6"/>
      <c r="C38" s="43"/>
      <c r="D38" s="104"/>
    </row>
    <row r="39" spans="1:4" s="5" customFormat="1" ht="11.25" customHeight="1" x14ac:dyDescent="0.2">
      <c r="A39" s="3" t="s">
        <v>65</v>
      </c>
      <c r="C39" s="43"/>
      <c r="D39" s="104"/>
    </row>
    <row r="40" spans="1:4" ht="11.25" customHeight="1" x14ac:dyDescent="0.2">
      <c r="A40" s="6" t="s">
        <v>59</v>
      </c>
      <c r="B40" s="104">
        <v>138.417</v>
      </c>
      <c r="C40" s="43"/>
      <c r="D40" s="104">
        <v>95.569000000000003</v>
      </c>
    </row>
    <row r="41" spans="1:4" ht="11.25" customHeight="1" x14ac:dyDescent="0.2">
      <c r="A41" s="6" t="s">
        <v>60</v>
      </c>
      <c r="B41" s="110">
        <v>0</v>
      </c>
      <c r="C41" s="110"/>
      <c r="D41" s="110">
        <v>0</v>
      </c>
    </row>
    <row r="42" spans="1:4" ht="11.25" customHeight="1" x14ac:dyDescent="0.2">
      <c r="A42" s="6" t="s">
        <v>61</v>
      </c>
      <c r="B42" s="104">
        <v>602.27300000000002</v>
      </c>
      <c r="C42" s="43"/>
      <c r="D42" s="104">
        <v>98.691000000000003</v>
      </c>
    </row>
    <row r="43" spans="1:4" ht="11.25" customHeight="1" x14ac:dyDescent="0.2">
      <c r="A43" s="6" t="s">
        <v>62</v>
      </c>
      <c r="B43" s="110">
        <v>0</v>
      </c>
      <c r="C43" s="110"/>
      <c r="D43" s="110">
        <v>0</v>
      </c>
    </row>
    <row r="44" spans="1:4" ht="11.25" customHeight="1" x14ac:dyDescent="0.2">
      <c r="A44" s="29" t="s">
        <v>66</v>
      </c>
      <c r="B44" s="103">
        <v>740.69</v>
      </c>
      <c r="C44" s="43"/>
      <c r="D44" s="15">
        <v>194.26</v>
      </c>
    </row>
    <row r="45" spans="1:4" s="10" customFormat="1" ht="11.25" customHeight="1" x14ac:dyDescent="0.2">
      <c r="B45" s="103"/>
      <c r="C45" s="44"/>
      <c r="D45" s="103"/>
    </row>
    <row r="46" spans="1:4" x14ac:dyDescent="0.2">
      <c r="A46" s="569" t="s">
        <v>765</v>
      </c>
      <c r="B46" s="6"/>
      <c r="C46" s="6"/>
      <c r="D46" s="6"/>
    </row>
    <row r="47" spans="1:4" x14ac:dyDescent="0.2">
      <c r="A47" s="569" t="s">
        <v>384</v>
      </c>
      <c r="B47" s="6"/>
      <c r="C47" s="6"/>
      <c r="D47" s="6"/>
    </row>
    <row r="48" spans="1:4" x14ac:dyDescent="0.2">
      <c r="B48" s="6"/>
      <c r="C48" s="6"/>
      <c r="D48" s="6"/>
    </row>
    <row r="49" spans="2:4" x14ac:dyDescent="0.2">
      <c r="B49" s="6"/>
      <c r="C49" s="6"/>
      <c r="D49" s="6"/>
    </row>
    <row r="50" spans="2:4" x14ac:dyDescent="0.2">
      <c r="B50" s="6"/>
      <c r="C50" s="6"/>
      <c r="D50" s="6"/>
    </row>
    <row r="51" spans="2:4" x14ac:dyDescent="0.2">
      <c r="B51" s="6"/>
      <c r="C51" s="6"/>
      <c r="D51" s="6"/>
    </row>
  </sheetData>
  <mergeCells count="3">
    <mergeCell ref="A2:D2"/>
    <mergeCell ref="A5:D5"/>
    <mergeCell ref="A26:D26"/>
  </mergeCells>
  <pageMargins left="0.74803149606299213" right="0.74803149606299213" top="1.5354330708661419" bottom="0.98425196850393704" header="0.51181102362204722" footer="0.51181102362204722"/>
  <pageSetup paperSize="9" fitToHeight="0" orientation="portrait" r:id="rId1"/>
  <headerFooter alignWithMargins="0">
    <oddHeader>&amp;A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AEA0-C9F3-40EE-BEDA-3B2E01577165}">
  <sheetPr codeName="Sheet10">
    <pageSetUpPr fitToPage="1"/>
  </sheetPr>
  <dimension ref="A1:O40"/>
  <sheetViews>
    <sheetView showGridLines="0" zoomScaleNormal="100" workbookViewId="0">
      <selection activeCell="F10" sqref="F10"/>
    </sheetView>
  </sheetViews>
  <sheetFormatPr defaultColWidth="9.140625" defaultRowHeight="12.75" x14ac:dyDescent="0.2"/>
  <cols>
    <col min="1" max="1" width="57.7109375" style="1" customWidth="1"/>
    <col min="2" max="2" width="9.7109375" style="1" customWidth="1"/>
    <col min="3" max="3" width="2.7109375" style="1" customWidth="1"/>
    <col min="4" max="4" width="9.7109375" style="1" customWidth="1"/>
    <col min="5" max="5" width="9.140625" style="54"/>
    <col min="6" max="8" width="9.140625" style="1"/>
    <col min="9" max="9" width="10" style="1" bestFit="1" customWidth="1"/>
    <col min="10" max="16384" width="9.140625" style="1"/>
  </cols>
  <sheetData>
    <row r="1" spans="1:15" ht="17.25" customHeight="1" x14ac:dyDescent="0.2">
      <c r="A1" s="618" t="s">
        <v>371</v>
      </c>
    </row>
    <row r="2" spans="1:15" ht="17.25" customHeight="1" x14ac:dyDescent="0.25">
      <c r="A2" s="650" t="s">
        <v>766</v>
      </c>
      <c r="B2" s="650"/>
      <c r="C2" s="650"/>
      <c r="D2" s="650"/>
      <c r="K2" s="652"/>
      <c r="L2" s="652"/>
      <c r="M2" s="652"/>
      <c r="N2" s="652"/>
      <c r="O2" s="652"/>
    </row>
    <row r="3" spans="1:15" ht="17.25" customHeight="1" x14ac:dyDescent="0.2"/>
    <row r="4" spans="1:15" x14ac:dyDescent="0.2">
      <c r="A4" s="649" t="s">
        <v>0</v>
      </c>
      <c r="B4" s="649"/>
      <c r="C4" s="649"/>
      <c r="D4" s="649"/>
    </row>
    <row r="5" spans="1:15" ht="3" customHeight="1" x14ac:dyDescent="0.2">
      <c r="A5" s="299"/>
      <c r="B5" s="299"/>
      <c r="C5" s="299"/>
      <c r="D5" s="299"/>
    </row>
    <row r="6" spans="1:15" x14ac:dyDescent="0.2">
      <c r="B6" s="304">
        <v>2021</v>
      </c>
      <c r="C6" s="304"/>
      <c r="D6" s="304">
        <v>2020</v>
      </c>
    </row>
    <row r="7" spans="1:15" x14ac:dyDescent="0.2">
      <c r="B7" s="304" t="s">
        <v>1</v>
      </c>
      <c r="C7" s="304"/>
      <c r="D7" s="304" t="s">
        <v>1</v>
      </c>
      <c r="G7" s="55"/>
    </row>
    <row r="8" spans="1:15" ht="3" customHeight="1" x14ac:dyDescent="0.2">
      <c r="B8" s="304"/>
      <c r="C8" s="304"/>
      <c r="D8" s="304"/>
    </row>
    <row r="9" spans="1:15" s="6" customFormat="1" ht="11.25" x14ac:dyDescent="0.2">
      <c r="A9" s="6" t="s">
        <v>85</v>
      </c>
      <c r="B9" s="41">
        <v>6138.5590000000002</v>
      </c>
      <c r="C9" s="77"/>
      <c r="D9" s="41">
        <v>4195.4219999999996</v>
      </c>
      <c r="E9" s="327"/>
      <c r="F9" s="328"/>
      <c r="G9" s="328"/>
      <c r="H9" s="328"/>
      <c r="I9" s="329"/>
      <c r="J9" s="329"/>
      <c r="K9" s="329"/>
      <c r="L9" s="330"/>
      <c r="M9" s="330"/>
    </row>
    <row r="10" spans="1:15" s="6" customFormat="1" ht="11.25" x14ac:dyDescent="0.2">
      <c r="A10" s="6" t="s">
        <v>86</v>
      </c>
      <c r="B10" s="28">
        <v>-196.54</v>
      </c>
      <c r="C10" s="104"/>
      <c r="D10" s="28">
        <v>-257.34500000000003</v>
      </c>
      <c r="E10" s="327"/>
      <c r="F10" s="328"/>
      <c r="G10" s="331"/>
    </row>
    <row r="11" spans="1:15" s="29" customFormat="1" x14ac:dyDescent="0.2">
      <c r="A11" s="29" t="s">
        <v>87</v>
      </c>
      <c r="B11" s="56">
        <v>5942.1040000000003</v>
      </c>
      <c r="C11" s="23"/>
      <c r="D11" s="56">
        <v>3938.0769999999993</v>
      </c>
      <c r="E11" s="327"/>
      <c r="F11" s="328"/>
      <c r="G11" s="60"/>
    </row>
    <row r="12" spans="1:15" s="6" customFormat="1" ht="4.5" customHeight="1" x14ac:dyDescent="0.2">
      <c r="A12" s="39"/>
      <c r="C12" s="57"/>
      <c r="E12" s="58"/>
    </row>
    <row r="13" spans="1:15" ht="11.25" customHeight="1" x14ac:dyDescent="0.2">
      <c r="A13" s="3" t="s">
        <v>88</v>
      </c>
      <c r="C13" s="332"/>
    </row>
    <row r="14" spans="1:15" ht="11.25" customHeight="1" x14ac:dyDescent="0.2">
      <c r="A14" s="3" t="s">
        <v>89</v>
      </c>
      <c r="B14" s="111">
        <v>256.81799999999998</v>
      </c>
      <c r="C14" s="111"/>
      <c r="D14" s="111">
        <v>196.30199999999999</v>
      </c>
      <c r="E14" s="327"/>
      <c r="F14" s="328"/>
    </row>
    <row r="15" spans="1:15" ht="11.25" customHeight="1" x14ac:dyDescent="0.2">
      <c r="A15" s="6" t="s">
        <v>90</v>
      </c>
      <c r="B15" s="104">
        <v>51.073</v>
      </c>
      <c r="C15" s="104"/>
      <c r="D15" s="104">
        <v>126.15900000000001</v>
      </c>
      <c r="E15" s="327"/>
      <c r="F15" s="328"/>
      <c r="G15" s="60"/>
      <c r="H15" s="60"/>
      <c r="I15" s="60"/>
      <c r="J15" s="60"/>
    </row>
    <row r="16" spans="1:15" ht="11.25" customHeight="1" x14ac:dyDescent="0.2">
      <c r="A16" s="6" t="s">
        <v>91</v>
      </c>
      <c r="B16" s="104">
        <v>-43.345999999999997</v>
      </c>
      <c r="C16" s="104"/>
      <c r="D16" s="104">
        <v>-65.643000000000001</v>
      </c>
      <c r="E16" s="327"/>
      <c r="F16" s="328"/>
    </row>
    <row r="17" spans="1:14" ht="11.25" customHeight="1" x14ac:dyDescent="0.2">
      <c r="A17" s="6" t="s">
        <v>92</v>
      </c>
      <c r="B17" s="333">
        <v>-68.031999999999996</v>
      </c>
      <c r="C17" s="104"/>
      <c r="D17" s="104" t="s">
        <v>12</v>
      </c>
      <c r="E17" s="327"/>
      <c r="F17" s="328"/>
    </row>
    <row r="18" spans="1:14" s="10" customFormat="1" ht="11.25" customHeight="1" x14ac:dyDescent="0.2">
      <c r="A18" s="29" t="s">
        <v>93</v>
      </c>
      <c r="B18" s="103">
        <v>196.51299999999998</v>
      </c>
      <c r="C18" s="103"/>
      <c r="D18" s="103">
        <v>256.81799999999998</v>
      </c>
      <c r="E18" s="327"/>
      <c r="F18" s="328"/>
    </row>
    <row r="19" spans="1:14" ht="9.75" customHeight="1" x14ac:dyDescent="0.2">
      <c r="A19" s="6"/>
      <c r="C19" s="293"/>
      <c r="D19" s="104"/>
    </row>
    <row r="20" spans="1:14" x14ac:dyDescent="0.2">
      <c r="A20" s="649" t="s">
        <v>10</v>
      </c>
      <c r="B20" s="649"/>
      <c r="C20" s="649"/>
      <c r="D20" s="649"/>
    </row>
    <row r="21" spans="1:14" ht="3" customHeight="1" x14ac:dyDescent="0.2">
      <c r="A21" s="299"/>
      <c r="B21" s="299"/>
      <c r="C21" s="299"/>
      <c r="D21" s="299"/>
    </row>
    <row r="22" spans="1:14" x14ac:dyDescent="0.2">
      <c r="B22" s="304">
        <v>2021</v>
      </c>
      <c r="C22" s="304"/>
      <c r="D22" s="304">
        <v>2020</v>
      </c>
    </row>
    <row r="23" spans="1:14" x14ac:dyDescent="0.2">
      <c r="B23" s="304" t="s">
        <v>1</v>
      </c>
      <c r="C23" s="304"/>
      <c r="D23" s="304" t="s">
        <v>1</v>
      </c>
    </row>
    <row r="24" spans="1:14" ht="3" customHeight="1" x14ac:dyDescent="0.2">
      <c r="B24" s="12"/>
      <c r="C24" s="12"/>
      <c r="D24" s="12"/>
    </row>
    <row r="25" spans="1:14" s="6" customFormat="1" x14ac:dyDescent="0.2">
      <c r="A25" s="6" t="s">
        <v>85</v>
      </c>
      <c r="B25" s="41">
        <v>7827.7309999999998</v>
      </c>
      <c r="C25" s="21"/>
      <c r="D25" s="41">
        <v>6329.1120000000001</v>
      </c>
      <c r="E25" s="54"/>
      <c r="F25" s="328"/>
    </row>
    <row r="26" spans="1:14" s="6" customFormat="1" x14ac:dyDescent="0.2">
      <c r="A26" s="6" t="s">
        <v>86</v>
      </c>
      <c r="B26" s="28">
        <v>-347.428</v>
      </c>
      <c r="C26" s="104"/>
      <c r="D26" s="28">
        <v>-405.90499999999997</v>
      </c>
      <c r="E26" s="54"/>
      <c r="F26" s="328"/>
      <c r="G26" s="28"/>
    </row>
    <row r="27" spans="1:14" s="29" customFormat="1" x14ac:dyDescent="0.2">
      <c r="A27" s="29" t="s">
        <v>87</v>
      </c>
      <c r="B27" s="56">
        <v>7480.3029999999999</v>
      </c>
      <c r="C27" s="325"/>
      <c r="D27" s="325">
        <v>5923.2070000000003</v>
      </c>
      <c r="E27" s="54"/>
      <c r="F27" s="328"/>
      <c r="G27" s="60"/>
    </row>
    <row r="28" spans="1:14" s="29" customFormat="1" ht="4.5" customHeight="1" x14ac:dyDescent="0.2">
      <c r="C28" s="325"/>
      <c r="D28" s="41"/>
      <c r="E28" s="54"/>
    </row>
    <row r="29" spans="1:14" ht="11.25" customHeight="1" x14ac:dyDescent="0.2">
      <c r="A29" s="3" t="s">
        <v>88</v>
      </c>
      <c r="C29" s="332"/>
      <c r="D29" s="41"/>
    </row>
    <row r="30" spans="1:14" ht="11.25" customHeight="1" x14ac:dyDescent="0.2">
      <c r="A30" s="3" t="s">
        <v>89</v>
      </c>
      <c r="B30" s="83">
        <v>405.94099999999992</v>
      </c>
      <c r="C30" s="111"/>
      <c r="D30" s="83">
        <v>292.77999999999997</v>
      </c>
      <c r="F30" s="328"/>
      <c r="G30" s="6"/>
      <c r="H30" s="6"/>
      <c r="I30" s="6"/>
      <c r="J30" s="6"/>
    </row>
    <row r="31" spans="1:14" ht="11.25" customHeight="1" x14ac:dyDescent="0.2">
      <c r="A31" s="6" t="s">
        <v>90</v>
      </c>
      <c r="B31" s="41">
        <v>63.637999999999998</v>
      </c>
      <c r="C31" s="104"/>
      <c r="D31" s="41">
        <v>197.91</v>
      </c>
      <c r="F31" s="328"/>
      <c r="G31" s="60"/>
    </row>
    <row r="32" spans="1:14" ht="11.25" customHeight="1" x14ac:dyDescent="0.2">
      <c r="A32" s="6" t="s">
        <v>91</v>
      </c>
      <c r="B32" s="41">
        <v>-53.557000000000002</v>
      </c>
      <c r="C32" s="104"/>
      <c r="D32" s="41">
        <v>-89.748999999999995</v>
      </c>
      <c r="F32" s="328"/>
      <c r="N32" s="166"/>
    </row>
    <row r="33" spans="1:14" ht="11.25" customHeight="1" x14ac:dyDescent="0.2">
      <c r="A33" s="6" t="s">
        <v>92</v>
      </c>
      <c r="B33" s="41">
        <v>-68.558000000000007</v>
      </c>
      <c r="C33" s="104"/>
      <c r="D33" s="41">
        <v>5</v>
      </c>
      <c r="F33" s="328"/>
      <c r="N33" s="166"/>
    </row>
    <row r="34" spans="1:14" s="10" customFormat="1" ht="11.25" customHeight="1" x14ac:dyDescent="0.2">
      <c r="A34" s="29" t="s">
        <v>93</v>
      </c>
      <c r="B34" s="103">
        <v>347.46399999999988</v>
      </c>
      <c r="C34" s="103"/>
      <c r="D34" s="103">
        <v>405.94099999999992</v>
      </c>
      <c r="E34" s="54"/>
      <c r="F34" s="328"/>
    </row>
    <row r="36" spans="1:14" x14ac:dyDescent="0.2">
      <c r="A36" s="569" t="s">
        <v>384</v>
      </c>
    </row>
    <row r="38" spans="1:14" x14ac:dyDescent="0.2">
      <c r="B38" s="60"/>
      <c r="C38" s="60"/>
      <c r="D38" s="60"/>
    </row>
    <row r="39" spans="1:14" x14ac:dyDescent="0.2">
      <c r="B39" s="61"/>
      <c r="C39" s="60"/>
      <c r="D39" s="61"/>
    </row>
    <row r="40" spans="1:14" x14ac:dyDescent="0.2">
      <c r="B40" s="61"/>
      <c r="C40" s="60"/>
      <c r="D40" s="61"/>
    </row>
  </sheetData>
  <mergeCells count="4">
    <mergeCell ref="A2:D2"/>
    <mergeCell ref="A4:D4"/>
    <mergeCell ref="A20:D20"/>
    <mergeCell ref="K2:O2"/>
  </mergeCells>
  <pageMargins left="0.74803149606299213" right="0.74803149606299213" top="0.6692913385826772" bottom="0.98425196850393704" header="0.51181102362204722" footer="0.51181102362204722"/>
  <pageSetup paperSize="9" orientation="portrait" cellComments="asDisplayed" r:id="rId1"/>
  <headerFooter alignWithMargins="0">
    <oddHeader>&amp;F</oddHeader>
    <oddFooter>&amp;L&amp;BDepartment of Treasury and Finance Confidential&amp;B&amp;C&amp;D&amp;RPage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4595-7955-4C29-A809-FF1593FE85B9}">
  <sheetPr codeName="Sheet11"/>
  <dimension ref="A1:N29"/>
  <sheetViews>
    <sheetView showGridLines="0" topLeftCell="A10" zoomScale="205" zoomScaleNormal="205" workbookViewId="0">
      <selection activeCell="A25" sqref="A25:D25"/>
    </sheetView>
  </sheetViews>
  <sheetFormatPr defaultColWidth="9.140625" defaultRowHeight="12.75" x14ac:dyDescent="0.2"/>
  <cols>
    <col min="1" max="1" width="57.7109375" style="1" customWidth="1"/>
    <col min="2" max="2" width="9.7109375" style="1" customWidth="1"/>
    <col min="3" max="3" width="2.7109375" style="1" customWidth="1"/>
    <col min="4" max="4" width="10.140625" style="1" bestFit="1" customWidth="1"/>
    <col min="5" max="16384" width="9.140625" style="1"/>
  </cols>
  <sheetData>
    <row r="1" spans="1:14" ht="17.25" customHeight="1" x14ac:dyDescent="0.2">
      <c r="A1" s="618" t="s">
        <v>372</v>
      </c>
    </row>
    <row r="2" spans="1:14" ht="17.25" customHeight="1" x14ac:dyDescent="0.25">
      <c r="A2" s="650" t="s">
        <v>767</v>
      </c>
      <c r="B2" s="650"/>
      <c r="C2" s="650"/>
      <c r="D2" s="650"/>
    </row>
    <row r="3" spans="1:14" ht="17.25" customHeight="1" x14ac:dyDescent="0.2"/>
    <row r="4" spans="1:14" x14ac:dyDescent="0.2">
      <c r="A4" s="649" t="s">
        <v>0</v>
      </c>
      <c r="B4" s="649"/>
      <c r="C4" s="649"/>
      <c r="D4" s="649"/>
    </row>
    <row r="5" spans="1:14" ht="3" customHeight="1" x14ac:dyDescent="0.2">
      <c r="A5" s="299"/>
      <c r="B5" s="299"/>
      <c r="C5" s="299"/>
      <c r="D5" s="299"/>
    </row>
    <row r="6" spans="1:14" x14ac:dyDescent="0.2">
      <c r="B6" s="304">
        <v>2021</v>
      </c>
      <c r="C6" s="304"/>
      <c r="D6" s="304">
        <v>2020</v>
      </c>
    </row>
    <row r="7" spans="1:14" x14ac:dyDescent="0.2">
      <c r="B7" s="304" t="s">
        <v>1</v>
      </c>
      <c r="C7" s="304"/>
      <c r="D7" s="304" t="s">
        <v>1</v>
      </c>
      <c r="F7" s="41" t="s">
        <v>46</v>
      </c>
      <c r="G7" s="41"/>
      <c r="H7" s="41"/>
      <c r="I7" s="41"/>
      <c r="J7" s="41"/>
      <c r="K7" s="41"/>
      <c r="L7" s="41"/>
      <c r="M7" s="41"/>
      <c r="N7" s="41"/>
    </row>
    <row r="8" spans="1:14" s="6" customFormat="1" ht="3" customHeight="1" x14ac:dyDescent="0.2">
      <c r="B8" s="304"/>
      <c r="C8" s="304"/>
      <c r="D8" s="304"/>
    </row>
    <row r="9" spans="1:14" s="6" customFormat="1" ht="11.25" x14ac:dyDescent="0.2">
      <c r="A9" s="6" t="s">
        <v>616</v>
      </c>
      <c r="B9" s="41">
        <v>12527.172</v>
      </c>
      <c r="C9" s="304"/>
      <c r="D9" s="41">
        <v>12319.325000000001</v>
      </c>
      <c r="F9" s="41"/>
    </row>
    <row r="10" spans="1:14" s="6" customFormat="1" ht="14.25" customHeight="1" x14ac:dyDescent="0.2">
      <c r="A10" s="6" t="s">
        <v>56</v>
      </c>
      <c r="B10" s="13">
        <v>25293.358</v>
      </c>
      <c r="C10" s="304"/>
      <c r="D10" s="13">
        <v>22863.929</v>
      </c>
      <c r="F10" s="13"/>
    </row>
    <row r="11" spans="1:14" s="6" customFormat="1" ht="3" customHeight="1" x14ac:dyDescent="0.2">
      <c r="C11" s="304"/>
    </row>
    <row r="12" spans="1:14" s="10" customFormat="1" ht="11.25" customHeight="1" x14ac:dyDescent="0.2">
      <c r="A12" s="29" t="s">
        <v>57</v>
      </c>
      <c r="B12" s="103">
        <v>37820.53</v>
      </c>
      <c r="C12" s="103"/>
      <c r="D12" s="103">
        <v>35183.254000000001</v>
      </c>
      <c r="F12" s="103"/>
      <c r="G12" s="334"/>
      <c r="I12" s="6"/>
    </row>
    <row r="13" spans="1:14" s="10" customFormat="1" ht="3" customHeight="1" x14ac:dyDescent="0.2">
      <c r="A13" s="9"/>
      <c r="B13" s="324"/>
      <c r="C13" s="324"/>
      <c r="D13" s="324"/>
    </row>
    <row r="14" spans="1:14" s="6" customFormat="1" ht="3" customHeight="1" x14ac:dyDescent="0.2">
      <c r="A14" s="11"/>
      <c r="B14" s="11"/>
      <c r="C14" s="11"/>
      <c r="D14" s="11"/>
    </row>
    <row r="15" spans="1:14" s="6" customFormat="1" x14ac:dyDescent="0.2">
      <c r="A15" s="649" t="s">
        <v>10</v>
      </c>
      <c r="B15" s="649"/>
      <c r="C15" s="649"/>
      <c r="D15" s="649"/>
      <c r="I15" s="40"/>
    </row>
    <row r="16" spans="1:14" s="6" customFormat="1" ht="3" customHeight="1" x14ac:dyDescent="0.2">
      <c r="A16" s="299"/>
      <c r="B16" s="299"/>
    </row>
    <row r="17" spans="1:7" s="6" customFormat="1" x14ac:dyDescent="0.2">
      <c r="A17" s="1"/>
      <c r="B17" s="304">
        <v>2021</v>
      </c>
      <c r="C17" s="304"/>
      <c r="D17" s="304">
        <v>2020</v>
      </c>
    </row>
    <row r="18" spans="1:7" s="6" customFormat="1" x14ac:dyDescent="0.2">
      <c r="A18" s="1"/>
      <c r="B18" s="304" t="s">
        <v>1</v>
      </c>
      <c r="C18" s="304"/>
      <c r="D18" s="304" t="s">
        <v>1</v>
      </c>
    </row>
    <row r="19" spans="1:7" s="6" customFormat="1" ht="3" customHeight="1" x14ac:dyDescent="0.2">
      <c r="A19" s="1"/>
      <c r="B19" s="17"/>
      <c r="C19" s="17"/>
      <c r="D19" s="17"/>
    </row>
    <row r="20" spans="1:7" s="6" customFormat="1" ht="11.25" x14ac:dyDescent="0.2">
      <c r="A20" s="6" t="s">
        <v>616</v>
      </c>
      <c r="B20" s="13">
        <v>20721.781999999999</v>
      </c>
      <c r="C20" s="304"/>
      <c r="D20" s="14">
        <v>20679.894999999997</v>
      </c>
    </row>
    <row r="21" spans="1:7" s="6" customFormat="1" ht="14.25" customHeight="1" x14ac:dyDescent="0.2">
      <c r="A21" s="6" t="s">
        <v>56</v>
      </c>
      <c r="B21" s="13">
        <v>25293.358</v>
      </c>
      <c r="C21" s="304"/>
      <c r="D21" s="14">
        <v>22863.929</v>
      </c>
    </row>
    <row r="22" spans="1:7" s="6" customFormat="1" ht="3" customHeight="1" x14ac:dyDescent="0.2">
      <c r="C22" s="304"/>
    </row>
    <row r="23" spans="1:7" s="10" customFormat="1" ht="11.25" customHeight="1" x14ac:dyDescent="0.2">
      <c r="A23" s="29" t="s">
        <v>57</v>
      </c>
      <c r="B23" s="103">
        <v>46015.14</v>
      </c>
      <c r="C23" s="103"/>
      <c r="D23" s="103">
        <v>43543.823999999993</v>
      </c>
      <c r="F23" s="334"/>
      <c r="G23" s="334"/>
    </row>
    <row r="24" spans="1:7" s="10" customFormat="1" ht="11.25" customHeight="1" x14ac:dyDescent="0.2">
      <c r="A24" s="29"/>
      <c r="B24" s="103"/>
      <c r="C24" s="103"/>
      <c r="D24" s="103"/>
    </row>
    <row r="25" spans="1:7" s="10" customFormat="1" ht="30" customHeight="1" x14ac:dyDescent="0.2">
      <c r="A25" s="653" t="s">
        <v>617</v>
      </c>
      <c r="B25" s="654"/>
      <c r="C25" s="654"/>
      <c r="D25" s="654"/>
    </row>
    <row r="26" spans="1:7" s="10" customFormat="1" ht="20.25" customHeight="1" x14ac:dyDescent="0.2">
      <c r="A26" s="653" t="s">
        <v>618</v>
      </c>
      <c r="B26" s="653"/>
      <c r="C26" s="653"/>
      <c r="D26" s="653"/>
    </row>
    <row r="27" spans="1:7" ht="21" customHeight="1" x14ac:dyDescent="0.2">
      <c r="A27" s="653" t="s">
        <v>770</v>
      </c>
      <c r="B27" s="653"/>
      <c r="C27" s="653"/>
      <c r="D27" s="653"/>
    </row>
    <row r="28" spans="1:7" x14ac:dyDescent="0.2">
      <c r="A28" s="179" t="s">
        <v>384</v>
      </c>
      <c r="D28" s="42"/>
    </row>
    <row r="29" spans="1:7" x14ac:dyDescent="0.2">
      <c r="A29" s="32"/>
      <c r="D29" s="42"/>
    </row>
  </sheetData>
  <mergeCells count="6">
    <mergeCell ref="A27:D27"/>
    <mergeCell ref="A2:D2"/>
    <mergeCell ref="A4:D4"/>
    <mergeCell ref="A15:D15"/>
    <mergeCell ref="A25:D25"/>
    <mergeCell ref="A26:D26"/>
  </mergeCells>
  <pageMargins left="0.74803149606299213" right="0.74803149606299213" top="0.98425196850393704" bottom="0.98425196850393704" header="0.51181102362204722" footer="0.51181102362204722"/>
  <pageSetup paperSize="9" orientation="portrait" r:id="rId1"/>
  <headerFooter alignWithMargins="0">
    <oddHeader>&amp;CNote 12 - Land</oddHeader>
    <oddFooter>&amp;L&amp;"Arial,Bold"Department of Treasury  Confidential&amp;C&amp;D&amp;RPage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5FA60-A802-496F-A2AD-E28E3BBAF9DD}">
  <sheetPr codeName="Sheet7">
    <pageSetUpPr fitToPage="1"/>
  </sheetPr>
  <dimension ref="A1:D68"/>
  <sheetViews>
    <sheetView showGridLines="0" zoomScale="175" zoomScaleNormal="175" workbookViewId="0">
      <selection activeCell="A64" sqref="A64:D64"/>
    </sheetView>
  </sheetViews>
  <sheetFormatPr defaultColWidth="9.140625" defaultRowHeight="12.75" x14ac:dyDescent="0.2"/>
  <cols>
    <col min="1" max="1" width="70.7109375" style="1" customWidth="1"/>
    <col min="2" max="2" width="9.7109375" style="1" customWidth="1"/>
    <col min="3" max="3" width="2.7109375" style="1" customWidth="1"/>
    <col min="4" max="4" width="9.7109375" style="1" customWidth="1"/>
    <col min="5" max="16384" width="9.140625" style="1"/>
  </cols>
  <sheetData>
    <row r="1" spans="1:4" ht="17.25" customHeight="1" x14ac:dyDescent="0.2">
      <c r="A1" s="618" t="s">
        <v>373</v>
      </c>
    </row>
    <row r="2" spans="1:4" ht="17.25" customHeight="1" x14ac:dyDescent="0.25">
      <c r="A2" s="650" t="s">
        <v>768</v>
      </c>
      <c r="B2" s="650"/>
      <c r="C2" s="650"/>
      <c r="D2" s="650"/>
    </row>
    <row r="3" spans="1:4" ht="17.25" customHeight="1" x14ac:dyDescent="0.2"/>
    <row r="4" spans="1:4" x14ac:dyDescent="0.2">
      <c r="A4" s="649" t="s">
        <v>0</v>
      </c>
      <c r="B4" s="649"/>
      <c r="C4" s="649"/>
      <c r="D4" s="649"/>
    </row>
    <row r="5" spans="1:4" ht="3" customHeight="1" x14ac:dyDescent="0.2">
      <c r="A5" s="299"/>
      <c r="B5" s="299"/>
      <c r="C5" s="299"/>
      <c r="D5" s="299"/>
    </row>
    <row r="6" spans="1:4" ht="9.9499999999999993" customHeight="1" x14ac:dyDescent="0.2">
      <c r="B6" s="304">
        <v>2021</v>
      </c>
      <c r="C6" s="304"/>
      <c r="D6" s="304">
        <v>2020</v>
      </c>
    </row>
    <row r="7" spans="1:4" ht="9.9499999999999993" customHeight="1" x14ac:dyDescent="0.2">
      <c r="B7" s="304" t="s">
        <v>1</v>
      </c>
      <c r="C7" s="304"/>
      <c r="D7" s="304" t="s">
        <v>1</v>
      </c>
    </row>
    <row r="8" spans="1:4" s="6" customFormat="1" ht="1.5" customHeight="1" x14ac:dyDescent="0.2">
      <c r="B8" s="304"/>
      <c r="C8" s="304"/>
      <c r="D8" s="304"/>
    </row>
    <row r="9" spans="1:4" s="6" customFormat="1" ht="14.25" x14ac:dyDescent="0.2">
      <c r="A9" s="6" t="s">
        <v>619</v>
      </c>
      <c r="B9" s="86">
        <v>17652.526999999998</v>
      </c>
      <c r="C9" s="86"/>
      <c r="D9" s="86">
        <v>18772.284</v>
      </c>
    </row>
    <row r="10" spans="1:4" s="6" customFormat="1" ht="9.9499999999999993" customHeight="1" x14ac:dyDescent="0.2">
      <c r="A10" s="6" t="s">
        <v>11</v>
      </c>
      <c r="B10" s="86">
        <v>-604.28899999999999</v>
      </c>
      <c r="C10" s="86"/>
      <c r="D10" s="86">
        <v>-506.43799999999999</v>
      </c>
    </row>
    <row r="11" spans="1:4" s="6" customFormat="1" ht="9.9499999999999993" customHeight="1" x14ac:dyDescent="0.2">
      <c r="A11" s="3" t="s">
        <v>6</v>
      </c>
      <c r="B11" s="335">
        <v>17048.237999999998</v>
      </c>
      <c r="C11" s="335"/>
      <c r="D11" s="335">
        <v>18265.846000000001</v>
      </c>
    </row>
    <row r="12" spans="1:4" s="6" customFormat="1" ht="2.1" customHeight="1" x14ac:dyDescent="0.2">
      <c r="A12" s="3"/>
      <c r="B12" s="335"/>
      <c r="C12" s="335"/>
      <c r="D12" s="335"/>
    </row>
    <row r="13" spans="1:4" s="6" customFormat="1" ht="14.25" x14ac:dyDescent="0.2">
      <c r="A13" s="6" t="s">
        <v>269</v>
      </c>
      <c r="B13" s="86">
        <v>34814.055</v>
      </c>
      <c r="C13" s="86"/>
      <c r="D13" s="86">
        <v>32801.434999999998</v>
      </c>
    </row>
    <row r="14" spans="1:4" s="6" customFormat="1" ht="9.9499999999999993" customHeight="1" x14ac:dyDescent="0.2">
      <c r="A14" s="6" t="s">
        <v>11</v>
      </c>
      <c r="B14" s="86">
        <v>-12769.589</v>
      </c>
      <c r="C14" s="86"/>
      <c r="D14" s="86">
        <v>-12149.643</v>
      </c>
    </row>
    <row r="15" spans="1:4" s="6" customFormat="1" ht="9.9499999999999993" customHeight="1" x14ac:dyDescent="0.2">
      <c r="A15" s="3" t="s">
        <v>6</v>
      </c>
      <c r="B15" s="335">
        <v>22044.466</v>
      </c>
      <c r="C15" s="335"/>
      <c r="D15" s="335">
        <v>20651.791999999998</v>
      </c>
    </row>
    <row r="16" spans="1:4" s="6" customFormat="1" ht="2.1" customHeight="1" x14ac:dyDescent="0.2">
      <c r="A16" s="29"/>
      <c r="B16" s="86"/>
      <c r="C16" s="86"/>
      <c r="D16" s="86"/>
    </row>
    <row r="17" spans="1:4" s="6" customFormat="1" ht="14.25" x14ac:dyDescent="0.2">
      <c r="A17" s="6" t="s">
        <v>620</v>
      </c>
      <c r="B17" s="86">
        <v>3102.3029999999999</v>
      </c>
      <c r="C17" s="86"/>
      <c r="D17" s="86">
        <v>1579.049</v>
      </c>
    </row>
    <row r="18" spans="1:4" s="6" customFormat="1" ht="9.9499999999999993" customHeight="1" x14ac:dyDescent="0.2">
      <c r="A18" s="6" t="s">
        <v>11</v>
      </c>
      <c r="B18" s="86">
        <v>-400.69099999999997</v>
      </c>
      <c r="C18" s="86"/>
      <c r="D18" s="86">
        <v>-314.375</v>
      </c>
    </row>
    <row r="19" spans="1:4" s="6" customFormat="1" ht="9.9499999999999993" customHeight="1" x14ac:dyDescent="0.2">
      <c r="A19" s="3" t="s">
        <v>6</v>
      </c>
      <c r="B19" s="335">
        <v>2701.6120000000001</v>
      </c>
      <c r="C19" s="335"/>
      <c r="D19" s="335">
        <v>1264.674</v>
      </c>
    </row>
    <row r="20" spans="1:4" s="6" customFormat="1" ht="3" customHeight="1" x14ac:dyDescent="0.2">
      <c r="B20" s="86"/>
      <c r="C20" s="86"/>
      <c r="D20" s="86"/>
    </row>
    <row r="21" spans="1:4" s="6" customFormat="1" ht="12" customHeight="1" x14ac:dyDescent="0.2">
      <c r="A21" s="6" t="s">
        <v>13</v>
      </c>
      <c r="B21" s="86">
        <v>4847.942</v>
      </c>
      <c r="C21" s="86"/>
      <c r="D21" s="86">
        <v>4325.549</v>
      </c>
    </row>
    <row r="22" spans="1:4" s="6" customFormat="1" ht="9.9499999999999993" customHeight="1" x14ac:dyDescent="0.2">
      <c r="A22" s="6" t="s">
        <v>11</v>
      </c>
      <c r="B22" s="86">
        <v>-2020.287</v>
      </c>
      <c r="C22" s="86"/>
      <c r="D22" s="86">
        <v>-1871.915</v>
      </c>
    </row>
    <row r="23" spans="1:4" s="10" customFormat="1" ht="9.9499999999999993" customHeight="1" x14ac:dyDescent="0.2">
      <c r="A23" s="3" t="s">
        <v>6</v>
      </c>
      <c r="B23" s="335">
        <v>2827.6549999999997</v>
      </c>
      <c r="C23" s="111"/>
      <c r="D23" s="335">
        <v>2453.634</v>
      </c>
    </row>
    <row r="24" spans="1:4" s="10" customFormat="1" ht="3" customHeight="1" x14ac:dyDescent="0.2">
      <c r="A24" s="29"/>
      <c r="B24" s="103"/>
      <c r="C24" s="103"/>
      <c r="D24" s="336"/>
    </row>
    <row r="25" spans="1:4" s="10" customFormat="1" ht="9.9499999999999993" customHeight="1" x14ac:dyDescent="0.2">
      <c r="A25" s="6" t="s">
        <v>621</v>
      </c>
      <c r="B25" s="104">
        <v>2806.4070000000002</v>
      </c>
      <c r="C25" s="104"/>
      <c r="D25" s="337">
        <v>3016.35</v>
      </c>
    </row>
    <row r="26" spans="1:4" s="6" customFormat="1" ht="0.75" customHeight="1" x14ac:dyDescent="0.2">
      <c r="B26" s="304"/>
      <c r="C26" s="304"/>
      <c r="D26" s="338"/>
    </row>
    <row r="27" spans="1:4" s="10" customFormat="1" ht="9.9499999999999993" customHeight="1" x14ac:dyDescent="0.2">
      <c r="A27" s="29" t="s">
        <v>14</v>
      </c>
      <c r="B27" s="103">
        <v>47428.377999999997</v>
      </c>
      <c r="C27" s="103"/>
      <c r="D27" s="336">
        <v>45652.295999999995</v>
      </c>
    </row>
    <row r="28" spans="1:4" s="6" customFormat="1" ht="3" customHeight="1" x14ac:dyDescent="0.2"/>
    <row r="29" spans="1:4" s="6" customFormat="1" x14ac:dyDescent="0.2">
      <c r="A29" s="649" t="s">
        <v>10</v>
      </c>
      <c r="B29" s="649"/>
      <c r="C29" s="649"/>
      <c r="D29" s="649"/>
    </row>
    <row r="30" spans="1:4" s="6" customFormat="1" ht="3" customHeight="1" x14ac:dyDescent="0.2">
      <c r="A30" s="299"/>
      <c r="B30" s="299"/>
    </row>
    <row r="31" spans="1:4" s="6" customFormat="1" ht="9.9499999999999993" customHeight="1" x14ac:dyDescent="0.2">
      <c r="A31" s="1"/>
      <c r="B31" s="304">
        <v>2021</v>
      </c>
      <c r="C31" s="304"/>
      <c r="D31" s="304">
        <v>2020</v>
      </c>
    </row>
    <row r="32" spans="1:4" s="6" customFormat="1" ht="9.9499999999999993" customHeight="1" x14ac:dyDescent="0.2">
      <c r="A32" s="1"/>
      <c r="B32" s="304" t="s">
        <v>1</v>
      </c>
      <c r="C32" s="304"/>
      <c r="D32" s="304" t="s">
        <v>1</v>
      </c>
    </row>
    <row r="33" spans="1:4" s="6" customFormat="1" ht="1.5" customHeight="1" x14ac:dyDescent="0.2">
      <c r="A33" s="1"/>
      <c r="B33" s="17"/>
      <c r="C33" s="17"/>
      <c r="D33" s="17"/>
    </row>
    <row r="34" spans="1:4" s="6" customFormat="1" ht="14.25" x14ac:dyDescent="0.2">
      <c r="A34" s="6" t="s">
        <v>619</v>
      </c>
      <c r="B34" s="86">
        <v>25001.578000000001</v>
      </c>
      <c r="C34" s="304"/>
      <c r="D34" s="86">
        <v>26203.89</v>
      </c>
    </row>
    <row r="35" spans="1:4" s="6" customFormat="1" ht="9.9499999999999993" customHeight="1" x14ac:dyDescent="0.2">
      <c r="A35" s="6" t="s">
        <v>11</v>
      </c>
      <c r="B35" s="86">
        <v>-1567.329</v>
      </c>
      <c r="C35" s="304"/>
      <c r="D35" s="86">
        <v>-1410.7159999999999</v>
      </c>
    </row>
    <row r="36" spans="1:4" s="6" customFormat="1" ht="9.9499999999999993" customHeight="1" x14ac:dyDescent="0.2">
      <c r="A36" s="3" t="s">
        <v>6</v>
      </c>
      <c r="B36" s="335">
        <v>23434.249</v>
      </c>
      <c r="C36" s="304"/>
      <c r="D36" s="335">
        <v>24793.173999999999</v>
      </c>
    </row>
    <row r="37" spans="1:4" s="6" customFormat="1" ht="3" customHeight="1" x14ac:dyDescent="0.2">
      <c r="B37" s="86"/>
      <c r="C37" s="304"/>
      <c r="D37" s="86"/>
    </row>
    <row r="38" spans="1:4" s="6" customFormat="1" ht="14.25" x14ac:dyDescent="0.2">
      <c r="A38" s="6" t="s">
        <v>622</v>
      </c>
      <c r="B38" s="86">
        <v>22560.407999999999</v>
      </c>
      <c r="C38" s="304"/>
      <c r="D38" s="86">
        <v>20624.837</v>
      </c>
    </row>
    <row r="39" spans="1:4" s="6" customFormat="1" ht="9.9499999999999993" customHeight="1" x14ac:dyDescent="0.2">
      <c r="A39" s="6" t="s">
        <v>11</v>
      </c>
      <c r="B39" s="86">
        <v>-8291.59</v>
      </c>
      <c r="C39" s="304"/>
      <c r="D39" s="86">
        <v>-7338.5780000000004</v>
      </c>
    </row>
    <row r="40" spans="1:4" s="6" customFormat="1" ht="9.9499999999999993" customHeight="1" x14ac:dyDescent="0.2">
      <c r="A40" s="3" t="s">
        <v>6</v>
      </c>
      <c r="B40" s="335">
        <v>14268.817999999999</v>
      </c>
      <c r="C40" s="304"/>
      <c r="D40" s="335">
        <v>13286.258999999998</v>
      </c>
    </row>
    <row r="41" spans="1:4" s="6" customFormat="1" ht="3" customHeight="1" x14ac:dyDescent="0.2">
      <c r="A41" s="29"/>
      <c r="B41" s="86"/>
      <c r="C41" s="304"/>
      <c r="D41" s="86"/>
    </row>
    <row r="42" spans="1:4" s="6" customFormat="1" ht="14.25" x14ac:dyDescent="0.2">
      <c r="A42" s="6" t="s">
        <v>623</v>
      </c>
      <c r="B42" s="86">
        <v>34814.055</v>
      </c>
      <c r="C42" s="304"/>
      <c r="D42" s="86">
        <v>32801.434999999998</v>
      </c>
    </row>
    <row r="43" spans="1:4" s="6" customFormat="1" ht="9.9499999999999993" customHeight="1" x14ac:dyDescent="0.2">
      <c r="A43" s="6" t="s">
        <v>11</v>
      </c>
      <c r="B43" s="86">
        <v>-12769.589</v>
      </c>
      <c r="C43" s="304"/>
      <c r="D43" s="86">
        <v>-12149.643</v>
      </c>
    </row>
    <row r="44" spans="1:4" s="6" customFormat="1" ht="9.9499999999999993" customHeight="1" x14ac:dyDescent="0.2">
      <c r="A44" s="3" t="s">
        <v>6</v>
      </c>
      <c r="B44" s="335">
        <v>22044.466</v>
      </c>
      <c r="C44" s="304"/>
      <c r="D44" s="335">
        <v>20651.791999999998</v>
      </c>
    </row>
    <row r="45" spans="1:4" s="6" customFormat="1" ht="3" customHeight="1" x14ac:dyDescent="0.2">
      <c r="A45" s="29"/>
      <c r="B45" s="86"/>
      <c r="C45" s="304"/>
      <c r="D45" s="86"/>
    </row>
    <row r="46" spans="1:4" s="6" customFormat="1" ht="14.25" x14ac:dyDescent="0.2">
      <c r="A46" s="6" t="s">
        <v>624</v>
      </c>
      <c r="B46" s="339">
        <v>31701.535</v>
      </c>
      <c r="C46" s="304"/>
      <c r="D46" s="339">
        <v>30767.098999999998</v>
      </c>
    </row>
    <row r="47" spans="1:4" s="6" customFormat="1" ht="9.9499999999999993" customHeight="1" x14ac:dyDescent="0.2">
      <c r="A47" s="6" t="s">
        <v>11</v>
      </c>
      <c r="B47" s="339">
        <v>-13210.272000000001</v>
      </c>
      <c r="C47" s="304"/>
      <c r="D47" s="339">
        <v>-12551.266</v>
      </c>
    </row>
    <row r="48" spans="1:4" s="6" customFormat="1" ht="9.9499999999999993" customHeight="1" x14ac:dyDescent="0.2">
      <c r="A48" s="3" t="s">
        <v>6</v>
      </c>
      <c r="B48" s="335">
        <v>18491.262999999999</v>
      </c>
      <c r="C48" s="304"/>
      <c r="D48" s="335">
        <v>18215.832999999999</v>
      </c>
    </row>
    <row r="49" spans="1:4" s="6" customFormat="1" ht="3" customHeight="1" x14ac:dyDescent="0.2">
      <c r="A49" s="29"/>
      <c r="B49" s="86"/>
      <c r="C49" s="304"/>
      <c r="D49" s="86"/>
    </row>
    <row r="50" spans="1:4" s="6" customFormat="1" ht="14.25" x14ac:dyDescent="0.2">
      <c r="A50" s="6" t="s">
        <v>620</v>
      </c>
      <c r="B50" s="86">
        <v>26777.682000000001</v>
      </c>
      <c r="C50" s="304"/>
      <c r="D50" s="86">
        <v>24865.856</v>
      </c>
    </row>
    <row r="51" spans="1:4" s="6" customFormat="1" ht="9.9499999999999993" customHeight="1" x14ac:dyDescent="0.2">
      <c r="A51" s="6" t="s">
        <v>11</v>
      </c>
      <c r="B51" s="86">
        <v>-16663.71</v>
      </c>
      <c r="C51" s="304"/>
      <c r="D51" s="86">
        <v>-15936.94</v>
      </c>
    </row>
    <row r="52" spans="1:4" s="6" customFormat="1" ht="9.9499999999999993" customHeight="1" x14ac:dyDescent="0.2">
      <c r="A52" s="3" t="s">
        <v>6</v>
      </c>
      <c r="B52" s="335">
        <v>10113.972000000002</v>
      </c>
      <c r="C52" s="304"/>
      <c r="D52" s="335">
        <v>8928.9159999999993</v>
      </c>
    </row>
    <row r="53" spans="1:4" s="6" customFormat="1" ht="3" customHeight="1" x14ac:dyDescent="0.2">
      <c r="B53" s="86"/>
      <c r="C53" s="304"/>
      <c r="D53" s="86"/>
    </row>
    <row r="54" spans="1:4" s="6" customFormat="1" ht="12" customHeight="1" x14ac:dyDescent="0.2">
      <c r="A54" s="6" t="s">
        <v>13</v>
      </c>
      <c r="B54" s="86">
        <v>18298.325000000001</v>
      </c>
      <c r="C54" s="304"/>
      <c r="D54" s="86">
        <v>17784.82</v>
      </c>
    </row>
    <row r="55" spans="1:4" s="6" customFormat="1" ht="9.9499999999999993" customHeight="1" x14ac:dyDescent="0.2">
      <c r="A55" s="6" t="s">
        <v>11</v>
      </c>
      <c r="B55" s="86">
        <v>-8849.9809999999998</v>
      </c>
      <c r="C55" s="304"/>
      <c r="D55" s="86">
        <v>-8612.4680000000008</v>
      </c>
    </row>
    <row r="56" spans="1:4" s="6" customFormat="1" ht="9.9499999999999993" customHeight="1" x14ac:dyDescent="0.2">
      <c r="A56" s="3" t="s">
        <v>6</v>
      </c>
      <c r="B56" s="335">
        <v>9448.344000000001</v>
      </c>
      <c r="C56" s="103"/>
      <c r="D56" s="335">
        <v>9172.351999999999</v>
      </c>
    </row>
    <row r="57" spans="1:4" s="6" customFormat="1" ht="3" customHeight="1" x14ac:dyDescent="0.2">
      <c r="A57" s="29"/>
      <c r="B57" s="103"/>
      <c r="C57" s="103"/>
      <c r="D57" s="336"/>
    </row>
    <row r="58" spans="1:4" s="6" customFormat="1" ht="9.9499999999999993" customHeight="1" x14ac:dyDescent="0.2">
      <c r="A58" s="6" t="s">
        <v>621</v>
      </c>
      <c r="B58" s="104">
        <v>7699.6970000000001</v>
      </c>
      <c r="C58" s="103"/>
      <c r="D58" s="337">
        <v>6601.4170000000004</v>
      </c>
    </row>
    <row r="59" spans="1:4" s="6" customFormat="1" ht="11.25" hidden="1" customHeight="1" x14ac:dyDescent="0.2">
      <c r="B59" s="304"/>
      <c r="C59" s="304"/>
      <c r="D59" s="338"/>
    </row>
    <row r="60" spans="1:4" s="6" customFormat="1" ht="9.9499999999999993" customHeight="1" x14ac:dyDescent="0.2">
      <c r="A60" s="29" t="s">
        <v>14</v>
      </c>
      <c r="B60" s="103">
        <v>105500.80900000001</v>
      </c>
      <c r="C60" s="103"/>
      <c r="D60" s="336">
        <v>101649.74299999999</v>
      </c>
    </row>
    <row r="61" spans="1:4" ht="21.75" customHeight="1" x14ac:dyDescent="0.2">
      <c r="A61" s="16"/>
      <c r="B61" s="16"/>
      <c r="C61" s="16"/>
      <c r="D61" s="16"/>
    </row>
    <row r="63" spans="1:4" ht="31.5" customHeight="1" x14ac:dyDescent="0.2">
      <c r="A63" s="651" t="s">
        <v>771</v>
      </c>
      <c r="B63" s="651"/>
      <c r="C63" s="651"/>
      <c r="D63" s="651"/>
    </row>
    <row r="64" spans="1:4" ht="31.5" customHeight="1" x14ac:dyDescent="0.2">
      <c r="A64" s="651" t="s">
        <v>772</v>
      </c>
      <c r="B64" s="651"/>
      <c r="C64" s="651"/>
      <c r="D64" s="651"/>
    </row>
    <row r="65" spans="1:4" ht="31.5" customHeight="1" x14ac:dyDescent="0.2">
      <c r="A65" s="651" t="s">
        <v>773</v>
      </c>
      <c r="B65" s="651"/>
      <c r="C65" s="651"/>
      <c r="D65" s="651"/>
    </row>
    <row r="66" spans="1:4" ht="31.5" customHeight="1" x14ac:dyDescent="0.2">
      <c r="A66" s="651" t="s">
        <v>774</v>
      </c>
      <c r="B66" s="651"/>
      <c r="C66" s="651"/>
      <c r="D66" s="651"/>
    </row>
    <row r="67" spans="1:4" ht="31.5" customHeight="1" x14ac:dyDescent="0.2">
      <c r="A67" s="651" t="s">
        <v>775</v>
      </c>
      <c r="B67" s="651"/>
      <c r="C67" s="651"/>
      <c r="D67" s="651"/>
    </row>
    <row r="68" spans="1:4" ht="31.5" customHeight="1" x14ac:dyDescent="0.2">
      <c r="A68" s="392" t="s">
        <v>384</v>
      </c>
      <c r="B68" s="6"/>
      <c r="C68" s="6"/>
      <c r="D68" s="6"/>
    </row>
  </sheetData>
  <mergeCells count="8">
    <mergeCell ref="A65:D65"/>
    <mergeCell ref="A66:D66"/>
    <mergeCell ref="A67:D67"/>
    <mergeCell ref="A2:D2"/>
    <mergeCell ref="A4:D4"/>
    <mergeCell ref="A29:D29"/>
    <mergeCell ref="A63:D63"/>
    <mergeCell ref="A64:D64"/>
  </mergeCells>
  <pageMargins left="0.51181102362204722" right="0.15748031496062992" top="0.74803149606299213" bottom="0.59055118110236227" header="0.35433070866141736" footer="0.51181102362204722"/>
  <pageSetup paperSize="9" orientation="portrait" r:id="rId1"/>
  <headerFooter alignWithMargins="0">
    <oddHeader>&amp;CNote 13 Other Property, Plant and Equipment</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8DB55-D149-4A06-834F-E6D627728CE1}">
  <sheetPr codeName="Sheet33"/>
  <dimension ref="A1:M76"/>
  <sheetViews>
    <sheetView showGridLines="0" zoomScale="145" zoomScaleNormal="145" workbookViewId="0"/>
  </sheetViews>
  <sheetFormatPr defaultColWidth="9.140625" defaultRowHeight="12.75" x14ac:dyDescent="0.2"/>
  <cols>
    <col min="1" max="1" width="60.85546875" style="1" customWidth="1"/>
    <col min="2" max="5" width="9.7109375" style="1" customWidth="1"/>
    <col min="6" max="6" width="10.42578125" style="1" customWidth="1"/>
    <col min="7" max="10" width="9.7109375" style="1" customWidth="1"/>
    <col min="11" max="11" width="12.28515625" style="1" customWidth="1"/>
    <col min="12" max="16384" width="9.140625" style="1"/>
  </cols>
  <sheetData>
    <row r="1" spans="1:13" ht="17.25" customHeight="1" x14ac:dyDescent="0.2">
      <c r="A1" s="618" t="s">
        <v>374</v>
      </c>
    </row>
    <row r="2" spans="1:13" ht="17.25" customHeight="1" x14ac:dyDescent="0.25">
      <c r="A2" s="650" t="s">
        <v>778</v>
      </c>
      <c r="B2" s="650"/>
      <c r="C2" s="650"/>
      <c r="D2" s="650"/>
      <c r="E2" s="650"/>
      <c r="F2" s="650"/>
      <c r="G2" s="650"/>
      <c r="H2" s="650"/>
      <c r="I2" s="650"/>
      <c r="J2" s="650"/>
      <c r="K2" s="650"/>
      <c r="L2" s="650"/>
      <c r="M2" s="650"/>
    </row>
    <row r="3" spans="1:13" ht="17.25" customHeight="1" x14ac:dyDescent="0.2"/>
    <row r="4" spans="1:13" ht="3" customHeight="1" x14ac:dyDescent="0.2"/>
    <row r="5" spans="1:13" ht="13.5" customHeight="1" x14ac:dyDescent="0.2">
      <c r="A5" s="649" t="s">
        <v>0</v>
      </c>
      <c r="B5" s="649"/>
      <c r="C5" s="649"/>
      <c r="D5" s="649"/>
      <c r="E5" s="649"/>
      <c r="F5" s="649"/>
      <c r="G5" s="649"/>
      <c r="H5" s="649"/>
      <c r="I5" s="649"/>
      <c r="J5" s="649"/>
      <c r="K5" s="649"/>
      <c r="L5" s="649"/>
      <c r="M5" s="649"/>
    </row>
    <row r="6" spans="1:13" ht="3" customHeight="1" x14ac:dyDescent="0.2">
      <c r="A6" s="299"/>
      <c r="B6" s="299"/>
      <c r="C6" s="299"/>
      <c r="D6" s="299"/>
      <c r="E6" s="299"/>
      <c r="F6" s="299"/>
      <c r="G6" s="299"/>
      <c r="H6" s="299"/>
    </row>
    <row r="7" spans="1:13" ht="3" customHeight="1" x14ac:dyDescent="0.2">
      <c r="A7" s="299"/>
      <c r="B7" s="299"/>
      <c r="C7" s="299"/>
      <c r="D7" s="299"/>
      <c r="E7" s="299"/>
      <c r="F7" s="299"/>
      <c r="G7" s="299"/>
      <c r="H7" s="299"/>
    </row>
    <row r="8" spans="1:13" ht="45" x14ac:dyDescent="0.2">
      <c r="A8" s="112" t="s">
        <v>625</v>
      </c>
      <c r="B8" s="112"/>
      <c r="C8" s="112"/>
      <c r="D8" s="18" t="s">
        <v>15</v>
      </c>
      <c r="E8" s="18" t="s">
        <v>16</v>
      </c>
      <c r="F8" s="18" t="s">
        <v>3</v>
      </c>
      <c r="G8" s="18" t="s">
        <v>17</v>
      </c>
      <c r="H8" s="18" t="s">
        <v>18</v>
      </c>
      <c r="I8" s="18" t="s">
        <v>19</v>
      </c>
      <c r="J8" s="18" t="s">
        <v>20</v>
      </c>
      <c r="K8" s="18" t="s">
        <v>21</v>
      </c>
      <c r="L8" s="19"/>
      <c r="M8" s="19" t="s">
        <v>6</v>
      </c>
    </row>
    <row r="9" spans="1:13" x14ac:dyDescent="0.2">
      <c r="D9" s="304" t="s">
        <v>1</v>
      </c>
      <c r="E9" s="304" t="s">
        <v>1</v>
      </c>
      <c r="F9" s="304" t="s">
        <v>1</v>
      </c>
      <c r="G9" s="304" t="s">
        <v>1</v>
      </c>
      <c r="H9" s="304" t="s">
        <v>1</v>
      </c>
      <c r="I9" s="304" t="s">
        <v>1</v>
      </c>
      <c r="J9" s="304" t="s">
        <v>1</v>
      </c>
      <c r="K9" s="304" t="s">
        <v>1</v>
      </c>
      <c r="L9" s="19"/>
      <c r="M9" s="304" t="s">
        <v>1</v>
      </c>
    </row>
    <row r="10" spans="1:13" ht="3" customHeight="1" x14ac:dyDescent="0.2">
      <c r="D10" s="304"/>
      <c r="E10" s="304"/>
      <c r="F10" s="304"/>
      <c r="G10" s="304"/>
      <c r="H10" s="304"/>
      <c r="I10" s="6"/>
      <c r="J10" s="6"/>
      <c r="K10" s="6"/>
      <c r="L10" s="6"/>
      <c r="M10" s="6"/>
    </row>
    <row r="11" spans="1:13" s="6" customFormat="1" ht="11.25" x14ac:dyDescent="0.2">
      <c r="A11" s="6" t="s">
        <v>22</v>
      </c>
      <c r="D11" s="86">
        <v>12319.324999999999</v>
      </c>
      <c r="E11" s="86">
        <v>22863.928999999996</v>
      </c>
      <c r="F11" s="86">
        <v>18265.845999999998</v>
      </c>
      <c r="G11" s="339" t="s">
        <v>12</v>
      </c>
      <c r="H11" s="86">
        <v>20651.792000000001</v>
      </c>
      <c r="I11" s="86">
        <v>1264.674</v>
      </c>
      <c r="J11" s="86">
        <v>2453.6340000000005</v>
      </c>
      <c r="K11" s="86">
        <v>3016.35</v>
      </c>
      <c r="L11" s="86"/>
      <c r="M11" s="86">
        <v>80835.55</v>
      </c>
    </row>
    <row r="12" spans="1:13" s="6" customFormat="1" ht="3" customHeight="1" x14ac:dyDescent="0.2">
      <c r="A12" s="3"/>
      <c r="B12" s="3"/>
      <c r="D12" s="335"/>
      <c r="E12" s="335"/>
      <c r="F12" s="335"/>
      <c r="G12" s="339" t="s">
        <v>12</v>
      </c>
      <c r="H12" s="335"/>
      <c r="I12" s="335"/>
      <c r="J12" s="335"/>
      <c r="K12" s="335"/>
      <c r="L12" s="86"/>
      <c r="M12" s="335"/>
    </row>
    <row r="13" spans="1:13" s="6" customFormat="1" ht="11.1" customHeight="1" x14ac:dyDescent="0.2">
      <c r="A13" s="6" t="s">
        <v>23</v>
      </c>
      <c r="D13" s="86">
        <v>-52.942</v>
      </c>
      <c r="E13" s="86">
        <v>0</v>
      </c>
      <c r="F13" s="339">
        <v>-3.9420000000000002</v>
      </c>
      <c r="G13" s="339" t="s">
        <v>12</v>
      </c>
      <c r="H13" s="339" t="s">
        <v>12</v>
      </c>
      <c r="I13" s="339">
        <v>-1.087</v>
      </c>
      <c r="J13" s="339">
        <v>1.3779999999999999</v>
      </c>
      <c r="K13" s="339" t="s">
        <v>12</v>
      </c>
      <c r="L13" s="86"/>
      <c r="M13" s="86">
        <v>-56.593000000000004</v>
      </c>
    </row>
    <row r="14" spans="1:13" s="6" customFormat="1" ht="11.1" customHeight="1" x14ac:dyDescent="0.2">
      <c r="A14" s="6" t="s">
        <v>24</v>
      </c>
      <c r="D14" s="86">
        <v>208.55799999999999</v>
      </c>
      <c r="E14" s="86">
        <v>1197.8230000000001</v>
      </c>
      <c r="F14" s="86">
        <v>203.535</v>
      </c>
      <c r="G14" s="339" t="s">
        <v>12</v>
      </c>
      <c r="H14" s="86">
        <v>241.28200000000001</v>
      </c>
      <c r="I14" s="86">
        <v>5.9989999999999997</v>
      </c>
      <c r="J14" s="86">
        <v>200.405</v>
      </c>
      <c r="K14" s="86">
        <v>2250.1819999999998</v>
      </c>
      <c r="L14" s="86"/>
      <c r="M14" s="86">
        <v>4307.7839999999997</v>
      </c>
    </row>
    <row r="15" spans="1:13" s="6" customFormat="1" ht="11.1" customHeight="1" x14ac:dyDescent="0.2">
      <c r="A15" s="6" t="s">
        <v>25</v>
      </c>
      <c r="D15" s="86">
        <v>-109.71599999999999</v>
      </c>
      <c r="E15" s="86">
        <v>-7.32</v>
      </c>
      <c r="F15" s="86">
        <v>-16.978000000000002</v>
      </c>
      <c r="G15" s="339" t="s">
        <v>12</v>
      </c>
      <c r="H15" s="86">
        <v>-131.08799999999999</v>
      </c>
      <c r="I15" s="86">
        <v>-1.659</v>
      </c>
      <c r="J15" s="86">
        <v>-55.345999999999997</v>
      </c>
      <c r="K15" s="86">
        <v>-0.64600000000000002</v>
      </c>
      <c r="L15" s="86"/>
      <c r="M15" s="86">
        <v>-322.75299999999999</v>
      </c>
    </row>
    <row r="16" spans="1:13" s="6" customFormat="1" ht="11.1" customHeight="1" x14ac:dyDescent="0.2">
      <c r="A16" s="6" t="s">
        <v>26</v>
      </c>
      <c r="D16" s="86">
        <v>-19.989999999999998</v>
      </c>
      <c r="E16" s="86">
        <v>95.552000000000007</v>
      </c>
      <c r="F16" s="86">
        <v>-1045.796</v>
      </c>
      <c r="G16" s="339" t="s">
        <v>12</v>
      </c>
      <c r="H16" s="86">
        <v>1296.6210000000001</v>
      </c>
      <c r="I16" s="86">
        <v>1507.662</v>
      </c>
      <c r="J16" s="86">
        <v>551.19100000000003</v>
      </c>
      <c r="K16" s="86">
        <v>-2449.0949999999998</v>
      </c>
      <c r="L16" s="86"/>
      <c r="M16" s="86">
        <v>-63.855000000000018</v>
      </c>
    </row>
    <row r="17" spans="1:13" s="6" customFormat="1" ht="11.1" customHeight="1" x14ac:dyDescent="0.2">
      <c r="A17" s="6" t="s">
        <v>27</v>
      </c>
      <c r="D17" s="86">
        <v>181.50399999999999</v>
      </c>
      <c r="E17" s="86">
        <v>1143.374</v>
      </c>
      <c r="F17" s="86">
        <v>128.48500000000001</v>
      </c>
      <c r="G17" s="339" t="s">
        <v>12</v>
      </c>
      <c r="H17" s="86">
        <v>391.66699999999997</v>
      </c>
      <c r="I17" s="86">
        <v>6.3760000000000003</v>
      </c>
      <c r="J17" s="86">
        <v>32.322000000000003</v>
      </c>
      <c r="K17" s="339" t="s">
        <v>12</v>
      </c>
      <c r="L17" s="86"/>
      <c r="M17" s="86">
        <v>1883.7279999999996</v>
      </c>
    </row>
    <row r="18" spans="1:13" s="6" customFormat="1" ht="11.1" customHeight="1" x14ac:dyDescent="0.2">
      <c r="A18" s="6" t="s">
        <v>2</v>
      </c>
      <c r="D18" s="339" t="s">
        <v>12</v>
      </c>
      <c r="E18" s="339" t="s">
        <v>12</v>
      </c>
      <c r="F18" s="86">
        <v>-470.36200000000002</v>
      </c>
      <c r="G18" s="339" t="s">
        <v>12</v>
      </c>
      <c r="H18" s="86">
        <v>-405.80799999999999</v>
      </c>
      <c r="I18" s="86">
        <v>-77.539000000000001</v>
      </c>
      <c r="J18" s="86">
        <v>-326.952</v>
      </c>
      <c r="K18" s="339" t="s">
        <v>12</v>
      </c>
      <c r="L18" s="86"/>
      <c r="M18" s="86">
        <v>-1280.6610000000001</v>
      </c>
    </row>
    <row r="19" spans="1:13" s="6" customFormat="1" ht="11.1" customHeight="1" x14ac:dyDescent="0.2">
      <c r="A19" s="6" t="s">
        <v>29</v>
      </c>
      <c r="D19" s="339" t="s">
        <v>12</v>
      </c>
      <c r="E19" s="339" t="s">
        <v>12</v>
      </c>
      <c r="F19" s="86">
        <v>-12.55</v>
      </c>
      <c r="G19" s="339" t="s">
        <v>12</v>
      </c>
      <c r="H19" s="339" t="s">
        <v>12</v>
      </c>
      <c r="I19" s="86">
        <v>-2.8140000000000001</v>
      </c>
      <c r="J19" s="86">
        <v>-28.977</v>
      </c>
      <c r="K19" s="86">
        <v>-10.228999999999999</v>
      </c>
      <c r="L19" s="86"/>
      <c r="M19" s="86">
        <v>-54.137</v>
      </c>
    </row>
    <row r="20" spans="1:13" s="6" customFormat="1" ht="11.1" customHeight="1" x14ac:dyDescent="0.2">
      <c r="A20" s="29" t="s">
        <v>30</v>
      </c>
      <c r="B20" s="29"/>
      <c r="C20" s="29"/>
      <c r="D20" s="88">
        <v>12527.172</v>
      </c>
      <c r="E20" s="88">
        <v>25293.357999999997</v>
      </c>
      <c r="F20" s="88">
        <v>17048.238000000001</v>
      </c>
      <c r="G20" s="340" t="s">
        <v>12</v>
      </c>
      <c r="H20" s="88">
        <v>22044.466</v>
      </c>
      <c r="I20" s="88">
        <v>2701.6120000000001</v>
      </c>
      <c r="J20" s="88">
        <v>2827.6550000000007</v>
      </c>
      <c r="K20" s="88">
        <v>2806.4069999999997</v>
      </c>
      <c r="L20" s="88">
        <v>0</v>
      </c>
      <c r="M20" s="88">
        <v>85248.90800000001</v>
      </c>
    </row>
    <row r="21" spans="1:13" x14ac:dyDescent="0.2">
      <c r="D21" s="20"/>
      <c r="E21" s="20"/>
      <c r="F21" s="20"/>
      <c r="G21" s="20"/>
      <c r="H21" s="20"/>
      <c r="I21" s="20"/>
      <c r="J21" s="20"/>
      <c r="K21" s="20"/>
      <c r="L21" s="20"/>
      <c r="M21" s="20"/>
    </row>
    <row r="22" spans="1:13" ht="45" x14ac:dyDescent="0.2">
      <c r="A22" s="112" t="s">
        <v>270</v>
      </c>
      <c r="B22" s="112"/>
      <c r="C22" s="112"/>
      <c r="D22" s="18" t="s">
        <v>15</v>
      </c>
      <c r="E22" s="18" t="s">
        <v>16</v>
      </c>
      <c r="F22" s="18" t="s">
        <v>3</v>
      </c>
      <c r="G22" s="18" t="s">
        <v>17</v>
      </c>
      <c r="H22" s="18" t="s">
        <v>18</v>
      </c>
      <c r="I22" s="18" t="s">
        <v>19</v>
      </c>
      <c r="J22" s="18" t="s">
        <v>20</v>
      </c>
      <c r="K22" s="18" t="s">
        <v>21</v>
      </c>
      <c r="L22" s="19"/>
      <c r="M22" s="19" t="s">
        <v>6</v>
      </c>
    </row>
    <row r="23" spans="1:13" x14ac:dyDescent="0.2">
      <c r="D23" s="304" t="s">
        <v>1</v>
      </c>
      <c r="E23" s="304" t="s">
        <v>1</v>
      </c>
      <c r="F23" s="304" t="s">
        <v>1</v>
      </c>
      <c r="G23" s="304" t="s">
        <v>1</v>
      </c>
      <c r="H23" s="304" t="s">
        <v>1</v>
      </c>
      <c r="I23" s="304" t="s">
        <v>1</v>
      </c>
      <c r="J23" s="304" t="s">
        <v>1</v>
      </c>
      <c r="K23" s="304" t="s">
        <v>1</v>
      </c>
      <c r="L23" s="19"/>
      <c r="M23" s="304" t="s">
        <v>1</v>
      </c>
    </row>
    <row r="24" spans="1:13" ht="1.5" customHeight="1" x14ac:dyDescent="0.2">
      <c r="D24" s="304"/>
      <c r="E24" s="304"/>
      <c r="F24" s="304"/>
      <c r="G24" s="304"/>
      <c r="H24" s="304"/>
      <c r="I24" s="6"/>
      <c r="J24" s="6"/>
      <c r="K24" s="6"/>
      <c r="L24" s="6"/>
      <c r="M24" s="6"/>
    </row>
    <row r="25" spans="1:13" x14ac:dyDescent="0.2">
      <c r="A25" s="6" t="s">
        <v>22</v>
      </c>
      <c r="B25" s="6"/>
      <c r="C25" s="6"/>
      <c r="D25" s="86">
        <v>12423.942999999999</v>
      </c>
      <c r="E25" s="86">
        <v>23176.528999999999</v>
      </c>
      <c r="F25" s="86">
        <v>19369.393</v>
      </c>
      <c r="G25" s="339" t="s">
        <v>12</v>
      </c>
      <c r="H25" s="86">
        <v>19097.752</v>
      </c>
      <c r="I25" s="86">
        <v>1277.7539999999999</v>
      </c>
      <c r="J25" s="86">
        <v>2685.366</v>
      </c>
      <c r="K25" s="86">
        <v>2914.0039999999999</v>
      </c>
      <c r="L25" s="86"/>
      <c r="M25" s="86">
        <v>80944.746999999988</v>
      </c>
    </row>
    <row r="26" spans="1:13" ht="9.9499999999999993" customHeight="1" x14ac:dyDescent="0.2">
      <c r="A26" s="6" t="s">
        <v>626</v>
      </c>
      <c r="B26" s="6"/>
      <c r="C26" s="6"/>
      <c r="D26" s="86">
        <v>-8.4760000000000009</v>
      </c>
      <c r="E26" s="339" t="s">
        <v>12</v>
      </c>
      <c r="F26" s="86">
        <v>-592.78399999999999</v>
      </c>
      <c r="G26" s="339" t="s">
        <v>12</v>
      </c>
      <c r="H26" s="339" t="s">
        <v>12</v>
      </c>
      <c r="I26" s="339" t="s">
        <v>12</v>
      </c>
      <c r="J26" s="86">
        <v>-144.94800000000001</v>
      </c>
      <c r="K26" s="339" t="s">
        <v>12</v>
      </c>
      <c r="L26" s="86"/>
      <c r="M26" s="86">
        <v>-746.20799999999997</v>
      </c>
    </row>
    <row r="27" spans="1:13" ht="9.9499999999999993" customHeight="1" x14ac:dyDescent="0.2">
      <c r="A27" s="6" t="s">
        <v>627</v>
      </c>
      <c r="B27" s="6"/>
      <c r="C27" s="6"/>
      <c r="D27" s="86">
        <v>-56.350999999999999</v>
      </c>
      <c r="E27" s="339" t="s">
        <v>12</v>
      </c>
      <c r="F27" s="86">
        <v>-663.702</v>
      </c>
      <c r="G27" s="339" t="s">
        <v>12</v>
      </c>
      <c r="H27" s="339" t="s">
        <v>12</v>
      </c>
      <c r="I27" s="86">
        <v>-35.485999999999997</v>
      </c>
      <c r="J27" s="86">
        <v>-28.664999999999999</v>
      </c>
      <c r="K27" s="339" t="s">
        <v>12</v>
      </c>
      <c r="L27" s="86"/>
      <c r="M27" s="86">
        <v>-784.20399999999995</v>
      </c>
    </row>
    <row r="28" spans="1:13" ht="9.9499999999999993" customHeight="1" x14ac:dyDescent="0.2">
      <c r="A28" s="3" t="s">
        <v>271</v>
      </c>
      <c r="B28" s="3"/>
      <c r="C28" s="6"/>
      <c r="D28" s="335">
        <v>12359.115999999998</v>
      </c>
      <c r="E28" s="335">
        <v>23176.528999999999</v>
      </c>
      <c r="F28" s="335">
        <v>18112.906999999999</v>
      </c>
      <c r="G28" s="341" t="s">
        <v>12</v>
      </c>
      <c r="H28" s="335">
        <v>19097.752</v>
      </c>
      <c r="I28" s="335">
        <v>1242.2679999999998</v>
      </c>
      <c r="J28" s="335">
        <v>2511.7530000000002</v>
      </c>
      <c r="K28" s="335">
        <v>2914.0039999999999</v>
      </c>
      <c r="L28" s="86"/>
      <c r="M28" s="335">
        <v>79414.334999999992</v>
      </c>
    </row>
    <row r="29" spans="1:13" ht="5.45" customHeight="1" x14ac:dyDescent="0.2">
      <c r="A29" s="3"/>
      <c r="B29" s="3"/>
      <c r="C29" s="6"/>
      <c r="D29" s="335"/>
      <c r="E29" s="335"/>
      <c r="F29" s="335"/>
      <c r="G29" s="335"/>
      <c r="H29" s="335"/>
      <c r="I29" s="335"/>
      <c r="J29" s="335"/>
      <c r="K29" s="335"/>
      <c r="L29" s="86"/>
      <c r="M29" s="335"/>
    </row>
    <row r="30" spans="1:13" ht="9.9499999999999993" customHeight="1" x14ac:dyDescent="0.2">
      <c r="A30" s="6" t="s">
        <v>23</v>
      </c>
      <c r="B30" s="6"/>
      <c r="C30" s="6"/>
      <c r="D30" s="86">
        <v>14.318</v>
      </c>
      <c r="E30" s="339" t="s">
        <v>12</v>
      </c>
      <c r="F30" s="339">
        <v>1.5840000000000001</v>
      </c>
      <c r="G30" s="339" t="s">
        <v>12</v>
      </c>
      <c r="H30" s="339" t="s">
        <v>12</v>
      </c>
      <c r="I30" s="339" t="s">
        <v>12</v>
      </c>
      <c r="J30" s="339" t="s">
        <v>12</v>
      </c>
      <c r="K30" s="339" t="s">
        <v>12</v>
      </c>
      <c r="L30" s="86"/>
      <c r="M30" s="86">
        <v>16.631999999999998</v>
      </c>
    </row>
    <row r="31" spans="1:13" ht="9.9499999999999993" customHeight="1" x14ac:dyDescent="0.2">
      <c r="A31" s="6" t="s">
        <v>24</v>
      </c>
      <c r="B31" s="6"/>
      <c r="C31" s="6"/>
      <c r="D31" s="86">
        <v>205.904</v>
      </c>
      <c r="E31" s="86">
        <v>18.657</v>
      </c>
      <c r="F31" s="86">
        <v>78.465999999999994</v>
      </c>
      <c r="G31" s="339" t="s">
        <v>12</v>
      </c>
      <c r="H31" s="339" t="s">
        <v>12</v>
      </c>
      <c r="I31" s="86">
        <v>2.8170000000000002</v>
      </c>
      <c r="J31" s="86">
        <v>229.54599999999999</v>
      </c>
      <c r="K31" s="86">
        <v>2083.837</v>
      </c>
      <c r="L31" s="86"/>
      <c r="M31" s="86">
        <v>2619.2269999999999</v>
      </c>
    </row>
    <row r="32" spans="1:13" ht="9.9499999999999993" customHeight="1" x14ac:dyDescent="0.2">
      <c r="A32" s="6" t="s">
        <v>25</v>
      </c>
      <c r="B32" s="6"/>
      <c r="C32" s="6"/>
      <c r="D32" s="86">
        <v>-40.353999999999999</v>
      </c>
      <c r="E32" s="339" t="s">
        <v>12</v>
      </c>
      <c r="F32" s="86">
        <v>-10.904999999999999</v>
      </c>
      <c r="G32" s="339" t="s">
        <v>12</v>
      </c>
      <c r="H32" s="86">
        <v>-98.087000000000003</v>
      </c>
      <c r="I32" s="86">
        <v>-6.0679999999999996</v>
      </c>
      <c r="J32" s="86">
        <v>-81.617000000000004</v>
      </c>
      <c r="K32" s="86">
        <v>-11.92</v>
      </c>
      <c r="L32" s="86"/>
      <c r="M32" s="86">
        <v>-248.95099999999999</v>
      </c>
    </row>
    <row r="33" spans="1:13" ht="9.9499999999999993" customHeight="1" x14ac:dyDescent="0.2">
      <c r="A33" s="6" t="s">
        <v>26</v>
      </c>
      <c r="B33" s="6"/>
      <c r="C33" s="6"/>
      <c r="D33" s="86">
        <v>-7.4480000000000004</v>
      </c>
      <c r="E33" s="86">
        <v>22.196999999999999</v>
      </c>
      <c r="F33" s="86">
        <v>547.94200000000001</v>
      </c>
      <c r="G33" s="339" t="s">
        <v>12</v>
      </c>
      <c r="H33" s="86">
        <v>1198.595</v>
      </c>
      <c r="I33" s="86">
        <v>63.918999999999997</v>
      </c>
      <c r="J33" s="86">
        <v>68.734999999999999</v>
      </c>
      <c r="K33" s="86">
        <v>-1955.067</v>
      </c>
      <c r="L33" s="86"/>
      <c r="M33" s="86">
        <v>-61.126999999999953</v>
      </c>
    </row>
    <row r="34" spans="1:13" ht="9.9499999999999993" customHeight="1" x14ac:dyDescent="0.2">
      <c r="A34" s="6" t="s">
        <v>27</v>
      </c>
      <c r="B34" s="6"/>
      <c r="C34" s="6"/>
      <c r="D34" s="86">
        <v>-210.803</v>
      </c>
      <c r="E34" s="86">
        <v>-353.45400000000001</v>
      </c>
      <c r="F34" s="86">
        <v>68.049000000000007</v>
      </c>
      <c r="G34" s="339" t="s">
        <v>12</v>
      </c>
      <c r="H34" s="86">
        <v>845.39599999999996</v>
      </c>
      <c r="I34" s="86">
        <v>3.4820000000000002</v>
      </c>
      <c r="J34" s="86">
        <v>24.081</v>
      </c>
      <c r="K34" s="339" t="s">
        <v>12</v>
      </c>
      <c r="L34" s="86"/>
      <c r="M34" s="86">
        <v>376.75099999999992</v>
      </c>
    </row>
    <row r="35" spans="1:13" ht="9.9499999999999993" customHeight="1" x14ac:dyDescent="0.2">
      <c r="A35" s="6" t="s">
        <v>2</v>
      </c>
      <c r="B35" s="6"/>
      <c r="C35" s="6"/>
      <c r="D35" s="339" t="s">
        <v>12</v>
      </c>
      <c r="E35" s="339" t="s">
        <v>12</v>
      </c>
      <c r="F35" s="86">
        <v>-533.851</v>
      </c>
      <c r="G35" s="339" t="s">
        <v>12</v>
      </c>
      <c r="H35" s="86">
        <v>-385.14600000000002</v>
      </c>
      <c r="I35" s="86">
        <v>-48.054000000000002</v>
      </c>
      <c r="J35" s="86">
        <v>-302.73099999999999</v>
      </c>
      <c r="K35" s="339" t="s">
        <v>12</v>
      </c>
      <c r="L35" s="86"/>
      <c r="M35" s="86">
        <v>-1269.7820000000002</v>
      </c>
    </row>
    <row r="36" spans="1:13" ht="9.9499999999999993" customHeight="1" x14ac:dyDescent="0.2">
      <c r="A36" s="6" t="s">
        <v>29</v>
      </c>
      <c r="B36" s="6"/>
      <c r="C36" s="6"/>
      <c r="D36" s="86">
        <v>-1.4079999999999999</v>
      </c>
      <c r="E36" s="339" t="s">
        <v>12</v>
      </c>
      <c r="F36" s="86">
        <v>1.6539999999999999</v>
      </c>
      <c r="G36" s="339" t="s">
        <v>12</v>
      </c>
      <c r="H36" s="86">
        <v>-6.718</v>
      </c>
      <c r="I36" s="86">
        <v>6.0839999999999996</v>
      </c>
      <c r="J36" s="86">
        <v>3.8559999999999999</v>
      </c>
      <c r="K36" s="86">
        <v>-14.923999999999999</v>
      </c>
      <c r="L36" s="86"/>
      <c r="M36" s="86">
        <v>-11.462</v>
      </c>
    </row>
    <row r="37" spans="1:13" ht="9.9499999999999993" customHeight="1" x14ac:dyDescent="0.2">
      <c r="A37" s="29" t="s">
        <v>30</v>
      </c>
      <c r="B37" s="29"/>
      <c r="C37" s="29"/>
      <c r="D37" s="88">
        <v>12319.324999999999</v>
      </c>
      <c r="E37" s="88">
        <v>22863.928999999996</v>
      </c>
      <c r="F37" s="88">
        <v>18265.845999999998</v>
      </c>
      <c r="G37" s="340" t="s">
        <v>12</v>
      </c>
      <c r="H37" s="88">
        <v>20651.792000000001</v>
      </c>
      <c r="I37" s="88">
        <v>1264.674</v>
      </c>
      <c r="J37" s="88">
        <v>2453.6340000000005</v>
      </c>
      <c r="K37" s="88">
        <v>3016.35</v>
      </c>
      <c r="L37" s="88">
        <v>0</v>
      </c>
      <c r="M37" s="88">
        <v>80835.549999999988</v>
      </c>
    </row>
    <row r="38" spans="1:13" x14ac:dyDescent="0.2">
      <c r="D38" s="304"/>
      <c r="E38" s="304"/>
      <c r="F38" s="304"/>
      <c r="G38" s="304"/>
      <c r="H38" s="304"/>
      <c r="I38" s="6"/>
      <c r="J38" s="6"/>
      <c r="K38" s="6"/>
      <c r="L38" s="6"/>
      <c r="M38" s="6"/>
    </row>
    <row r="39" spans="1:13" s="6" customFormat="1" x14ac:dyDescent="0.2">
      <c r="A39" s="649" t="s">
        <v>10</v>
      </c>
      <c r="B39" s="649"/>
      <c r="C39" s="649"/>
      <c r="D39" s="649"/>
      <c r="E39" s="649"/>
      <c r="F39" s="649"/>
      <c r="G39" s="649"/>
      <c r="H39" s="649"/>
      <c r="I39" s="649"/>
      <c r="J39" s="649"/>
      <c r="K39" s="649"/>
      <c r="L39" s="649"/>
      <c r="M39" s="649"/>
    </row>
    <row r="40" spans="1:13" s="6" customFormat="1" ht="3" customHeight="1" x14ac:dyDescent="0.2">
      <c r="A40" s="299"/>
      <c r="B40" s="299"/>
      <c r="C40" s="299"/>
      <c r="D40" s="299"/>
      <c r="E40" s="299"/>
    </row>
    <row r="41" spans="1:13" ht="3" customHeight="1" x14ac:dyDescent="0.2"/>
    <row r="42" spans="1:13" ht="45" x14ac:dyDescent="0.2">
      <c r="A42" s="112" t="s">
        <v>625</v>
      </c>
      <c r="B42" s="112"/>
      <c r="C42" s="18" t="s">
        <v>15</v>
      </c>
      <c r="D42" s="18" t="s">
        <v>16</v>
      </c>
      <c r="E42" s="18" t="s">
        <v>3</v>
      </c>
      <c r="F42" s="18" t="s">
        <v>17</v>
      </c>
      <c r="G42" s="18" t="s">
        <v>18</v>
      </c>
      <c r="H42" s="18" t="s">
        <v>31</v>
      </c>
      <c r="I42" s="18" t="s">
        <v>19</v>
      </c>
      <c r="J42" s="18" t="s">
        <v>20</v>
      </c>
      <c r="K42" s="18" t="s">
        <v>21</v>
      </c>
      <c r="L42" s="19"/>
      <c r="M42" s="19" t="s">
        <v>6</v>
      </c>
    </row>
    <row r="43" spans="1:13" x14ac:dyDescent="0.2">
      <c r="C43" s="304" t="s">
        <v>1</v>
      </c>
      <c r="D43" s="304" t="s">
        <v>1</v>
      </c>
      <c r="E43" s="304" t="s">
        <v>1</v>
      </c>
      <c r="F43" s="304" t="s">
        <v>1</v>
      </c>
      <c r="G43" s="304" t="s">
        <v>1</v>
      </c>
      <c r="H43" s="304" t="s">
        <v>1</v>
      </c>
      <c r="I43" s="304" t="s">
        <v>1</v>
      </c>
      <c r="J43" s="304" t="s">
        <v>1</v>
      </c>
      <c r="K43" s="304" t="s">
        <v>1</v>
      </c>
      <c r="L43" s="19"/>
      <c r="M43" s="304" t="s">
        <v>1</v>
      </c>
    </row>
    <row r="44" spans="1:13" ht="3.95" customHeight="1" x14ac:dyDescent="0.2">
      <c r="C44" s="304"/>
      <c r="E44" s="304"/>
      <c r="G44" s="304"/>
      <c r="H44" s="304"/>
      <c r="I44" s="6"/>
      <c r="J44" s="6"/>
      <c r="K44" s="6"/>
      <c r="L44" s="6"/>
      <c r="M44" s="6"/>
    </row>
    <row r="45" spans="1:13" ht="9.9499999999999993" customHeight="1" x14ac:dyDescent="0.2">
      <c r="A45" s="6" t="s">
        <v>22</v>
      </c>
      <c r="B45" s="6"/>
      <c r="C45" s="86">
        <v>20679.895</v>
      </c>
      <c r="D45" s="86">
        <v>22863.929</v>
      </c>
      <c r="E45" s="86">
        <v>24793.173999999999</v>
      </c>
      <c r="F45" s="86">
        <v>13286.259</v>
      </c>
      <c r="G45" s="86">
        <v>20651.792000000001</v>
      </c>
      <c r="H45" s="86">
        <v>18215.832999999999</v>
      </c>
      <c r="I45" s="86">
        <v>8928.9159999999993</v>
      </c>
      <c r="J45" s="86">
        <v>9172.3520000000008</v>
      </c>
      <c r="K45" s="86">
        <v>6601.4170000000004</v>
      </c>
      <c r="L45" s="86"/>
      <c r="M45" s="86">
        <v>145193.56699999998</v>
      </c>
    </row>
    <row r="46" spans="1:13" ht="3" customHeight="1" x14ac:dyDescent="0.2">
      <c r="A46" s="6"/>
      <c r="B46" s="6"/>
      <c r="C46" s="86"/>
      <c r="D46" s="86"/>
      <c r="E46" s="86"/>
      <c r="F46" s="86"/>
      <c r="G46" s="86"/>
      <c r="H46" s="86"/>
      <c r="I46" s="86"/>
      <c r="J46" s="86"/>
      <c r="K46" s="86"/>
      <c r="L46" s="86"/>
      <c r="M46" s="86"/>
    </row>
    <row r="47" spans="1:13" ht="9.9499999999999993" customHeight="1" x14ac:dyDescent="0.2">
      <c r="A47" s="6" t="s">
        <v>23</v>
      </c>
      <c r="B47" s="6"/>
      <c r="C47" s="86">
        <v>-49.771000000000001</v>
      </c>
      <c r="D47" s="339" t="s">
        <v>12</v>
      </c>
      <c r="E47" s="86">
        <v>-1.0149999999999999</v>
      </c>
      <c r="F47" s="339" t="s">
        <v>12</v>
      </c>
      <c r="G47" s="339" t="s">
        <v>12</v>
      </c>
      <c r="H47" s="339" t="s">
        <v>12</v>
      </c>
      <c r="I47" s="86">
        <v>-1.087</v>
      </c>
      <c r="J47" s="86">
        <v>1.3779999999999999</v>
      </c>
      <c r="K47" s="339" t="s">
        <v>12</v>
      </c>
      <c r="L47" s="86"/>
      <c r="M47" s="86">
        <v>-50.495000000000005</v>
      </c>
    </row>
    <row r="48" spans="1:13" ht="9.9499999999999993" customHeight="1" x14ac:dyDescent="0.2">
      <c r="A48" s="6" t="s">
        <v>24</v>
      </c>
      <c r="B48" s="6"/>
      <c r="C48" s="86">
        <v>236.108</v>
      </c>
      <c r="D48" s="86">
        <v>1197.8230000000001</v>
      </c>
      <c r="E48" s="86">
        <v>227.56700000000001</v>
      </c>
      <c r="F48" s="86">
        <v>16.309999999999999</v>
      </c>
      <c r="G48" s="86">
        <v>241.28200000000001</v>
      </c>
      <c r="H48" s="86">
        <v>81.03</v>
      </c>
      <c r="I48" s="86">
        <v>17.402999999999999</v>
      </c>
      <c r="J48" s="86">
        <v>257.43700000000001</v>
      </c>
      <c r="K48" s="86">
        <v>5163.9960000000001</v>
      </c>
      <c r="L48" s="86"/>
      <c r="M48" s="86">
        <v>7438.9560000000001</v>
      </c>
    </row>
    <row r="49" spans="1:13" ht="9.9499999999999993" customHeight="1" x14ac:dyDescent="0.2">
      <c r="A49" s="6" t="s">
        <v>25</v>
      </c>
      <c r="B49" s="6"/>
      <c r="C49" s="86">
        <v>-161.036</v>
      </c>
      <c r="D49" s="86">
        <v>-7.32</v>
      </c>
      <c r="E49" s="86">
        <v>-53.606999999999999</v>
      </c>
      <c r="F49" s="86">
        <v>-21.265000000000001</v>
      </c>
      <c r="G49" s="86">
        <v>-131.08799999999999</v>
      </c>
      <c r="H49" s="86">
        <v>-9.1129999999999995</v>
      </c>
      <c r="I49" s="86">
        <v>-2.61</v>
      </c>
      <c r="J49" s="86">
        <v>-69.668999999999997</v>
      </c>
      <c r="K49" s="86">
        <v>-0.64600000000000002</v>
      </c>
      <c r="L49" s="86"/>
      <c r="M49" s="86">
        <v>-456.35400000000004</v>
      </c>
    </row>
    <row r="50" spans="1:13" ht="9.9499999999999993" customHeight="1" x14ac:dyDescent="0.2">
      <c r="A50" s="6" t="s">
        <v>26</v>
      </c>
      <c r="B50" s="6"/>
      <c r="C50" s="339" t="s">
        <v>12</v>
      </c>
      <c r="D50" s="86">
        <v>95.552000000000007</v>
      </c>
      <c r="E50" s="86">
        <v>-950.11400000000003</v>
      </c>
      <c r="F50" s="86">
        <v>795.21799999999996</v>
      </c>
      <c r="G50" s="86">
        <v>1296.6210000000001</v>
      </c>
      <c r="H50" s="86">
        <v>348.30799999999999</v>
      </c>
      <c r="I50" s="86">
        <v>1561.2</v>
      </c>
      <c r="J50" s="86">
        <v>660.00699999999995</v>
      </c>
      <c r="K50" s="86">
        <v>-4036.4389999999999</v>
      </c>
      <c r="L50" s="86"/>
      <c r="M50" s="86">
        <v>-230.05400000000009</v>
      </c>
    </row>
    <row r="51" spans="1:13" ht="9.9499999999999993" customHeight="1" x14ac:dyDescent="0.2">
      <c r="A51" s="6" t="s">
        <v>27</v>
      </c>
      <c r="B51" s="6"/>
      <c r="C51" s="86">
        <v>20.140999999999998</v>
      </c>
      <c r="D51" s="86">
        <v>1143.374</v>
      </c>
      <c r="E51" s="86">
        <v>84.465999999999994</v>
      </c>
      <c r="F51" s="86">
        <v>1027.251</v>
      </c>
      <c r="G51" s="86">
        <v>391.66699999999997</v>
      </c>
      <c r="H51" s="86">
        <v>272.09800000000001</v>
      </c>
      <c r="I51" s="86">
        <v>102.52</v>
      </c>
      <c r="J51" s="86">
        <v>225.83500000000001</v>
      </c>
      <c r="K51" s="339" t="s">
        <v>12</v>
      </c>
      <c r="L51" s="86"/>
      <c r="M51" s="86">
        <v>3267.3519999999999</v>
      </c>
    </row>
    <row r="52" spans="1:13" ht="9.9499999999999993" customHeight="1" x14ac:dyDescent="0.2">
      <c r="A52" s="6" t="s">
        <v>2</v>
      </c>
      <c r="B52" s="6"/>
      <c r="C52" s="339" t="s">
        <v>12</v>
      </c>
      <c r="D52" s="339" t="s">
        <v>12</v>
      </c>
      <c r="E52" s="86">
        <v>-644.36500000000001</v>
      </c>
      <c r="F52" s="86">
        <v>-835.09900000000005</v>
      </c>
      <c r="G52" s="86">
        <v>-405.80799999999999</v>
      </c>
      <c r="H52" s="86">
        <v>-416.89299999999997</v>
      </c>
      <c r="I52" s="86">
        <v>-490.58100000000002</v>
      </c>
      <c r="J52" s="86">
        <v>-770.06799999999998</v>
      </c>
      <c r="K52" s="339" t="s">
        <v>12</v>
      </c>
      <c r="L52" s="86"/>
      <c r="M52" s="86">
        <v>-3562.8140000000003</v>
      </c>
    </row>
    <row r="53" spans="1:13" ht="9.9499999999999993" customHeight="1" x14ac:dyDescent="0.2">
      <c r="A53" s="6" t="s">
        <v>28</v>
      </c>
      <c r="B53" s="6"/>
      <c r="C53" s="339" t="s">
        <v>12</v>
      </c>
      <c r="D53" s="339" t="s">
        <v>12</v>
      </c>
      <c r="E53" s="339" t="s">
        <v>12</v>
      </c>
      <c r="F53" s="339" t="s">
        <v>12</v>
      </c>
      <c r="G53" s="339" t="s">
        <v>12</v>
      </c>
      <c r="H53" s="339" t="s">
        <v>12</v>
      </c>
      <c r="I53" s="339" t="s">
        <v>12</v>
      </c>
      <c r="J53" s="339" t="s">
        <v>12</v>
      </c>
      <c r="K53" s="86">
        <v>-16.896999999999998</v>
      </c>
      <c r="L53" s="86"/>
      <c r="M53" s="86">
        <v>-16.896999999999998</v>
      </c>
    </row>
    <row r="54" spans="1:13" ht="9.9499999999999993" customHeight="1" x14ac:dyDescent="0.2">
      <c r="A54" s="6" t="s">
        <v>29</v>
      </c>
      <c r="B54" s="6"/>
      <c r="C54" s="86">
        <v>-3.1480000000000001</v>
      </c>
      <c r="D54" s="339" t="s">
        <v>12</v>
      </c>
      <c r="E54" s="86">
        <v>-21.856999999999999</v>
      </c>
      <c r="F54" s="339" t="s">
        <v>12</v>
      </c>
      <c r="G54" s="339" t="s">
        <v>12</v>
      </c>
      <c r="H54" s="339" t="s">
        <v>12</v>
      </c>
      <c r="I54" s="86">
        <v>-1.7889999999999999</v>
      </c>
      <c r="J54" s="86">
        <v>-28.928000000000001</v>
      </c>
      <c r="K54" s="86">
        <v>-11.734</v>
      </c>
      <c r="L54" s="86"/>
      <c r="M54" s="86">
        <v>-67.311999999999998</v>
      </c>
    </row>
    <row r="55" spans="1:13" ht="9.9499999999999993" customHeight="1" x14ac:dyDescent="0.2">
      <c r="A55" s="29" t="s">
        <v>30</v>
      </c>
      <c r="B55" s="29"/>
      <c r="C55" s="88">
        <v>20721.781999999999</v>
      </c>
      <c r="D55" s="88">
        <v>25293.358</v>
      </c>
      <c r="E55" s="88">
        <v>23434.248999999996</v>
      </c>
      <c r="F55" s="88">
        <v>14268.818000000001</v>
      </c>
      <c r="G55" s="88">
        <v>22044.466</v>
      </c>
      <c r="H55" s="88">
        <v>18491.262999999999</v>
      </c>
      <c r="I55" s="88">
        <v>10113.972</v>
      </c>
      <c r="J55" s="88">
        <v>9448.344000000001</v>
      </c>
      <c r="K55" s="88">
        <v>7699.6969999999992</v>
      </c>
      <c r="L55" s="88"/>
      <c r="M55" s="88">
        <v>151515.94899999999</v>
      </c>
    </row>
    <row r="56" spans="1:13" x14ac:dyDescent="0.2">
      <c r="D56" s="304"/>
      <c r="E56" s="304"/>
      <c r="F56" s="304"/>
      <c r="G56" s="304"/>
      <c r="H56" s="304"/>
      <c r="I56" s="6"/>
      <c r="J56" s="6"/>
      <c r="K56" s="6"/>
      <c r="L56" s="6"/>
      <c r="M56" s="6"/>
    </row>
    <row r="57" spans="1:13" ht="45" x14ac:dyDescent="0.2">
      <c r="A57" s="112" t="s">
        <v>270</v>
      </c>
      <c r="B57" s="112"/>
      <c r="C57" s="18" t="s">
        <v>15</v>
      </c>
      <c r="D57" s="18" t="s">
        <v>16</v>
      </c>
      <c r="E57" s="18" t="s">
        <v>3</v>
      </c>
      <c r="F57" s="18" t="s">
        <v>17</v>
      </c>
      <c r="G57" s="18" t="s">
        <v>18</v>
      </c>
      <c r="H57" s="18" t="s">
        <v>31</v>
      </c>
      <c r="I57" s="18" t="s">
        <v>32</v>
      </c>
      <c r="J57" s="18" t="s">
        <v>20</v>
      </c>
      <c r="K57" s="18" t="s">
        <v>21</v>
      </c>
      <c r="L57" s="19"/>
      <c r="M57" s="19" t="s">
        <v>6</v>
      </c>
    </row>
    <row r="58" spans="1:13" x14ac:dyDescent="0.2">
      <c r="C58" s="304" t="s">
        <v>1</v>
      </c>
      <c r="D58" s="304" t="s">
        <v>1</v>
      </c>
      <c r="E58" s="304" t="s">
        <v>1</v>
      </c>
      <c r="F58" s="304" t="s">
        <v>1</v>
      </c>
      <c r="G58" s="304" t="s">
        <v>1</v>
      </c>
      <c r="H58" s="304" t="s">
        <v>1</v>
      </c>
      <c r="I58" s="304" t="s">
        <v>1</v>
      </c>
      <c r="J58" s="304" t="s">
        <v>1</v>
      </c>
      <c r="K58" s="304" t="s">
        <v>1</v>
      </c>
      <c r="L58" s="19"/>
      <c r="M58" s="304" t="s">
        <v>1</v>
      </c>
    </row>
    <row r="59" spans="1:13" x14ac:dyDescent="0.2">
      <c r="C59" s="304"/>
      <c r="E59" s="304"/>
      <c r="G59" s="304"/>
      <c r="H59" s="304"/>
      <c r="I59" s="6"/>
      <c r="J59" s="6"/>
      <c r="K59" s="6"/>
      <c r="L59" s="6"/>
      <c r="M59" s="6"/>
    </row>
    <row r="60" spans="1:13" ht="9.9499999999999993" customHeight="1" x14ac:dyDescent="0.2">
      <c r="A60" s="6" t="s">
        <v>22</v>
      </c>
      <c r="B60" s="6"/>
      <c r="C60" s="86">
        <v>20632.657999999999</v>
      </c>
      <c r="D60" s="86">
        <v>23176.528999999999</v>
      </c>
      <c r="E60" s="86">
        <v>26237.594000000001</v>
      </c>
      <c r="F60" s="86">
        <v>12995.117</v>
      </c>
      <c r="G60" s="86">
        <v>19097.752</v>
      </c>
      <c r="H60" s="86">
        <v>18308.915000000001</v>
      </c>
      <c r="I60" s="86">
        <v>8686.0859999999993</v>
      </c>
      <c r="J60" s="86">
        <v>9637.4040000000005</v>
      </c>
      <c r="K60" s="86">
        <v>6135.7809999999999</v>
      </c>
      <c r="L60" s="86"/>
      <c r="M60" s="86">
        <v>144907.83599999998</v>
      </c>
    </row>
    <row r="61" spans="1:13" ht="9.9499999999999993" customHeight="1" x14ac:dyDescent="0.2">
      <c r="A61" s="6" t="s">
        <v>626</v>
      </c>
      <c r="B61" s="6"/>
      <c r="C61" s="86">
        <v>-8.4760000000000009</v>
      </c>
      <c r="D61" s="339" t="s">
        <v>12</v>
      </c>
      <c r="E61" s="86">
        <v>-592.78399999999999</v>
      </c>
      <c r="F61" s="339" t="s">
        <v>12</v>
      </c>
      <c r="G61" s="339" t="s">
        <v>12</v>
      </c>
      <c r="H61" s="339" t="s">
        <v>12</v>
      </c>
      <c r="I61" s="339" t="s">
        <v>12</v>
      </c>
      <c r="J61" s="86">
        <v>-437.09300000000002</v>
      </c>
      <c r="K61" s="339" t="s">
        <v>12</v>
      </c>
      <c r="L61" s="86"/>
      <c r="M61" s="86">
        <v>-1038.3530000000001</v>
      </c>
    </row>
    <row r="62" spans="1:13" ht="9.9499999999999993" customHeight="1" x14ac:dyDescent="0.2">
      <c r="A62" s="6" t="s">
        <v>627</v>
      </c>
      <c r="B62" s="6"/>
      <c r="C62" s="86">
        <v>-56.350999999999999</v>
      </c>
      <c r="D62" s="339" t="s">
        <v>12</v>
      </c>
      <c r="E62" s="86">
        <v>-673.01900000000001</v>
      </c>
      <c r="F62" s="339" t="s">
        <v>12</v>
      </c>
      <c r="G62" s="339" t="s">
        <v>12</v>
      </c>
      <c r="H62" s="86">
        <v>-151.87299999999999</v>
      </c>
      <c r="I62" s="86">
        <v>-35.485999999999997</v>
      </c>
      <c r="J62" s="86">
        <v>-89.933000000000007</v>
      </c>
      <c r="K62" s="339" t="s">
        <v>12</v>
      </c>
      <c r="L62" s="86"/>
      <c r="M62" s="86">
        <v>-1006.6619999999999</v>
      </c>
    </row>
    <row r="63" spans="1:13" ht="9.9499999999999993" customHeight="1" x14ac:dyDescent="0.2">
      <c r="A63" s="3" t="s">
        <v>271</v>
      </c>
      <c r="B63" s="3"/>
      <c r="C63" s="335">
        <v>20567.831000000002</v>
      </c>
      <c r="D63" s="335">
        <v>23176.528999999999</v>
      </c>
      <c r="E63" s="335">
        <v>24971.791000000001</v>
      </c>
      <c r="F63" s="335">
        <v>12995.117</v>
      </c>
      <c r="G63" s="335">
        <v>19097.752</v>
      </c>
      <c r="H63" s="335">
        <v>18157.042000000001</v>
      </c>
      <c r="I63" s="335">
        <v>8650.5999999999985</v>
      </c>
      <c r="J63" s="335">
        <v>9110.3779999999988</v>
      </c>
      <c r="K63" s="335">
        <v>6135.7809999999999</v>
      </c>
      <c r="L63" s="335"/>
      <c r="M63" s="335">
        <v>142862.82099999997</v>
      </c>
    </row>
    <row r="64" spans="1:13" ht="5.45" customHeight="1" x14ac:dyDescent="0.2">
      <c r="A64" s="6"/>
      <c r="B64" s="6"/>
      <c r="C64" s="86"/>
      <c r="D64" s="86"/>
      <c r="E64" s="86"/>
      <c r="F64" s="86"/>
      <c r="G64" s="86"/>
      <c r="H64" s="86"/>
      <c r="I64" s="86"/>
      <c r="J64" s="86"/>
      <c r="K64" s="86"/>
      <c r="L64" s="86"/>
      <c r="M64" s="86"/>
    </row>
    <row r="65" spans="1:13" ht="9.9499999999999993" customHeight="1" x14ac:dyDescent="0.2">
      <c r="A65" s="6" t="s">
        <v>23</v>
      </c>
      <c r="B65" s="6"/>
      <c r="C65" s="86">
        <v>14.318</v>
      </c>
      <c r="D65" s="339" t="s">
        <v>12</v>
      </c>
      <c r="E65" s="86">
        <v>-8.5690000000000008</v>
      </c>
      <c r="F65" s="339" t="s">
        <v>12</v>
      </c>
      <c r="G65" s="339" t="s">
        <v>12</v>
      </c>
      <c r="H65" s="339" t="s">
        <v>12</v>
      </c>
      <c r="I65" s="339" t="s">
        <v>12</v>
      </c>
      <c r="J65" s="339" t="s">
        <v>12</v>
      </c>
      <c r="K65" s="339" t="s">
        <v>12</v>
      </c>
      <c r="L65" s="86"/>
      <c r="M65" s="86">
        <v>6.4789999999999992</v>
      </c>
    </row>
    <row r="66" spans="1:13" ht="9.9499999999999993" customHeight="1" x14ac:dyDescent="0.2">
      <c r="A66" s="6" t="s">
        <v>24</v>
      </c>
      <c r="B66" s="6"/>
      <c r="C66" s="86">
        <v>220.66300000000001</v>
      </c>
      <c r="D66" s="86">
        <v>18.657</v>
      </c>
      <c r="E66" s="86">
        <v>87.106999999999999</v>
      </c>
      <c r="F66" s="86">
        <v>25.309000000000001</v>
      </c>
      <c r="G66" s="339" t="s">
        <v>12</v>
      </c>
      <c r="H66" s="86">
        <v>68.176000000000002</v>
      </c>
      <c r="I66" s="86">
        <v>43.892000000000003</v>
      </c>
      <c r="J66" s="86">
        <v>289.93299999999999</v>
      </c>
      <c r="K66" s="86">
        <v>4494.03</v>
      </c>
      <c r="L66" s="86"/>
      <c r="M66" s="86">
        <v>5247.7669999999998</v>
      </c>
    </row>
    <row r="67" spans="1:13" ht="9.9499999999999993" customHeight="1" x14ac:dyDescent="0.2">
      <c r="A67" s="6" t="s">
        <v>25</v>
      </c>
      <c r="B67" s="6"/>
      <c r="C67" s="86">
        <v>-91.623999999999995</v>
      </c>
      <c r="D67" s="339" t="s">
        <v>12</v>
      </c>
      <c r="E67" s="86">
        <v>-54.085000000000001</v>
      </c>
      <c r="F67" s="86">
        <v>-23.704000000000001</v>
      </c>
      <c r="G67" s="86">
        <v>-98.087000000000003</v>
      </c>
      <c r="H67" s="86">
        <v>-5.1159999999999997</v>
      </c>
      <c r="I67" s="86">
        <v>-7.891</v>
      </c>
      <c r="J67" s="86">
        <v>-90.206000000000003</v>
      </c>
      <c r="K67" s="86">
        <v>-20.460999999999999</v>
      </c>
      <c r="L67" s="86"/>
      <c r="M67" s="86">
        <v>-391.17400000000004</v>
      </c>
    </row>
    <row r="68" spans="1:13" ht="9.9499999999999993" customHeight="1" x14ac:dyDescent="0.2">
      <c r="A68" s="6" t="s">
        <v>26</v>
      </c>
      <c r="B68" s="6"/>
      <c r="C68" s="86">
        <v>248.393</v>
      </c>
      <c r="D68" s="86">
        <v>22.196999999999999</v>
      </c>
      <c r="E68" s="86">
        <v>551.21</v>
      </c>
      <c r="F68" s="86">
        <v>662.50300000000004</v>
      </c>
      <c r="G68" s="86">
        <v>1198.595</v>
      </c>
      <c r="H68" s="86">
        <v>322.255</v>
      </c>
      <c r="I68" s="86">
        <v>164.81</v>
      </c>
      <c r="J68" s="86">
        <v>664.173</v>
      </c>
      <c r="K68" s="86">
        <v>-4004.05</v>
      </c>
      <c r="L68" s="86"/>
      <c r="M68" s="86">
        <v>-169.91399999999976</v>
      </c>
    </row>
    <row r="69" spans="1:13" ht="9.9499999999999993" customHeight="1" x14ac:dyDescent="0.2">
      <c r="A69" s="6" t="s">
        <v>27</v>
      </c>
      <c r="B69" s="6"/>
      <c r="C69" s="86">
        <v>-275.35300000000001</v>
      </c>
      <c r="D69" s="86">
        <v>-353.45400000000001</v>
      </c>
      <c r="E69" s="86">
        <v>-62.901000000000003</v>
      </c>
      <c r="F69" s="86">
        <v>151.69999999999999</v>
      </c>
      <c r="G69" s="86">
        <v>845.39599999999996</v>
      </c>
      <c r="H69" s="86">
        <v>74.159000000000006</v>
      </c>
      <c r="I69" s="86">
        <v>517.66399999999999</v>
      </c>
      <c r="J69" s="86">
        <v>-49.417000000000002</v>
      </c>
      <c r="K69" s="339" t="s">
        <v>12</v>
      </c>
      <c r="L69" s="86"/>
      <c r="M69" s="86">
        <v>847.79399999999987</v>
      </c>
    </row>
    <row r="70" spans="1:13" ht="9.9499999999999993" customHeight="1" x14ac:dyDescent="0.2">
      <c r="A70" s="6" t="s">
        <v>2</v>
      </c>
      <c r="B70" s="6"/>
      <c r="C70" s="339" t="s">
        <v>12</v>
      </c>
      <c r="D70" s="339" t="s">
        <v>12</v>
      </c>
      <c r="E70" s="86">
        <v>-689.04499999999996</v>
      </c>
      <c r="F70" s="86">
        <v>-544.50699999999995</v>
      </c>
      <c r="G70" s="86">
        <v>-385.14600000000002</v>
      </c>
      <c r="H70" s="86">
        <v>-400.68299999999999</v>
      </c>
      <c r="I70" s="86">
        <v>-446.46899999999999</v>
      </c>
      <c r="J70" s="86">
        <v>-756.25599999999997</v>
      </c>
      <c r="K70" s="339" t="s">
        <v>12</v>
      </c>
      <c r="L70" s="86"/>
      <c r="M70" s="86">
        <v>-3222.1059999999998</v>
      </c>
    </row>
    <row r="71" spans="1:13" ht="9.9499999999999993" customHeight="1" x14ac:dyDescent="0.2">
      <c r="A71" s="6" t="s">
        <v>28</v>
      </c>
      <c r="B71" s="6"/>
      <c r="C71" s="339" t="s">
        <v>12</v>
      </c>
      <c r="D71" s="339" t="s">
        <v>12</v>
      </c>
      <c r="E71" s="339" t="s">
        <v>12</v>
      </c>
      <c r="F71" s="339" t="s">
        <v>12</v>
      </c>
      <c r="G71" s="339" t="s">
        <v>12</v>
      </c>
      <c r="H71" s="339" t="s">
        <v>12</v>
      </c>
      <c r="I71" s="339" t="s">
        <v>12</v>
      </c>
      <c r="J71" s="339" t="s">
        <v>12</v>
      </c>
      <c r="K71" s="86">
        <v>-4.2759999999999998</v>
      </c>
      <c r="L71" s="86"/>
      <c r="M71" s="86">
        <v>-4.2759999999999998</v>
      </c>
    </row>
    <row r="72" spans="1:13" ht="9.9499999999999993" customHeight="1" x14ac:dyDescent="0.2">
      <c r="A72" s="6" t="s">
        <v>29</v>
      </c>
      <c r="B72" s="6"/>
      <c r="C72" s="86">
        <v>-4.3330000000000002</v>
      </c>
      <c r="D72" s="339" t="s">
        <v>12</v>
      </c>
      <c r="E72" s="86">
        <v>-2.3340000000000001</v>
      </c>
      <c r="F72" s="86">
        <v>19.841000000000001</v>
      </c>
      <c r="G72" s="86">
        <v>-6.718</v>
      </c>
      <c r="H72" s="339" t="s">
        <v>12</v>
      </c>
      <c r="I72" s="86">
        <v>6.0839999999999996</v>
      </c>
      <c r="J72" s="86">
        <v>3.7360000000000002</v>
      </c>
      <c r="K72" s="339" t="s">
        <v>12</v>
      </c>
      <c r="L72" s="86"/>
      <c r="M72" s="86">
        <v>16.175999999999998</v>
      </c>
    </row>
    <row r="73" spans="1:13" ht="9.9499999999999993" customHeight="1" x14ac:dyDescent="0.2">
      <c r="A73" s="29" t="s">
        <v>30</v>
      </c>
      <c r="B73" s="29"/>
      <c r="C73" s="88">
        <v>20679.895000000004</v>
      </c>
      <c r="D73" s="88">
        <v>22863.928999999996</v>
      </c>
      <c r="E73" s="88">
        <v>24793.174000000003</v>
      </c>
      <c r="F73" s="88">
        <v>13286.259000000002</v>
      </c>
      <c r="G73" s="88">
        <v>20651.792000000001</v>
      </c>
      <c r="H73" s="88">
        <v>18215.832999999999</v>
      </c>
      <c r="I73" s="88">
        <v>8928.9160000000011</v>
      </c>
      <c r="J73" s="88">
        <v>9172.3520000000026</v>
      </c>
      <c r="K73" s="88">
        <v>6601.4170000000004</v>
      </c>
      <c r="L73" s="88"/>
      <c r="M73" s="88">
        <v>145193.56700000001</v>
      </c>
    </row>
    <row r="75" spans="1:13" x14ac:dyDescent="0.2">
      <c r="A75" s="570" t="s">
        <v>776</v>
      </c>
    </row>
    <row r="76" spans="1:13" x14ac:dyDescent="0.2">
      <c r="A76" s="179" t="s">
        <v>777</v>
      </c>
    </row>
  </sheetData>
  <mergeCells count="3">
    <mergeCell ref="A39:M39"/>
    <mergeCell ref="A2:M2"/>
    <mergeCell ref="A5:M5"/>
  </mergeCells>
  <pageMargins left="0.23622047244094491" right="0.15748031496062992" top="0.62992125984251968" bottom="0.59055118110236227" header="0.31496062992125984" footer="0.51181102362204722"/>
  <pageSetup paperSize="9" scale="90" fitToHeight="2" orientation="landscape" r:id="rId1"/>
  <headerFooter alignWithMargins="0">
    <oddHeader>&amp;CNote 14</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10</vt:i4>
      </vt:variant>
    </vt:vector>
  </HeadingPairs>
  <TitlesOfParts>
    <vt:vector size="50" baseType="lpstr">
      <vt:lpstr>Note 5 </vt:lpstr>
      <vt:lpstr>Note 7 </vt:lpstr>
      <vt:lpstr>Note 8</vt:lpstr>
      <vt:lpstr>Note 9 </vt:lpstr>
      <vt:lpstr>Note 10 </vt:lpstr>
      <vt:lpstr>Note 11</vt:lpstr>
      <vt:lpstr>Note 12 </vt:lpstr>
      <vt:lpstr>Note 13</vt:lpstr>
      <vt:lpstr>Note 14</vt:lpstr>
      <vt:lpstr>Note 15 (AMFV)</vt:lpstr>
      <vt:lpstr>Note 15 lvl 3 Rec</vt:lpstr>
      <vt:lpstr>Note 15 inputs</vt:lpstr>
      <vt:lpstr>Note 16 ROU assets</vt:lpstr>
      <vt:lpstr>Note 17 Reconciliation of ROU</vt:lpstr>
      <vt:lpstr>Note 18</vt:lpstr>
      <vt:lpstr>Note 19</vt:lpstr>
      <vt:lpstr>Note 20 </vt:lpstr>
      <vt:lpstr>Note 21</vt:lpstr>
      <vt:lpstr>Note 22</vt:lpstr>
      <vt:lpstr>Note 23 </vt:lpstr>
      <vt:lpstr>Note 24 </vt:lpstr>
      <vt:lpstr>Note 25 </vt:lpstr>
      <vt:lpstr>Note 26</vt:lpstr>
      <vt:lpstr>Note 27</vt:lpstr>
      <vt:lpstr>Note 28</vt:lpstr>
      <vt:lpstr>Note 29</vt:lpstr>
      <vt:lpstr>Note 30</vt:lpstr>
      <vt:lpstr>Note 31</vt:lpstr>
      <vt:lpstr>Note 32 </vt:lpstr>
      <vt:lpstr>Note 33</vt:lpstr>
      <vt:lpstr>Note 34 Categories</vt:lpstr>
      <vt:lpstr>Note 34 Fair value</vt:lpstr>
      <vt:lpstr>Note 34 Financial Instruments</vt:lpstr>
      <vt:lpstr>Note 34 Interest rate</vt:lpstr>
      <vt:lpstr>Note 34 Tiers</vt:lpstr>
      <vt:lpstr>Note 35 Operating Statement</vt:lpstr>
      <vt:lpstr>Note 35 Balance Sheet</vt:lpstr>
      <vt:lpstr>Note 35 Equity Statement</vt:lpstr>
      <vt:lpstr>Note 35 Cashflow Statement</vt:lpstr>
      <vt:lpstr>Note 37</vt:lpstr>
      <vt:lpstr>'Note 19'!_Hlk51848871</vt:lpstr>
      <vt:lpstr>'Note 10 '!Print_Area</vt:lpstr>
      <vt:lpstr>'Note 14'!Print_Area</vt:lpstr>
      <vt:lpstr>'Note 23 '!Print_Area</vt:lpstr>
      <vt:lpstr>'Note 28'!Print_Area</vt:lpstr>
      <vt:lpstr>'Note 31'!Print_Area</vt:lpstr>
      <vt:lpstr>'Note 32 '!Print_Area</vt:lpstr>
      <vt:lpstr>'Note 8'!Print_Area</vt:lpstr>
      <vt:lpstr>'Note 14'!Print_Titles</vt:lpstr>
      <vt:lpstr>'Note 32 '!Print_Titles</vt:lpstr>
    </vt:vector>
  </TitlesOfParts>
  <Company>Government of Western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Murray, Kristelle</dc:creator>
  <cp:lastModifiedBy>Zamir, Iftekhar</cp:lastModifiedBy>
  <dcterms:created xsi:type="dcterms:W3CDTF">2019-09-12T03:59:16Z</dcterms:created>
  <dcterms:modified xsi:type="dcterms:W3CDTF">2021-09-22T01:57:55Z</dcterms:modified>
</cp:coreProperties>
</file>