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tsy04\strategic\Publications\Annual Report on State Finances\ARSF 2020-21\04 Final\Web\data renamed\"/>
    </mc:Choice>
  </mc:AlternateContent>
  <xr:revisionPtr revIDLastSave="0" documentId="13_ncr:1_{CFC6B82B-B8CC-49F7-B284-7C4E7E6BC140}" xr6:coauthVersionLast="46" xr6:coauthVersionMax="46" xr10:uidLastSave="{00000000-0000-0000-0000-000000000000}"/>
  <bookViews>
    <workbookView xWindow="-120" yWindow="-120" windowWidth="29040" windowHeight="15840" tabRatio="996" xr2:uid="{00000000-000D-0000-FFFF-FFFF00000000}"/>
  </bookViews>
  <sheets>
    <sheet name="Table 1" sheetId="24" r:id="rId1"/>
    <sheet name="Table 2" sheetId="25" r:id="rId2"/>
    <sheet name="Table 3" sheetId="26" r:id="rId3"/>
    <sheet name="Table 4" sheetId="27" r:id="rId4"/>
    <sheet name="Table 5" sheetId="28" r:id="rId5"/>
    <sheet name="Table 6" sheetId="31" r:id="rId6"/>
    <sheet name="Figure 1" sheetId="10" r:id="rId7"/>
    <sheet name="Table 7" sheetId="40" r:id="rId8"/>
    <sheet name="Figure 2" sheetId="33" r:id="rId9"/>
    <sheet name="Table 8" sheetId="34" r:id="rId10"/>
    <sheet name="Table 9" sheetId="35" r:id="rId11"/>
    <sheet name="Figure 3" sheetId="36" r:id="rId12"/>
    <sheet name="Table 10" sheetId="37" r:id="rId13"/>
    <sheet name="Table 11" sheetId="38" r:id="rId14"/>
    <sheet name="Figure 4" sheetId="3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hidden="1">{#N/A,#N/A,TRUE,"NMVR"}</definedName>
    <definedName name="atm_comment" localSheetId="3">#REF!</definedName>
    <definedName name="atm_comment">#REF!</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hidden="1">{#N/A,#N/A,TRUE,"NMVR"}</definedName>
    <definedName name="ccc"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hidden="1">{#N/A,#N/A,TRUE,"NMVR"}</definedName>
    <definedName name="ff"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hidden="1">{#N/A,#N/A,TRUE,"NMVR"}</definedName>
    <definedName name="her"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3">'Table 4'!$A$2:$B$38</definedName>
    <definedName name="_xlnm.Print_Area" localSheetId="7">'Table 7'!$A$1:$H$37</definedName>
    <definedName name="Print_Area_adm" localSheetId="3">[27]HED!#REF!</definedName>
    <definedName name="Print_Area_adm">[27]HED!#REF!</definedName>
    <definedName name="Print_Area_dep">[27]HED!$A$1:$F$49</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[28]Table!#REF!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'[28]standard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'[29]US Index'!$B$1:$B$65536</definedName>
    <definedName name="USIndex_Barley">'[29]US Index'!$N$1:$N$65536</definedName>
    <definedName name="USIndex_Beef">'[29]US Index'!$R$1:$R$65536</definedName>
    <definedName name="USIndex_Copper">'[29]US Index'!$F$1:$F$65536</definedName>
    <definedName name="USIndex_Diamonds">'[29]US Index'!$C$1:$C$65536</definedName>
    <definedName name="USIndex_Gold">'[29]US Index'!$D$1:$D$65536</definedName>
    <definedName name="USIndex_Ilmenite">'[29]US Index'!$K$1:$K$65536</definedName>
    <definedName name="USIndex_IronOre">'[29]US Index'!$E$1:$E$65536</definedName>
    <definedName name="USIndex_LNG">'[29]US Index'!$J$1:$J$65536</definedName>
    <definedName name="USIndex_Lupins">'[29]US Index'!$O$1:$O$65536</definedName>
    <definedName name="USIndex_Nickel">'[29]US Index'!$H$1:$H$65536</definedName>
    <definedName name="USIndex_Petrol">'[29]US Index'!$I$1:$I$65536</definedName>
    <definedName name="USIndex_Rutile">'[29]US Index'!$L$1:$L$65536</definedName>
    <definedName name="USIndex_Sheep">'[14]US Index'!$R$1:$R$65536</definedName>
    <definedName name="USIndex_UpgradedIlmenite">'[24]US Index'!$J$1:$J$65536</definedName>
    <definedName name="USIndex_Wheat">'[29]US Index'!$P$1:$P$65536</definedName>
    <definedName name="USIndex_Wool">'[29]US Index'!$Q$1:$Q$65536</definedName>
    <definedName name="USIndex_Zinc">'[29]US Index'!$G$1:$G$65536</definedName>
    <definedName name="USIndex_Zircon">'[29]US Index'!$M$1:$M$65536</definedName>
    <definedName name="W.World">'[30]Copper,Consumption Forecast'!$A$62:$W$76+'[30]Copper,Consumption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hidden="1">{#N/A,#N/A,TRUE,"NMVR"}</definedName>
    <definedName name="Weight_Alumina">'[29]2005-06 Weights'!$C$5</definedName>
    <definedName name="Weight_Barley">'[29]2005-06 Weights'!$C$18</definedName>
    <definedName name="Weight_Beef">'[29]2005-06 Weights'!$C$22</definedName>
    <definedName name="Weight_Copper">'[29]2005-06 Weights'!$C$16</definedName>
    <definedName name="Weight_Diamonds">'[29]2005-06 Weights'!$C$6</definedName>
    <definedName name="Weight_Gold">'[29]2005-06 Weights'!$C$7</definedName>
    <definedName name="Weight_Ilmenite">'[29]2005-06 Weights'!$C$12</definedName>
    <definedName name="Weight_IronOre">'[29]2005-06 Weights'!$C$8</definedName>
    <definedName name="Weight_LNG">'[29]2005-06 Weights'!$C$11</definedName>
    <definedName name="Weight_Lupins">'[29]2005-06 Weights'!$C$19</definedName>
    <definedName name="Weight_Nickel">'[29]2005-06 Weights'!$C$9</definedName>
    <definedName name="Weight_Petrol">'[29]2005-06 Weights'!$C$10</definedName>
    <definedName name="Weight_Rutile">'[29]2005-06 Weights'!$C$14</definedName>
    <definedName name="Weight_Sheep">'[29]2005-06 Weights'!$C$23</definedName>
    <definedName name="Weight_UpgradedIlmenite">'[14]2001-02 Weights'!$C$13</definedName>
    <definedName name="Weight_Wheat">'[29]2005-06 Weights'!$C$20</definedName>
    <definedName name="Weight_Wool">'[29]2005-06 Weights'!$C$21</definedName>
    <definedName name="Weight_Zinc">'[29]2005-06 Weights'!$C$17</definedName>
    <definedName name="Weight_Zircon">'[29]2005-06 Weights'!$C$15</definedName>
    <definedName name="wfwfe"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2" i="31" l="1"/>
</calcChain>
</file>

<file path=xl/sharedStrings.xml><?xml version="1.0" encoding="utf-8"?>
<sst xmlns="http://schemas.openxmlformats.org/spreadsheetml/2006/main" count="551" uniqueCount="334">
  <si>
    <t>Budget</t>
  </si>
  <si>
    <t>MYR</t>
  </si>
  <si>
    <t>Actual</t>
  </si>
  <si>
    <t>Estimate</t>
  </si>
  <si>
    <t>Revision</t>
  </si>
  <si>
    <t>GENERAL GOVERNMENT SECTOR</t>
  </si>
  <si>
    <t>Net Operating Balance ($m)</t>
  </si>
  <si>
    <t>Revenue ($m)</t>
  </si>
  <si>
    <t>Expenses ($m)</t>
  </si>
  <si>
    <t>TOTAL PUBLIC SECTOR</t>
  </si>
  <si>
    <t>Net Debt at 30 June ($m)</t>
  </si>
  <si>
    <t>Asset Investment Program ($m)</t>
  </si>
  <si>
    <t>Cash Surplus/Deficit ($m)</t>
  </si>
  <si>
    <t>2019-20</t>
  </si>
  <si>
    <t>2018-19</t>
  </si>
  <si>
    <t>Budget Estimate</t>
  </si>
  <si>
    <t>MYR
Revision</t>
  </si>
  <si>
    <t>Household Consumption</t>
  </si>
  <si>
    <t>Dwelling Investment</t>
  </si>
  <si>
    <t>Business Investment</t>
  </si>
  <si>
    <t>Government Consumption</t>
  </si>
  <si>
    <t>Government Investment</t>
  </si>
  <si>
    <t>State Final Demand</t>
  </si>
  <si>
    <t>Merchandise Exports</t>
  </si>
  <si>
    <t>Merchandise Imports</t>
  </si>
  <si>
    <t>Labour Market (%)</t>
  </si>
  <si>
    <t>Consumer Price Index</t>
  </si>
  <si>
    <t>Wage Price Index</t>
  </si>
  <si>
    <t>Exchange Rate $US/$A (cents)</t>
  </si>
  <si>
    <t>Iron Ore Price ($US/t) (CFR)</t>
  </si>
  <si>
    <t>Iron Ore Volumes (million dry tonnes)</t>
  </si>
  <si>
    <t>Crude Oil Price ($US/barrel)</t>
  </si>
  <si>
    <t>Public Bank Account Earnings</t>
  </si>
  <si>
    <t>Consolidated Account Borrowings</t>
  </si>
  <si>
    <t>(a)     Annual growth.</t>
  </si>
  <si>
    <t>(c)     Net exports include international trade in both goods and services.</t>
  </si>
  <si>
    <t>(d)     Forecasts for ownership transfer costs, international trade in services and the balancing item are not separately reported.</t>
  </si>
  <si>
    <t>(f)     Data expressed as annual average during the financial year.</t>
  </si>
  <si>
    <t>Note: Statistical outcomes sourced from the Australian Bureau of Statistics are subject to periodic revision by that organisation.</t>
  </si>
  <si>
    <t>Variation</t>
  </si>
  <si>
    <t>$m</t>
  </si>
  <si>
    <t>(1)</t>
  </si>
  <si>
    <t>(2)</t>
  </si>
  <si>
    <t>(3)</t>
  </si>
  <si>
    <t>REVENUE</t>
  </si>
  <si>
    <t>Taxation</t>
  </si>
  <si>
    <t>Current grants and subsidies</t>
  </si>
  <si>
    <t>Capital grants</t>
  </si>
  <si>
    <t>Sales of goods and services</t>
  </si>
  <si>
    <t>Interest income</t>
  </si>
  <si>
    <t>Revenue from public corporations</t>
  </si>
  <si>
    <t>Dividends</t>
  </si>
  <si>
    <t>Tax equivalent income</t>
  </si>
  <si>
    <t>Royalty income</t>
  </si>
  <si>
    <t xml:space="preserve">Other </t>
  </si>
  <si>
    <t>Total</t>
  </si>
  <si>
    <t>EXPENSES</t>
  </si>
  <si>
    <t>Salaries</t>
  </si>
  <si>
    <t>Superannuation</t>
  </si>
  <si>
    <t>Concurrent costs</t>
  </si>
  <si>
    <t>Superannuation interest cost</t>
  </si>
  <si>
    <t>Other employee costs</t>
  </si>
  <si>
    <t>Depreciation and amortisation</t>
  </si>
  <si>
    <t>Services and contracts</t>
  </si>
  <si>
    <t>Other gross operating expenses</t>
  </si>
  <si>
    <t>Interest</t>
  </si>
  <si>
    <t>Interest on leases</t>
  </si>
  <si>
    <t>Other interest</t>
  </si>
  <si>
    <t>Current transfers</t>
  </si>
  <si>
    <t>Capital transfers</t>
  </si>
  <si>
    <t>NET OPERATING BALANCE</t>
  </si>
  <si>
    <t>Revenue</t>
  </si>
  <si>
    <t>Sub-Total</t>
  </si>
  <si>
    <t>Commonwealth grants, comprising:</t>
  </si>
  <si>
    <t>- Transport grants</t>
  </si>
  <si>
    <t>- All other grants</t>
  </si>
  <si>
    <t>Royalty income, comprising:</t>
  </si>
  <si>
    <t>- Iron ore royalties</t>
  </si>
  <si>
    <t>- All other royalty income</t>
  </si>
  <si>
    <t>All other revenue</t>
  </si>
  <si>
    <t>TOTAL REVENUE</t>
  </si>
  <si>
    <t>Expenses</t>
  </si>
  <si>
    <t>WA Health</t>
  </si>
  <si>
    <t>Fire and Emergency Services</t>
  </si>
  <si>
    <t>Main Roads</t>
  </si>
  <si>
    <t>Primary Industries and Regional Development</t>
  </si>
  <si>
    <t>Education</t>
  </si>
  <si>
    <t>Training and Workforce Development</t>
  </si>
  <si>
    <t>Justice</t>
  </si>
  <si>
    <t>Communities</t>
  </si>
  <si>
    <t>All other expenses</t>
  </si>
  <si>
    <t>TOTAL EXPENSES</t>
  </si>
  <si>
    <t>TOTAL VARIANCE</t>
  </si>
  <si>
    <t>Chart Data</t>
  </si>
  <si>
    <t>2012-13</t>
  </si>
  <si>
    <t>2013-14</t>
  </si>
  <si>
    <t>2014-15</t>
  </si>
  <si>
    <t>2015-16</t>
  </si>
  <si>
    <t>2016-17</t>
  </si>
  <si>
    <t>2017-18</t>
  </si>
  <si>
    <t>All other</t>
  </si>
  <si>
    <t>Health</t>
  </si>
  <si>
    <t>All Other</t>
  </si>
  <si>
    <t>OPERATING STATEMENT</t>
  </si>
  <si>
    <t>Net Operating Balance</t>
  </si>
  <si>
    <t>BALANCE SHEET</t>
  </si>
  <si>
    <t>Assets</t>
  </si>
  <si>
    <t>Liabilities</t>
  </si>
  <si>
    <t>Net Worth</t>
  </si>
  <si>
    <t>CASH FLOW STATEMENT</t>
  </si>
  <si>
    <t>Change in net cash held</t>
  </si>
  <si>
    <t>Cash surplus/-deficit</t>
  </si>
  <si>
    <t>Memorandum Item: Net Debt</t>
  </si>
  <si>
    <t xml:space="preserve">Variation on </t>
  </si>
  <si>
    <t>General government sector</t>
  </si>
  <si>
    <t>Public non-financial corporations sector</t>
  </si>
  <si>
    <t>Public financial corporations sector</t>
  </si>
  <si>
    <t>less</t>
  </si>
  <si>
    <t>General government dividend revenue</t>
  </si>
  <si>
    <t>Public non-financial corporations dividend</t>
  </si>
  <si>
    <t>Agency depreciation costs on right of use assets</t>
  </si>
  <si>
    <t>Total public sector net operating balance</t>
  </si>
  <si>
    <t>%</t>
  </si>
  <si>
    <t>Public Transport Authority</t>
  </si>
  <si>
    <t>Other agencies</t>
  </si>
  <si>
    <t>DevelopmentWA</t>
  </si>
  <si>
    <t>Water Corporation</t>
  </si>
  <si>
    <t>Electricity utilities</t>
  </si>
  <si>
    <t>General Government</t>
  </si>
  <si>
    <t>Commissioner of Main Roads</t>
  </si>
  <si>
    <t>Finance</t>
  </si>
  <si>
    <t>Local Government, Sport and Cultural Industries</t>
  </si>
  <si>
    <t>Western Australia Police Force</t>
  </si>
  <si>
    <t xml:space="preserve">Provision for Asset Investment Program </t>
  </si>
  <si>
    <t>Underspending and Slippage</t>
  </si>
  <si>
    <t>Total General Government</t>
  </si>
  <si>
    <t>Public Corporations</t>
  </si>
  <si>
    <t>Western Power</t>
  </si>
  <si>
    <t>Port Authorities</t>
  </si>
  <si>
    <t>Communities (Housing Services)</t>
  </si>
  <si>
    <t>Horizon Power (Regional Power Corporation)</t>
  </si>
  <si>
    <t>Synergy (Electricity Generation and Retail Corporation)</t>
  </si>
  <si>
    <t>Total Public Corporations</t>
  </si>
  <si>
    <t>Internal purchases between sectors</t>
  </si>
  <si>
    <t>Consolidated Account borrowings</t>
  </si>
  <si>
    <t>Horizon Power</t>
  </si>
  <si>
    <t>Housing Authority</t>
  </si>
  <si>
    <t>Total Public Sector Net Debt at 30 June</t>
  </si>
  <si>
    <t>Mid-year Review</t>
  </si>
  <si>
    <t>- General government net operating balance ($m)</t>
  </si>
  <si>
    <t>Yes</t>
  </si>
  <si>
    <t>Maintain disciplined general government expense management through:</t>
  </si>
  <si>
    <t xml:space="preserve">- ensuring key service delivery agency recurrent spending outcomes are </t>
  </si>
  <si>
    <t xml:space="preserve">  in line with budgeted expense limits</t>
  </si>
  <si>
    <t>No</t>
  </si>
  <si>
    <t xml:space="preserve">Agreement </t>
  </si>
  <si>
    <t>Employees</t>
  </si>
  <si>
    <t>Expiry Date</t>
  </si>
  <si>
    <t>Status</t>
  </si>
  <si>
    <t>Enrolled Nurses</t>
  </si>
  <si>
    <t>Registered Nurses</t>
  </si>
  <si>
    <t>PTA Salaried Officers</t>
  </si>
  <si>
    <t>Education Assistants</t>
  </si>
  <si>
    <t>Under Negotiation</t>
  </si>
  <si>
    <t>Disability Services Social Trainers</t>
  </si>
  <si>
    <t>Insurance Commission (Government Officers)</t>
  </si>
  <si>
    <t>School Support Officers</t>
  </si>
  <si>
    <t>TAFE Lecturers</t>
  </si>
  <si>
    <t>Western Australian Fire Service</t>
  </si>
  <si>
    <t>Revised Limit</t>
  </si>
  <si>
    <t>(3)=(2)/(1)</t>
  </si>
  <si>
    <t>Western Australia Police Force</t>
  </si>
  <si>
    <t>Mental Health Commission</t>
  </si>
  <si>
    <t>Biodiversity, Conservation and Attractions</t>
  </si>
  <si>
    <t>Transport</t>
  </si>
  <si>
    <t>Note: Columns/rows may not add due to rounding.</t>
  </si>
  <si>
    <t>Note: Columns may not add due to rounding.</t>
  </si>
  <si>
    <t>Note: Segments may not add due to rounding.</t>
  </si>
  <si>
    <t>Note: Column may not add due to rounding.</t>
  </si>
  <si>
    <t>2020-21</t>
  </si>
  <si>
    <t>PFPS</t>
  </si>
  <si>
    <t>Estimated</t>
  </si>
  <si>
    <t>Outturn</t>
  </si>
  <si>
    <t>General Government Net Debt as a Share</t>
  </si>
  <si>
    <t>of Total Public Sector Net Debt (%)</t>
  </si>
  <si>
    <t>Gross Borrowings at 30 June ($m)</t>
  </si>
  <si>
    <t>PFPS   Revision</t>
  </si>
  <si>
    <t>Estimated     Outturn</t>
  </si>
  <si>
    <r>
      <t xml:space="preserve">Demand and Output (%) </t>
    </r>
    <r>
      <rPr>
        <b/>
        <vertAlign val="superscript"/>
        <sz val="9.1999999999999993"/>
        <color theme="1"/>
        <rFont val="Arial"/>
        <family val="2"/>
      </rPr>
      <t>(a)(b)</t>
    </r>
  </si>
  <si>
    <t>-</t>
  </si>
  <si>
    <r>
      <t xml:space="preserve">Net Exports </t>
    </r>
    <r>
      <rPr>
        <vertAlign val="superscript"/>
        <sz val="9.1999999999999993"/>
        <color theme="1"/>
        <rFont val="Arial"/>
        <family val="2"/>
      </rPr>
      <t>(c)</t>
    </r>
  </si>
  <si>
    <r>
      <t xml:space="preserve">Gross State Product </t>
    </r>
    <r>
      <rPr>
        <vertAlign val="superscript"/>
        <sz val="9.1999999999999993"/>
        <color theme="1"/>
        <rFont val="Arial"/>
        <family val="2"/>
      </rPr>
      <t xml:space="preserve">(d) </t>
    </r>
  </si>
  <si>
    <r>
      <t xml:space="preserve">Population </t>
    </r>
    <r>
      <rPr>
        <vertAlign val="superscript"/>
        <sz val="9.1999999999999993"/>
        <color theme="1"/>
        <rFont val="Arial"/>
        <family val="2"/>
      </rPr>
      <t xml:space="preserve">(a)(e) </t>
    </r>
  </si>
  <si>
    <r>
      <t xml:space="preserve">Employment </t>
    </r>
    <r>
      <rPr>
        <vertAlign val="superscript"/>
        <sz val="9.1999999999999993"/>
        <color theme="1"/>
        <rFont val="Arial"/>
        <family val="2"/>
      </rPr>
      <t>(a)</t>
    </r>
  </si>
  <si>
    <r>
      <t xml:space="preserve">Unemployment Rate </t>
    </r>
    <r>
      <rPr>
        <vertAlign val="superscript"/>
        <sz val="9.1999999999999993"/>
        <color theme="1"/>
        <rFont val="Arial"/>
        <family val="2"/>
      </rPr>
      <t>(f)</t>
    </r>
  </si>
  <si>
    <r>
      <t>Participation Rate</t>
    </r>
    <r>
      <rPr>
        <vertAlign val="superscript"/>
        <sz val="9.1999999999999993"/>
        <color theme="1"/>
        <rFont val="Arial"/>
        <family val="2"/>
      </rPr>
      <t xml:space="preserve"> (f)</t>
    </r>
  </si>
  <si>
    <r>
      <t xml:space="preserve">Prices (%) </t>
    </r>
    <r>
      <rPr>
        <b/>
        <vertAlign val="superscript"/>
        <sz val="9.1999999999999993"/>
        <color theme="1"/>
        <rFont val="Arial"/>
        <family val="2"/>
      </rPr>
      <t>(a)</t>
    </r>
  </si>
  <si>
    <r>
      <t xml:space="preserve">Perth Median House Price </t>
    </r>
    <r>
      <rPr>
        <vertAlign val="superscript"/>
        <sz val="9.1999999999999993"/>
        <color theme="1"/>
        <rFont val="Arial"/>
        <family val="2"/>
      </rPr>
      <t>(g)</t>
    </r>
  </si>
  <si>
    <r>
      <t xml:space="preserve">Other Key Parameters </t>
    </r>
    <r>
      <rPr>
        <b/>
        <vertAlign val="superscript"/>
        <sz val="9.1999999999999993"/>
        <color theme="1"/>
        <rFont val="Arial"/>
        <family val="2"/>
      </rPr>
      <t xml:space="preserve">(f) </t>
    </r>
  </si>
  <si>
    <r>
      <t>Interest Rate Assumptions (%)</t>
    </r>
    <r>
      <rPr>
        <b/>
        <vertAlign val="superscript"/>
        <sz val="9.1999999999999993"/>
        <color theme="1"/>
        <rFont val="Arial"/>
        <family val="2"/>
      </rPr>
      <t xml:space="preserve"> (f)</t>
    </r>
  </si>
  <si>
    <t>(b)     Based on State Final Demand and Balance of Payment data published for the June quarter 2021. Actual data for 2020-21 for Gross State Product is not available until 19 November 2021.</t>
  </si>
  <si>
    <t>(e)     Actual population figure for 2020-21 is not available until 16 December 2021.</t>
  </si>
  <si>
    <t>(g)     2020-21 actual based on preliminary data from the Real Estate Institute of Western Australia and is subject to revision.</t>
  </si>
  <si>
    <t>on EOT</t>
  </si>
  <si>
    <t>(4)</t>
  </si>
  <si>
    <t>(5)</t>
  </si>
  <si>
    <t>(6)=(5)-(4)</t>
  </si>
  <si>
    <t>NET OPERATING BALANCE - ESTIMATED OUTTURN (2021-22 Budget)</t>
  </si>
  <si>
    <t>Native Title settlements - recognition of future obligations</t>
  </si>
  <si>
    <t>Road transfers to local governments</t>
  </si>
  <si>
    <t>NET OPERATING BALANCE - 2020-21 ANNUAL REPORT ON STATE FINANCES</t>
  </si>
  <si>
    <t>EOT</t>
  </si>
  <si>
    <r>
      <t xml:space="preserve">revenue </t>
    </r>
    <r>
      <rPr>
        <vertAlign val="superscript"/>
        <sz val="8"/>
        <rFont val="Arial"/>
        <family val="2"/>
      </rPr>
      <t>(a)</t>
    </r>
  </si>
  <si>
    <r>
      <t xml:space="preserve">leased from other government sectors </t>
    </r>
    <r>
      <rPr>
        <vertAlign val="superscript"/>
        <sz val="8"/>
        <rFont val="Arial"/>
        <family val="2"/>
      </rPr>
      <t>(b)</t>
    </r>
  </si>
  <si>
    <t>SELECT tbSimsPeriodTitles.PeriodTitle AS [Publication CB to OY3], tbAdhocBudgetTarb.PartyCode, tbAdhocBudgetTarb.AccountCode, tbAdhocBudgetTarb.AccountTitle, tbAdhocBudgetTarb.CPID, Sum(tbAdhocBudgetTarb.OpeningBudget) AS SumOfOpeningBudget, Sum(tbAdhocBudgetTarb.CurrentBudget) AS SumOfCurrentBudget, Sum(tbAdhocBudgetTarb.NextBudget) AS SumOfNextBudget, Sum(tbAdhocBudgetTarb.OutYear1) AS SumOfOutYear1, Sum(tbAdhocBudgetTarb.OutYear2) AS SumOfOutYear2, Sum(tbAdhocBudgetTarb.OutYear3) AS SumOfOutYear3</t>
  </si>
  <si>
    <t>FROM tbSimsPeriodTitles INNER JOIN tbAdhocBudgetTarb ON tbSimsPeriodTitles.PeriodID = tbAdhocBudgetTarb.PeriodID</t>
  </si>
  <si>
    <t>GROUP BY tbSimsPeriodTitles.PeriodTitle, tbAdhocBudgetTarb.PartyCode, tbAdhocBudgetTarb.AccountCode, tbAdhocBudgetTarb.AccountTitle, tbAdhocBudgetTarb.CPID, tbAdhocBudgetTarb.AccountGroupTitle</t>
  </si>
  <si>
    <t>HAVING (((tbAdhocBudgetTarb.AccountCode)="598888891"))</t>
  </si>
  <si>
    <t>ORDER BY tbAdhocBudgetTarb.AccountGroupTitle DESC , tbAdhocBudgetTarb.AccountCode;</t>
  </si>
  <si>
    <t>WHERE (((tbAdhocBudgetTarb.AdjustmentTypeGroup) Like "consadj*") AND ((tbAdhocBudgetTarb.PeriodID)=262) AND ((tbAdhocBudgetTarb.AccountTypeID)&lt;&gt;300))</t>
  </si>
  <si>
    <t>WHERE (((tbAdhocBudgetTarb.AdjustmentTypeGroup) Like "consadj*") AND ((tbAdhocBudgetTarb.PeriodID)=20201214) AND ((tbAdhocBudgetTarb.AccountTypeID)&lt;&gt;300))</t>
  </si>
  <si>
    <t>2020-21 PFPS</t>
  </si>
  <si>
    <t>WHERE (((tbAdhocBudgetTarb.AdjustmentTypeGroup) Like "consadj*") AND ((tbAdhocBudgetTarb.PeriodID)=20210208) AND ((tbAdhocBudgetTarb.AccountTypeID)&lt;&gt;300))</t>
  </si>
  <si>
    <t>TRANSFORM Nz(Sum([tbAdhocActuals].[Amount]),0) AS SumOfAmount</t>
  </si>
  <si>
    <t>SELECT tbAdhocActuals.PartyCode, tbAdhocActuals.AccountCode, tbAdhocActuals.AccountTitle, tbAdhocActuals.CPID</t>
  </si>
  <si>
    <t>FROM tbAdhocActuals INNER JOIN tbSimsPeriodTitles ON tbAdhocActuals.PeriodID = tbSimsPeriodTitles.PeriodID</t>
  </si>
  <si>
    <t>WHERE (((tbAdhocActuals.AdjustmentTypeGroup) Like "consadjd*") AND ((tbAdhocActuals.AccountCode)="598888891") AND ((tbAdhocActuals.PeriodID)=287 Or (tbAdhocActuals.PeriodID)=274) AND ((tbAdhocActuals.AccountTypeID)&lt;&gt;300))</t>
  </si>
  <si>
    <t>GROUP BY tbAdhocActuals.PartyCode, tbAdhocActuals.AccountCode, tbAdhocActuals.AccountTitle, tbAdhocActuals.CPID, tbAdhocActuals.AccountGroupTitle</t>
  </si>
  <si>
    <t xml:space="preserve">ORDER BY tbAdhocActuals.AccountGroupTitle DESC , Format([tbSimsPeriodTitles].[PeriodID],"000") &amp; " - " &amp; [tbsimsperiodtitles].[periodtitle] DESC </t>
  </si>
  <si>
    <t>PIVOT Format([tbSimsPeriodTitles].[PeriodID],"000") &amp; " - " &amp; [tbsimsperiodtitles].[periodtitle];</t>
  </si>
  <si>
    <r>
      <t>(a)</t>
    </r>
    <r>
      <rPr>
        <sz val="8"/>
        <color theme="1"/>
        <rFont val="Times New Roman"/>
        <family val="1"/>
      </rPr>
      <t xml:space="preserve">     </t>
    </r>
    <r>
      <rPr>
        <sz val="8"/>
        <color theme="1"/>
        <rFont val="Arial"/>
        <family val="2"/>
      </rPr>
      <t>Annual growth rates for revenue and expenses in 2019‑20 abstract from the impact of new accounting standards which took effect for reporting periods commencing on or after 1 January 2019.</t>
    </r>
  </si>
  <si>
    <r>
      <t xml:space="preserve">Actual </t>
    </r>
    <r>
      <rPr>
        <vertAlign val="superscript"/>
        <sz val="8"/>
        <color theme="1"/>
        <rFont val="Arial"/>
        <family val="2"/>
      </rPr>
      <t>(a)</t>
    </r>
  </si>
  <si>
    <r>
      <t xml:space="preserve">Revenue Growth (%) </t>
    </r>
    <r>
      <rPr>
        <vertAlign val="superscript"/>
        <sz val="8"/>
        <color theme="1"/>
        <rFont val="Arial"/>
        <family val="2"/>
      </rPr>
      <t>(a)</t>
    </r>
  </si>
  <si>
    <r>
      <t xml:space="preserve">Expense Growth (%) </t>
    </r>
    <r>
      <rPr>
        <vertAlign val="superscript"/>
        <sz val="8"/>
        <color theme="1"/>
        <rFont val="Arial"/>
        <family val="2"/>
      </rPr>
      <t>(a)</t>
    </r>
  </si>
  <si>
    <t>Table 4 - Summary of general government revenue and expense variations since the 2021-22 Budget Estimated Outturn</t>
  </si>
  <si>
    <t>Table 5 - Total Public Sector, Summary Financial Aggregates</t>
  </si>
  <si>
    <t>Table 6 - Total Public Sector Operating Balance, By Sector</t>
  </si>
  <si>
    <r>
      <t>(a)</t>
    </r>
    <r>
      <rPr>
        <sz val="8"/>
        <color theme="1"/>
        <rFont val="Times New Roman"/>
        <family val="1"/>
      </rPr>
      <t xml:space="preserve">     </t>
    </r>
    <r>
      <rPr>
        <sz val="8"/>
        <color theme="1"/>
        <rFont val="Arial"/>
        <family val="2"/>
      </rPr>
      <t>Dividends received from Keystart (a PFC) by the Housing Authority (a PNFC).</t>
    </r>
  </si>
  <si>
    <t>Figure 1 - 2020-21 Asset Investment Program, Total Public Sector</t>
  </si>
  <si>
    <r>
      <t>Figure 2 - Net Debt at 30 June</t>
    </r>
    <r>
      <rPr>
        <b/>
        <vertAlign val="superscript"/>
        <sz val="9"/>
        <rFont val="Arial"/>
        <family val="2"/>
      </rPr>
      <t xml:space="preserve"> </t>
    </r>
    <r>
      <rPr>
        <b/>
        <vertAlign val="superscript"/>
        <sz val="10"/>
        <rFont val="Arial"/>
        <family val="2"/>
      </rPr>
      <t>(a)</t>
    </r>
  </si>
  <si>
    <t>Public Corporations ($b)</t>
  </si>
  <si>
    <t>General Government ($b)</t>
  </si>
  <si>
    <r>
      <t xml:space="preserve">Other Public Bank Account net assets </t>
    </r>
    <r>
      <rPr>
        <vertAlign val="superscript"/>
        <sz val="8"/>
        <color theme="1"/>
        <rFont val="Arial"/>
        <family val="2"/>
      </rPr>
      <t>(a)</t>
    </r>
  </si>
  <si>
    <r>
      <t xml:space="preserve">Public financial corporations </t>
    </r>
    <r>
      <rPr>
        <vertAlign val="superscript"/>
        <sz val="8"/>
        <color theme="1"/>
        <rFont val="Arial"/>
        <family val="2"/>
      </rPr>
      <t>(b)</t>
    </r>
  </si>
  <si>
    <t>Table 8 - Total Public Sector Net Debt, At 30 June</t>
  </si>
  <si>
    <r>
      <t>(a)</t>
    </r>
    <r>
      <rPr>
        <sz val="8"/>
        <color theme="1"/>
        <rFont val="Times New Roman"/>
        <family val="1"/>
      </rPr>
      <t xml:space="preserve">     </t>
    </r>
    <r>
      <rPr>
        <sz val="8"/>
        <color theme="1"/>
        <rFont val="Arial"/>
        <family val="2"/>
      </rPr>
      <t>Consists mainly of Special Purpose Accounts (such as the Royalties for Regions Fund and the Western Australian Future Health Research and Innovation Fund) and other cash investments.</t>
    </r>
  </si>
  <si>
    <r>
      <t>(b)</t>
    </r>
    <r>
      <rPr>
        <sz val="8"/>
        <color theme="1"/>
        <rFont val="Times New Roman"/>
        <family val="1"/>
      </rPr>
      <t xml:space="preserve">     </t>
    </r>
    <r>
      <rPr>
        <sz val="8"/>
        <color theme="1"/>
        <rFont val="Arial"/>
        <family val="2"/>
      </rPr>
      <t>Includes the Insurance Commission of Western Australia which holds significant liquid financial assets for the future payment of non‑debt insurance claims.</t>
    </r>
  </si>
  <si>
    <t xml:space="preserve"> </t>
  </si>
  <si>
    <t xml:space="preserve">Maintain a net operating surplus for the general government sector </t>
  </si>
  <si>
    <t xml:space="preserve">     on average over the forward estimates period</t>
  </si>
  <si>
    <t>- Target Met</t>
  </si>
  <si>
    <t>- delivering public sector wage outcomes in line with Government wages policy</t>
  </si>
  <si>
    <t xml:space="preserve">Maintain or increase net worth of the total public sector </t>
  </si>
  <si>
    <t>- Total public sector net worth ($b)</t>
  </si>
  <si>
    <t>Table 9 - 2020-21 Financial Targets, Compliance</t>
  </si>
  <si>
    <t>Figure 3 - Net Operating Balance, General Government Sector</t>
  </si>
  <si>
    <t>2020-21 Budget</t>
  </si>
  <si>
    <t xml:space="preserve">2020-21 MYR </t>
  </si>
  <si>
    <t xml:space="preserve">2020-21 EOT </t>
  </si>
  <si>
    <t>2020-21 Actual</t>
  </si>
  <si>
    <t>Term of Replacement</t>
  </si>
  <si>
    <t>WA Health System Medical Practitioners</t>
  </si>
  <si>
    <t>School Teachers and Administrators</t>
  </si>
  <si>
    <t>Replacement Registered</t>
  </si>
  <si>
    <t xml:space="preserve">Two year agreement - next expiring 5 December 2021 </t>
  </si>
  <si>
    <t xml:space="preserve">Two year agreement - next expiring 15 December 2021 </t>
  </si>
  <si>
    <t>Main Roads Enterprise Agreement</t>
  </si>
  <si>
    <t>Two year agreement - next expiring 31 January 2022</t>
  </si>
  <si>
    <t>Three year agreement - next expiring 8 June 2023</t>
  </si>
  <si>
    <t xml:space="preserve">Prison Officers </t>
  </si>
  <si>
    <t>Two year agreement - next expiring 10 June 2022</t>
  </si>
  <si>
    <t>WA Health PACTS (Health Salaried Officers)</t>
  </si>
  <si>
    <t>Two year agreement - next expiring 30 June 2022</t>
  </si>
  <si>
    <t>Hospital Support Workers</t>
  </si>
  <si>
    <t>Two year agreement - next expiring 4 August 2022</t>
  </si>
  <si>
    <t>Two year agreement - next expiring 6 October 2022</t>
  </si>
  <si>
    <t>Two year agreement - next expiring 11 October 2022</t>
  </si>
  <si>
    <t>Two year agreement - next expiring 26 October 2022</t>
  </si>
  <si>
    <r>
      <t>Government Services (Miscellaneous)</t>
    </r>
    <r>
      <rPr>
        <vertAlign val="superscript"/>
        <sz val="9"/>
        <color rgb="FF0070C0"/>
        <rFont val="Arial"/>
        <family val="2"/>
      </rPr>
      <t>(b)</t>
    </r>
  </si>
  <si>
    <t>Two year agreement - next expiring 31 December 2022</t>
  </si>
  <si>
    <t>PTA Railcar Drivers</t>
  </si>
  <si>
    <t>Two year agreement - next expiring 16 March 2023</t>
  </si>
  <si>
    <r>
      <t>Australian Workers Union</t>
    </r>
    <r>
      <rPr>
        <vertAlign val="superscript"/>
        <sz val="9"/>
        <rFont val="Arial"/>
        <family val="2"/>
      </rPr>
      <t>(c)</t>
    </r>
  </si>
  <si>
    <t>Public Servants and Government Officers</t>
  </si>
  <si>
    <t>Agreed in-principle</t>
  </si>
  <si>
    <t xml:space="preserve">WA Police </t>
  </si>
  <si>
    <r>
      <t>Table 10 - Industrial Agreements</t>
    </r>
    <r>
      <rPr>
        <b/>
        <vertAlign val="superscript"/>
        <sz val="10"/>
        <rFont val="Arial"/>
        <family val="2"/>
      </rPr>
      <t xml:space="preserve"> (a) (b)</t>
    </r>
  </si>
  <si>
    <r>
      <t>(a)</t>
    </r>
    <r>
      <rPr>
        <sz val="9"/>
        <color theme="1"/>
        <rFont val="Times New Roman"/>
        <family val="1"/>
      </rPr>
      <t xml:space="preserve">     </t>
    </r>
    <r>
      <rPr>
        <sz val="9"/>
        <color theme="1"/>
        <rFont val="Arial"/>
        <family val="2"/>
      </rPr>
      <t>Employee numbers sourced from each current agreement.</t>
    </r>
  </si>
  <si>
    <r>
      <t>(b)</t>
    </r>
    <r>
      <rPr>
        <sz val="9"/>
        <color theme="1"/>
        <rFont val="Times New Roman"/>
        <family val="1"/>
      </rPr>
      <t xml:space="preserve">     </t>
    </r>
    <r>
      <rPr>
        <sz val="9"/>
        <color theme="1"/>
        <rFont val="Arial"/>
        <family val="2"/>
      </rPr>
      <t>Agreements covering 300 or more employees.</t>
    </r>
  </si>
  <si>
    <r>
      <t>(c)</t>
    </r>
    <r>
      <rPr>
        <sz val="9"/>
        <color theme="1"/>
        <rFont val="Times New Roman"/>
        <family val="1"/>
      </rPr>
      <t xml:space="preserve">     </t>
    </r>
    <r>
      <rPr>
        <sz val="9"/>
        <color theme="1"/>
        <rFont val="Arial"/>
        <family val="2"/>
      </rPr>
      <t>Covers multiple employee groups across a number of agencies.</t>
    </r>
  </si>
  <si>
    <t>Functional</t>
  </si>
  <si>
    <t>2020-21 Budget Resource Agreement</t>
  </si>
  <si>
    <r>
      <t xml:space="preserve">Functional Transfers </t>
    </r>
    <r>
      <rPr>
        <b/>
        <vertAlign val="superscript"/>
        <sz val="10"/>
        <color theme="1"/>
        <rFont val="Arial"/>
        <family val="2"/>
      </rPr>
      <t>(b)</t>
    </r>
  </si>
  <si>
    <t>Approved
Resource 
Agreement
(PFPS)</t>
  </si>
  <si>
    <t>Transfers</t>
  </si>
  <si>
    <t>Variance from Revised Limit</t>
  </si>
  <si>
    <t xml:space="preserve"> Since</t>
  </si>
  <si>
    <t xml:space="preserve">Unadjusted </t>
  </si>
  <si>
    <t>Less</t>
  </si>
  <si>
    <t xml:space="preserve">Approved </t>
  </si>
  <si>
    <t>Revised</t>
  </si>
  <si>
    <t>Agency</t>
  </si>
  <si>
    <t>Remeasurements</t>
  </si>
  <si>
    <t xml:space="preserve">Outcome </t>
  </si>
  <si>
    <r>
      <t xml:space="preserve">Limit </t>
    </r>
    <r>
      <rPr>
        <b/>
        <vertAlign val="superscript"/>
        <sz val="10"/>
        <color theme="1"/>
        <rFont val="Arial"/>
        <family val="2"/>
      </rPr>
      <t>(b)</t>
    </r>
  </si>
  <si>
    <t>Limit</t>
  </si>
  <si>
    <t>(c)</t>
  </si>
  <si>
    <t>for Target</t>
  </si>
  <si>
    <t>Public Transport Authority of Western Australia</t>
  </si>
  <si>
    <r>
      <t xml:space="preserve">Table 11 - Agency recurrent Spending Outcomes, 2020-21 </t>
    </r>
    <r>
      <rPr>
        <b/>
        <vertAlign val="superscript"/>
        <sz val="10"/>
        <rFont val="Arial"/>
        <family val="2"/>
      </rPr>
      <t xml:space="preserve">(a) </t>
    </r>
  </si>
  <si>
    <r>
      <t>(a)</t>
    </r>
    <r>
      <rPr>
        <sz val="9"/>
        <color theme="1"/>
        <rFont val="Times New Roman"/>
        <family val="1"/>
      </rPr>
      <t xml:space="preserve">     </t>
    </r>
    <r>
      <rPr>
        <sz val="9"/>
        <color theme="1"/>
        <rFont val="Arial"/>
        <family val="2"/>
      </rPr>
      <t>The target is met when agencies’ recurrent spending outcomes are no more than 2% higher than the amount approved for Resource Agreements for the year.</t>
    </r>
  </si>
  <si>
    <r>
      <t>(b)</t>
    </r>
    <r>
      <rPr>
        <sz val="9"/>
        <color theme="1"/>
        <rFont val="Times New Roman"/>
        <family val="1"/>
      </rPr>
      <t xml:space="preserve">     </t>
    </r>
    <r>
      <rPr>
        <sz val="9"/>
        <color theme="1"/>
        <rFont val="Arial"/>
        <family val="2"/>
      </rPr>
      <t>Included in Appendix 7: </t>
    </r>
    <r>
      <rPr>
        <i/>
        <sz val="9"/>
        <color theme="1"/>
        <rFont val="Arial"/>
        <family val="2"/>
      </rPr>
      <t>Public Ledger</t>
    </r>
    <r>
      <rPr>
        <sz val="9"/>
        <color theme="1"/>
        <rFont val="Arial"/>
        <family val="2"/>
      </rPr>
      <t>.</t>
    </r>
  </si>
  <si>
    <r>
      <t>(c)</t>
    </r>
    <r>
      <rPr>
        <sz val="9"/>
        <color theme="1"/>
        <rFont val="Times New Roman"/>
        <family val="1"/>
      </rPr>
      <t xml:space="preserve">     </t>
    </r>
    <r>
      <rPr>
        <sz val="9"/>
        <color theme="1"/>
        <rFont val="Arial"/>
        <family val="2"/>
      </rPr>
      <t>Excludes accounting remeasurement expenses brought to account in some agencies. Valuation decrements represent the accounting remeasurement of assets on the balance sheet and are not a recurrent cost of providing services or a component of general government expenses.</t>
    </r>
  </si>
  <si>
    <t>Figure 4 - Total Public Sector Net Worth, At 30 June</t>
  </si>
  <si>
    <t>2021 Budget</t>
  </si>
  <si>
    <t xml:space="preserve">2021 MYR </t>
  </si>
  <si>
    <t>2021 PFPS</t>
  </si>
  <si>
    <t xml:space="preserve">2021 EOT </t>
  </si>
  <si>
    <t>2021 Actual</t>
  </si>
  <si>
    <t>Total Public Sector Net Worth ($b)</t>
  </si>
  <si>
    <t>2020-21 ($m)</t>
  </si>
  <si>
    <t>Table 7 - Infrastructure Investment</t>
  </si>
  <si>
    <r>
      <t xml:space="preserve">- </t>
    </r>
    <r>
      <rPr>
        <vertAlign val="superscript"/>
        <sz val="9"/>
        <rFont val="Arial"/>
        <family val="2"/>
      </rPr>
      <t>(a)</t>
    </r>
  </si>
  <si>
    <t>(a) Amount less than $500,000</t>
  </si>
  <si>
    <t>(a) Broader recognition of leases under AASB 16: Leases applicable for reporting periods after 1 January 2019. Data for the year ending 30 June 2019 and preceding years consistent with measurement under prevailing accounting standards.</t>
  </si>
  <si>
    <r>
      <t>(b)</t>
    </r>
    <r>
      <rPr>
        <sz val="8"/>
        <color theme="1"/>
        <rFont val="Times New Roman"/>
        <family val="1"/>
      </rPr>
      <t xml:space="preserve">     </t>
    </r>
    <r>
      <rPr>
        <sz val="8"/>
        <color theme="1"/>
        <rFont val="Arial"/>
        <family val="2"/>
      </rPr>
      <t>Depreciation costs incurred by agencies for right of use assets leased from other agencies within the same sub 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r>
  </si>
  <si>
    <t>Table 1</t>
  </si>
  <si>
    <t>KEY BUDGET AGGREGATES</t>
  </si>
  <si>
    <t>Western Australia</t>
  </si>
  <si>
    <t>Table 2</t>
  </si>
  <si>
    <t>KEY ECONOMIC PARAMETERS</t>
  </si>
  <si>
    <t>Table 3</t>
  </si>
  <si>
    <t>GENERAL GOVERNMENT</t>
  </si>
  <si>
    <t>Operating Statement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</si>
</sst>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 \ \ ;\-#,##0\ \ \ ;\-\ \ \ "/>
    <numFmt numFmtId="165" formatCode="#,##0.0\ \ \ ;\-#,##0.0\ \ \ ;\-\ \ \ "/>
    <numFmt numFmtId="166" formatCode="#,##0;\-#,##0;\-"/>
    <numFmt numFmtId="167" formatCode="0.0"/>
    <numFmt numFmtId="168" formatCode="#,##0.0"/>
    <numFmt numFmtId="169" formatCode="_-* #,##0_-;\-* #,##0_-;_-* &quot;-&quot;??_-;_-@_-"/>
    <numFmt numFmtId="170" formatCode="#,##0.0;\-#,##0.0;\-"/>
    <numFmt numFmtId="171" formatCode="0.0%"/>
    <numFmt numFmtId="172" formatCode="#,##0.00000000000"/>
    <numFmt numFmtId="173" formatCode="#,##0.000\ \ \ ;\-#,##0.000\ \ \ ;\-\ \ \ "/>
    <numFmt numFmtId="174" formatCode="#,##0.000;\-#,##0.000;\-"/>
    <numFmt numFmtId="175" formatCode="&quot;$&quot;#,##0"/>
    <numFmt numFmtId="176" formatCode="0.000"/>
    <numFmt numFmtId="177" formatCode="&quot;$&quot;#,##0&quot;m&quot;"/>
    <numFmt numFmtId="178" formatCode="d\ mmm\ yyyy"/>
    <numFmt numFmtId="179" formatCode="0_ ;\-0\ "/>
  </numFmts>
  <fonts count="48" x14ac:knownFonts="1">
    <font>
      <sz val="11"/>
      <color theme="1"/>
      <name val="Arial"/>
      <family val="2"/>
    </font>
    <font>
      <sz val="11"/>
      <color theme="1"/>
      <name val="Calibri"/>
      <family val="2"/>
      <scheme val="minor"/>
    </font>
    <font>
      <sz val="11"/>
      <color theme="1"/>
      <name val="Calibri"/>
      <family val="2"/>
      <scheme val="minor"/>
    </font>
    <font>
      <sz val="8"/>
      <name val="Arial"/>
      <family val="2"/>
    </font>
    <font>
      <sz val="8"/>
      <color theme="1"/>
      <name val="Arial"/>
      <family val="2"/>
    </font>
    <font>
      <b/>
      <sz val="10"/>
      <name val="Arial"/>
      <family val="2"/>
    </font>
    <font>
      <b/>
      <sz val="12"/>
      <name val="Arial"/>
      <family val="2"/>
    </font>
    <font>
      <sz val="12"/>
      <name val="Arial"/>
      <family val="2"/>
    </font>
    <font>
      <sz val="9"/>
      <color theme="1"/>
      <name val="Arial"/>
      <family val="2"/>
    </font>
    <font>
      <b/>
      <sz val="9"/>
      <name val="Arial"/>
      <family val="2"/>
    </font>
    <font>
      <sz val="9"/>
      <name val="Arial"/>
      <family val="2"/>
    </font>
    <font>
      <b/>
      <sz val="8"/>
      <color theme="1"/>
      <name val="Arial"/>
      <family val="2"/>
    </font>
    <font>
      <sz val="11"/>
      <color theme="1"/>
      <name val="Arial"/>
      <family val="2"/>
    </font>
    <font>
      <sz val="7"/>
      <color theme="1"/>
      <name val="Arial"/>
      <family val="2"/>
    </font>
    <font>
      <sz val="8"/>
      <color rgb="FFFF0000"/>
      <name val="Arial"/>
      <family val="2"/>
    </font>
    <font>
      <sz val="10"/>
      <color theme="1"/>
      <name val="Arial"/>
      <family val="2"/>
    </font>
    <font>
      <i/>
      <sz val="8"/>
      <name val="Arial"/>
      <family val="2"/>
    </font>
    <font>
      <b/>
      <sz val="8"/>
      <name val="Arial"/>
      <family val="2"/>
    </font>
    <font>
      <b/>
      <i/>
      <sz val="8"/>
      <name val="Arial"/>
      <family val="2"/>
    </font>
    <font>
      <b/>
      <sz val="9"/>
      <color theme="1"/>
      <name val="Arial"/>
      <family val="2"/>
    </font>
    <font>
      <i/>
      <sz val="9"/>
      <color theme="1"/>
      <name val="Arial"/>
      <family val="2"/>
    </font>
    <font>
      <b/>
      <sz val="10"/>
      <color theme="1"/>
      <name val="Arial"/>
      <family val="2"/>
    </font>
    <font>
      <sz val="4"/>
      <name val="Arial"/>
      <family val="2"/>
    </font>
    <font>
      <i/>
      <sz val="4"/>
      <name val="Arial"/>
      <family val="2"/>
    </font>
    <font>
      <sz val="10"/>
      <name val="Book Antiqua"/>
      <family val="1"/>
    </font>
    <font>
      <sz val="10"/>
      <name val="Arial"/>
      <family val="2"/>
    </font>
    <font>
      <b/>
      <sz val="9"/>
      <color rgb="FF000000"/>
      <name val="Arial"/>
      <family val="2"/>
    </font>
    <font>
      <b/>
      <i/>
      <sz val="9"/>
      <color rgb="FF000000"/>
      <name val="Arial"/>
      <family val="2"/>
    </font>
    <font>
      <b/>
      <sz val="8"/>
      <color rgb="FFFF0000"/>
      <name val="Arial"/>
      <family val="2"/>
    </font>
    <font>
      <sz val="9"/>
      <color theme="1"/>
      <name val="Times New Roman"/>
      <family val="1"/>
    </font>
    <font>
      <b/>
      <vertAlign val="superscript"/>
      <sz val="9.1999999999999993"/>
      <color theme="1"/>
      <name val="Arial"/>
      <family val="2"/>
    </font>
    <font>
      <vertAlign val="superscript"/>
      <sz val="9.1999999999999993"/>
      <color theme="1"/>
      <name val="Arial"/>
      <family val="2"/>
    </font>
    <font>
      <vertAlign val="superscript"/>
      <sz val="8"/>
      <name val="Arial"/>
      <family val="2"/>
    </font>
    <font>
      <sz val="8"/>
      <color theme="1"/>
      <name val="Times New Roman"/>
      <family val="1"/>
    </font>
    <font>
      <vertAlign val="superscript"/>
      <sz val="8"/>
      <color theme="1"/>
      <name val="Arial"/>
      <family val="2"/>
    </font>
    <font>
      <b/>
      <vertAlign val="superscript"/>
      <sz val="9"/>
      <name val="Arial"/>
      <family val="2"/>
    </font>
    <font>
      <b/>
      <vertAlign val="superscript"/>
      <sz val="10"/>
      <name val="Arial"/>
      <family val="2"/>
    </font>
    <font>
      <sz val="10"/>
      <color theme="1"/>
      <name val="Calibri"/>
      <family val="2"/>
      <scheme val="minor"/>
    </font>
    <font>
      <b/>
      <sz val="10"/>
      <color theme="1"/>
      <name val="Calibri"/>
      <family val="2"/>
      <scheme val="minor"/>
    </font>
    <font>
      <b/>
      <sz val="10"/>
      <color rgb="FFFF0000"/>
      <name val="Calibri"/>
      <family val="2"/>
      <scheme val="minor"/>
    </font>
    <font>
      <i/>
      <sz val="10"/>
      <color theme="1"/>
      <name val="Calibri"/>
      <family val="2"/>
      <scheme val="minor"/>
    </font>
    <font>
      <sz val="9"/>
      <color rgb="FF0070C0"/>
      <name val="Arial"/>
      <family val="2"/>
    </font>
    <font>
      <b/>
      <i/>
      <sz val="9"/>
      <name val="Arial"/>
      <family val="2"/>
    </font>
    <font>
      <vertAlign val="superscript"/>
      <sz val="9"/>
      <color rgb="FF0070C0"/>
      <name val="Arial"/>
      <family val="2"/>
    </font>
    <font>
      <vertAlign val="superscript"/>
      <sz val="9"/>
      <name val="Arial"/>
      <family val="2"/>
    </font>
    <font>
      <sz val="11"/>
      <name val="Arial"/>
      <family val="2"/>
    </font>
    <font>
      <b/>
      <vertAlign val="superscript"/>
      <sz val="10"/>
      <color theme="1"/>
      <name val="Arial"/>
      <family val="2"/>
    </font>
    <font>
      <sz val="5"/>
      <color rgb="FFFF0000"/>
      <name val="Arial"/>
      <family val="2"/>
    </font>
  </fonts>
  <fills count="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C0C0C0"/>
        <bgColor indexed="64"/>
      </patternFill>
    </fill>
  </fills>
  <borders count="4">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7">
    <xf numFmtId="0" fontId="0" fillId="0" borderId="0"/>
    <xf numFmtId="43" fontId="12" fillId="0" borderId="0" applyFont="0" applyFill="0" applyBorder="0" applyAlignment="0" applyProtection="0"/>
    <xf numFmtId="9" fontId="12" fillId="0" borderId="0" applyFont="0" applyFill="0" applyBorder="0" applyAlignment="0" applyProtection="0"/>
    <xf numFmtId="0" fontId="3" fillId="0" borderId="0"/>
    <xf numFmtId="0" fontId="3" fillId="0" borderId="0"/>
    <xf numFmtId="0" fontId="24" fillId="0" borderId="0"/>
    <xf numFmtId="0" fontId="12" fillId="0" borderId="0"/>
    <xf numFmtId="0" fontId="2" fillId="0" borderId="0"/>
    <xf numFmtId="9" fontId="2" fillId="0" borderId="0" applyFont="0" applyFill="0" applyBorder="0" applyAlignment="0" applyProtection="0"/>
    <xf numFmtId="0" fontId="3" fillId="0" borderId="0"/>
    <xf numFmtId="0" fontId="37" fillId="0" borderId="0"/>
    <xf numFmtId="9" fontId="37" fillId="0" borderId="0" applyFont="0" applyFill="0" applyBorder="0" applyAlignment="0" applyProtection="0"/>
    <xf numFmtId="0" fontId="12" fillId="0" borderId="0"/>
    <xf numFmtId="0" fontId="2" fillId="0" borderId="0"/>
    <xf numFmtId="0" fontId="1" fillId="0" borderId="0"/>
    <xf numFmtId="9" fontId="25" fillId="0" borderId="0" applyFont="0" applyFill="0" applyBorder="0" applyAlignment="0" applyProtection="0"/>
    <xf numFmtId="9" fontId="12" fillId="0" borderId="0" applyFont="0" applyFill="0" applyBorder="0" applyAlignment="0" applyProtection="0"/>
  </cellStyleXfs>
  <cellXfs count="346">
    <xf numFmtId="0" fontId="0" fillId="0" borderId="0" xfId="0"/>
    <xf numFmtId="0" fontId="0" fillId="0" borderId="0" xfId="0" applyFont="1" applyFill="1"/>
    <xf numFmtId="0" fontId="4" fillId="0" borderId="0" xfId="0" applyFont="1"/>
    <xf numFmtId="0" fontId="3" fillId="0" borderId="2" xfId="0" applyFont="1" applyBorder="1" applyAlignment="1">
      <alignment wrapText="1"/>
    </xf>
    <xf numFmtId="0" fontId="5" fillId="0" borderId="0" xfId="0" applyFont="1" applyFill="1"/>
    <xf numFmtId="0" fontId="7" fillId="0" borderId="0" xfId="0" applyFont="1" applyAlignment="1"/>
    <xf numFmtId="0" fontId="8" fillId="0" borderId="0" xfId="0" applyFont="1" applyAlignment="1">
      <alignment wrapText="1"/>
    </xf>
    <xf numFmtId="164" fontId="4" fillId="0" borderId="0" xfId="0" applyNumberFormat="1" applyFont="1"/>
    <xf numFmtId="0" fontId="11" fillId="0" borderId="0" xfId="0" applyFont="1"/>
    <xf numFmtId="0" fontId="4" fillId="0" borderId="2" xfId="0" applyFont="1" applyBorder="1" applyAlignment="1">
      <alignment horizontal="right" wrapText="1" indent="1"/>
    </xf>
    <xf numFmtId="0" fontId="11" fillId="0" borderId="0" xfId="0" applyFont="1" applyAlignment="1">
      <alignment vertical="center" wrapText="1"/>
    </xf>
    <xf numFmtId="0" fontId="4" fillId="0" borderId="0" xfId="0" applyFont="1" applyAlignment="1">
      <alignment horizontal="right" vertical="center" wrapText="1" indent="1"/>
    </xf>
    <xf numFmtId="0" fontId="4" fillId="3" borderId="0" xfId="0" applyFont="1" applyFill="1" applyAlignment="1">
      <alignment horizontal="right" vertical="center" wrapText="1" indent="1"/>
    </xf>
    <xf numFmtId="0" fontId="4" fillId="0" borderId="0" xfId="0" applyFont="1" applyAlignment="1">
      <alignment horizontal="left" vertical="center" wrapText="1" indent="1"/>
    </xf>
    <xf numFmtId="167" fontId="3" fillId="0" borderId="0" xfId="0" applyNumberFormat="1" applyFont="1" applyAlignment="1">
      <alignment horizontal="right" vertical="center" wrapText="1" indent="1"/>
    </xf>
    <xf numFmtId="0" fontId="3" fillId="0" borderId="0" xfId="0" applyFont="1" applyAlignment="1">
      <alignment horizontal="right" vertical="center" wrapText="1" indent="1"/>
    </xf>
    <xf numFmtId="167" fontId="3" fillId="3" borderId="0" xfId="0" applyNumberFormat="1" applyFont="1" applyFill="1" applyAlignment="1">
      <alignment horizontal="right" vertical="center" wrapText="1" indent="1"/>
    </xf>
    <xf numFmtId="0" fontId="4" fillId="0" borderId="0" xfId="0" applyFont="1" applyAlignment="1">
      <alignment vertical="center" wrapText="1"/>
    </xf>
    <xf numFmtId="2" fontId="3" fillId="0" borderId="0" xfId="0" applyNumberFormat="1" applyFont="1" applyAlignment="1">
      <alignment horizontal="right" vertical="center" wrapText="1" indent="1"/>
    </xf>
    <xf numFmtId="0" fontId="3" fillId="3" borderId="0" xfId="0" applyFont="1" applyFill="1" applyAlignment="1">
      <alignment horizontal="right" vertical="center" wrapText="1" indent="1"/>
    </xf>
    <xf numFmtId="0" fontId="14" fillId="0" borderId="0" xfId="0" applyFont="1" applyAlignment="1">
      <alignment horizontal="right" vertical="center" wrapText="1" indent="1"/>
    </xf>
    <xf numFmtId="0" fontId="14" fillId="3" borderId="0" xfId="0" applyFont="1" applyFill="1" applyAlignment="1">
      <alignment horizontal="right" vertical="center" wrapText="1" indent="1"/>
    </xf>
    <xf numFmtId="167" fontId="4" fillId="0" borderId="0" xfId="0" applyNumberFormat="1" applyFont="1" applyAlignment="1">
      <alignment horizontal="right" vertical="center" wrapText="1" indent="1"/>
    </xf>
    <xf numFmtId="167" fontId="4" fillId="3" borderId="0" xfId="0" applyNumberFormat="1" applyFont="1" applyFill="1" applyAlignment="1">
      <alignment horizontal="right" vertical="center" wrapText="1" indent="1"/>
    </xf>
    <xf numFmtId="1" fontId="4" fillId="0" borderId="0" xfId="0" applyNumberFormat="1" applyFont="1" applyAlignment="1">
      <alignment horizontal="right" vertical="center" wrapText="1" indent="1"/>
    </xf>
    <xf numFmtId="0" fontId="4" fillId="0" borderId="0" xfId="0" applyFont="1" applyAlignment="1">
      <alignment horizontal="right" vertical="center" indent="1"/>
    </xf>
    <xf numFmtId="0" fontId="11" fillId="4" borderId="0" xfId="0" applyFont="1" applyFill="1" applyAlignment="1">
      <alignment vertical="center" wrapText="1"/>
    </xf>
    <xf numFmtId="0" fontId="14" fillId="0" borderId="0" xfId="0" applyFont="1" applyAlignment="1">
      <alignment horizontal="right" vertical="center" indent="1"/>
    </xf>
    <xf numFmtId="0" fontId="4" fillId="4" borderId="0" xfId="0" applyFont="1" applyFill="1" applyAlignment="1">
      <alignment horizontal="left" vertical="center" wrapText="1" indent="1"/>
    </xf>
    <xf numFmtId="0" fontId="15" fillId="0" borderId="0" xfId="0" applyFont="1"/>
    <xf numFmtId="0" fontId="0" fillId="4" borderId="0" xfId="0" applyFill="1"/>
    <xf numFmtId="0" fontId="3" fillId="0" borderId="2" xfId="3" applyBorder="1" applyAlignment="1">
      <alignment wrapText="1"/>
    </xf>
    <xf numFmtId="0" fontId="3" fillId="0" borderId="2" xfId="3" applyBorder="1" applyAlignment="1">
      <alignment horizontal="center"/>
    </xf>
    <xf numFmtId="0" fontId="3" fillId="0" borderId="0" xfId="3" applyAlignment="1">
      <alignment wrapText="1"/>
    </xf>
    <xf numFmtId="0" fontId="3" fillId="0" borderId="0" xfId="3" applyAlignment="1">
      <alignment horizontal="center"/>
    </xf>
    <xf numFmtId="0" fontId="3" fillId="2" borderId="0" xfId="3" applyFill="1" applyAlignment="1">
      <alignment horizontal="center"/>
    </xf>
    <xf numFmtId="0" fontId="16" fillId="0" borderId="0" xfId="3" applyFont="1" applyAlignment="1">
      <alignment horizontal="center"/>
    </xf>
    <xf numFmtId="0" fontId="3" fillId="0" borderId="0" xfId="3" quotePrefix="1" applyAlignment="1">
      <alignment horizontal="center"/>
    </xf>
    <xf numFmtId="0" fontId="3" fillId="2" borderId="0" xfId="3" quotePrefix="1" applyFill="1" applyAlignment="1">
      <alignment horizontal="center"/>
    </xf>
    <xf numFmtId="0" fontId="16" fillId="0" borderId="0" xfId="3" quotePrefix="1" applyFont="1" applyAlignment="1">
      <alignment horizontal="center"/>
    </xf>
    <xf numFmtId="0" fontId="17" fillId="0" borderId="0" xfId="3" applyFont="1" applyAlignment="1">
      <alignment wrapText="1"/>
    </xf>
    <xf numFmtId="164" fontId="3" fillId="0" borderId="0" xfId="3" applyNumberFormat="1"/>
    <xf numFmtId="164" fontId="3" fillId="2" borderId="0" xfId="3" applyNumberFormat="1" applyFill="1"/>
    <xf numFmtId="164" fontId="16" fillId="0" borderId="0" xfId="3" applyNumberFormat="1" applyFont="1"/>
    <xf numFmtId="0" fontId="3" fillId="0" borderId="0" xfId="3" applyAlignment="1">
      <alignment horizontal="left" wrapText="1"/>
    </xf>
    <xf numFmtId="164" fontId="3" fillId="5" borderId="0" xfId="3" applyNumberFormat="1" applyFill="1"/>
    <xf numFmtId="0" fontId="3" fillId="0" borderId="0" xfId="3" applyAlignment="1">
      <alignment horizontal="left" wrapText="1" indent="1"/>
    </xf>
    <xf numFmtId="0" fontId="16" fillId="0" borderId="0" xfId="3" applyFont="1" applyAlignment="1">
      <alignment wrapText="1"/>
    </xf>
    <xf numFmtId="164" fontId="17" fillId="0" borderId="0" xfId="3" applyNumberFormat="1" applyFont="1"/>
    <xf numFmtId="164" fontId="17" fillId="2" borderId="0" xfId="3" applyNumberFormat="1" applyFont="1" applyFill="1"/>
    <xf numFmtId="0" fontId="3" fillId="0" borderId="0" xfId="3"/>
    <xf numFmtId="0" fontId="3" fillId="0" borderId="0" xfId="3" applyAlignment="1">
      <alignment horizontal="left" indent="1"/>
    </xf>
    <xf numFmtId="0" fontId="3" fillId="0" borderId="0" xfId="3" applyAlignment="1">
      <alignment horizontal="left"/>
    </xf>
    <xf numFmtId="0" fontId="16" fillId="0" borderId="0" xfId="3" applyFont="1"/>
    <xf numFmtId="164" fontId="17" fillId="5" borderId="0" xfId="3" applyNumberFormat="1" applyFont="1" applyFill="1"/>
    <xf numFmtId="164" fontId="18" fillId="0" borderId="0" xfId="3" applyNumberFormat="1" applyFont="1"/>
    <xf numFmtId="0" fontId="8" fillId="0" borderId="0" xfId="0" applyFont="1" applyAlignment="1">
      <alignment horizontal="left"/>
    </xf>
    <xf numFmtId="167" fontId="4" fillId="0" borderId="0" xfId="0" applyNumberFormat="1" applyFont="1"/>
    <xf numFmtId="0" fontId="22" fillId="0" borderId="0" xfId="3" applyFont="1" applyAlignment="1">
      <alignment wrapText="1"/>
    </xf>
    <xf numFmtId="0" fontId="22" fillId="0" borderId="0" xfId="3" applyFont="1"/>
    <xf numFmtId="0" fontId="23" fillId="0" borderId="0" xfId="3" applyFont="1"/>
    <xf numFmtId="0" fontId="3" fillId="0" borderId="0" xfId="3" applyAlignment="1">
      <alignment horizontal="center" wrapText="1"/>
    </xf>
    <xf numFmtId="0" fontId="3" fillId="5" borderId="0" xfId="3" quotePrefix="1" applyFill="1" applyAlignment="1">
      <alignment horizontal="center"/>
    </xf>
    <xf numFmtId="0" fontId="17" fillId="0" borderId="0" xfId="3" applyFont="1" applyAlignment="1">
      <alignment horizontal="left" wrapText="1"/>
    </xf>
    <xf numFmtId="0" fontId="3" fillId="0" borderId="0" xfId="4" applyAlignment="1">
      <alignment wrapText="1"/>
    </xf>
    <xf numFmtId="0" fontId="3" fillId="0" borderId="0" xfId="4" applyAlignment="1">
      <alignment horizontal="center"/>
    </xf>
    <xf numFmtId="0" fontId="3" fillId="2" borderId="0" xfId="4" applyFill="1" applyAlignment="1">
      <alignment horizontal="center"/>
    </xf>
    <xf numFmtId="0" fontId="16" fillId="0" borderId="0" xfId="4" applyFont="1" applyAlignment="1">
      <alignment horizontal="center"/>
    </xf>
    <xf numFmtId="0" fontId="17" fillId="0" borderId="0" xfId="4" applyFont="1" applyAlignment="1">
      <alignment wrapText="1"/>
    </xf>
    <xf numFmtId="0" fontId="3" fillId="0" borderId="0" xfId="4" quotePrefix="1" applyAlignment="1">
      <alignment horizontal="center"/>
    </xf>
    <xf numFmtId="0" fontId="16" fillId="0" borderId="0" xfId="4" quotePrefix="1" applyFont="1"/>
    <xf numFmtId="164" fontId="3" fillId="0" borderId="0" xfId="4" applyNumberFormat="1"/>
    <xf numFmtId="164" fontId="3" fillId="2" borderId="0" xfId="4" applyNumberFormat="1" applyFill="1"/>
    <xf numFmtId="0" fontId="3" fillId="0" borderId="0" xfId="4"/>
    <xf numFmtId="0" fontId="17" fillId="0" borderId="0" xfId="4" applyFont="1" applyAlignment="1">
      <alignment horizontal="left" wrapText="1"/>
    </xf>
    <xf numFmtId="164" fontId="3" fillId="5" borderId="0" xfId="4" applyNumberFormat="1" applyFill="1"/>
    <xf numFmtId="164" fontId="16" fillId="0" borderId="0" xfId="4" applyNumberFormat="1" applyFont="1"/>
    <xf numFmtId="164" fontId="3" fillId="0" borderId="0" xfId="4" quotePrefix="1" applyNumberFormat="1" applyAlignment="1">
      <alignment horizontal="right"/>
    </xf>
    <xf numFmtId="0" fontId="0" fillId="0" borderId="0" xfId="4" applyFont="1" applyAlignment="1">
      <alignment horizontal="left" wrapText="1"/>
    </xf>
    <xf numFmtId="0" fontId="16" fillId="0" borderId="0" xfId="4" applyFont="1"/>
    <xf numFmtId="0" fontId="16" fillId="0" borderId="0" xfId="4" applyFont="1" applyAlignment="1">
      <alignment horizontal="left" wrapText="1"/>
    </xf>
    <xf numFmtId="164" fontId="17" fillId="0" borderId="0" xfId="4" applyNumberFormat="1" applyFont="1"/>
    <xf numFmtId="164" fontId="17" fillId="5" borderId="0" xfId="4" applyNumberFormat="1" applyFont="1" applyFill="1"/>
    <xf numFmtId="0" fontId="4" fillId="0" borderId="0" xfId="4" applyFont="1" applyAlignment="1">
      <alignment horizontal="left" wrapText="1" indent="1"/>
    </xf>
    <xf numFmtId="0" fontId="3" fillId="0" borderId="2" xfId="4" applyBorder="1" applyAlignment="1">
      <alignment wrapText="1"/>
    </xf>
    <xf numFmtId="0" fontId="3" fillId="0" borderId="2" xfId="4" applyBorder="1"/>
    <xf numFmtId="0" fontId="16" fillId="0" borderId="2" xfId="4" applyFont="1" applyBorder="1"/>
    <xf numFmtId="0" fontId="4" fillId="0" borderId="0" xfId="4" applyFont="1" applyAlignment="1">
      <alignment horizontal="center"/>
    </xf>
    <xf numFmtId="0" fontId="4" fillId="2" borderId="0" xfId="4" quotePrefix="1" applyFont="1" applyFill="1" applyAlignment="1">
      <alignment horizontal="center"/>
    </xf>
    <xf numFmtId="0" fontId="16" fillId="0" borderId="0" xfId="4" quotePrefix="1" applyFont="1" applyAlignment="1">
      <alignment horizontal="center"/>
    </xf>
    <xf numFmtId="0" fontId="16" fillId="0" borderId="0" xfId="4" applyFont="1" applyAlignment="1">
      <alignment wrapText="1"/>
    </xf>
    <xf numFmtId="0" fontId="4" fillId="0" borderId="0" xfId="4" applyFont="1" applyAlignment="1">
      <alignment horizontal="left" wrapText="1"/>
    </xf>
    <xf numFmtId="0" fontId="3" fillId="0" borderId="0" xfId="4" applyAlignment="1">
      <alignment horizontal="left" wrapText="1"/>
    </xf>
    <xf numFmtId="0" fontId="18" fillId="0" borderId="0" xfId="4" applyFont="1" applyAlignment="1">
      <alignment horizontal="left" wrapText="1"/>
    </xf>
    <xf numFmtId="164" fontId="18" fillId="0" borderId="0" xfId="4" applyNumberFormat="1" applyFont="1"/>
    <xf numFmtId="164" fontId="18" fillId="5" borderId="0" xfId="4" applyNumberFormat="1" applyFont="1" applyFill="1"/>
    <xf numFmtId="0" fontId="3" fillId="5" borderId="0" xfId="4" applyFill="1"/>
    <xf numFmtId="0" fontId="18" fillId="0" borderId="0" xfId="4" applyFont="1" applyAlignment="1">
      <alignment wrapText="1"/>
    </xf>
    <xf numFmtId="0" fontId="0" fillId="3" borderId="0" xfId="0" applyFill="1"/>
    <xf numFmtId="0" fontId="15" fillId="0" borderId="0" xfId="0" applyFont="1" applyAlignment="1">
      <alignment horizontal="right"/>
    </xf>
    <xf numFmtId="0" fontId="15" fillId="3" borderId="0" xfId="0" applyFont="1" applyFill="1" applyAlignment="1">
      <alignment horizontal="right"/>
    </xf>
    <xf numFmtId="49" fontId="15" fillId="0" borderId="0" xfId="0" applyNumberFormat="1" applyFont="1" applyAlignment="1">
      <alignment horizontal="left" indent="1"/>
    </xf>
    <xf numFmtId="3" fontId="25" fillId="0" borderId="0" xfId="5" applyNumberFormat="1" applyFont="1" applyAlignment="1">
      <alignment horizontal="right" indent="1"/>
    </xf>
    <xf numFmtId="3" fontId="25" fillId="3" borderId="0" xfId="5" applyNumberFormat="1" applyFont="1" applyFill="1" applyAlignment="1">
      <alignment horizontal="right" indent="1"/>
    </xf>
    <xf numFmtId="49" fontId="21" fillId="0" borderId="0" xfId="0" applyNumberFormat="1" applyFont="1" applyAlignment="1">
      <alignment horizontal="left" indent="1"/>
    </xf>
    <xf numFmtId="167" fontId="5" fillId="0" borderId="0" xfId="5" applyNumberFormat="1" applyFont="1" applyAlignment="1">
      <alignment horizontal="right" indent="1"/>
    </xf>
    <xf numFmtId="167" fontId="5" fillId="3" borderId="0" xfId="5" applyNumberFormat="1" applyFont="1" applyFill="1" applyAlignment="1">
      <alignment horizontal="right" indent="1"/>
    </xf>
    <xf numFmtId="167" fontId="25" fillId="0" borderId="0" xfId="5" applyNumberFormat="1" applyFont="1" applyAlignment="1">
      <alignment horizontal="right" indent="1"/>
    </xf>
    <xf numFmtId="167" fontId="25" fillId="3" borderId="0" xfId="5" applyNumberFormat="1" applyFont="1" applyFill="1" applyAlignment="1">
      <alignment horizontal="right" indent="1"/>
    </xf>
    <xf numFmtId="0" fontId="15" fillId="0" borderId="0" xfId="0" quotePrefix="1" applyFont="1" applyAlignment="1">
      <alignment horizontal="left" indent="1"/>
    </xf>
    <xf numFmtId="0" fontId="0" fillId="0" borderId="2" xfId="0" applyBorder="1"/>
    <xf numFmtId="3" fontId="4" fillId="0" borderId="0" xfId="0" applyNumberFormat="1" applyFont="1"/>
    <xf numFmtId="0" fontId="15" fillId="0" borderId="2" xfId="0" applyFont="1" applyBorder="1" applyAlignment="1">
      <alignment horizontal="right" indent="1"/>
    </xf>
    <xf numFmtId="0" fontId="19" fillId="0" borderId="0" xfId="0" applyFont="1" applyAlignment="1">
      <alignment horizontal="right" wrapText="1"/>
    </xf>
    <xf numFmtId="0" fontId="27" fillId="0" borderId="0" xfId="0" applyFont="1" applyAlignment="1">
      <alignment vertical="center" wrapText="1"/>
    </xf>
    <xf numFmtId="0" fontId="19" fillId="0" borderId="0" xfId="0" applyFont="1" applyAlignment="1">
      <alignment horizontal="right" vertical="center" wrapText="1"/>
    </xf>
    <xf numFmtId="0" fontId="10" fillId="0" borderId="0" xfId="0" applyFont="1" applyAlignment="1">
      <alignment horizontal="left" vertical="center" wrapText="1"/>
    </xf>
    <xf numFmtId="169" fontId="10" fillId="0" borderId="0" xfId="1" applyNumberFormat="1" applyFont="1" applyFill="1" applyBorder="1" applyAlignment="1">
      <alignment horizontal="center" vertical="center" wrapText="1"/>
    </xf>
    <xf numFmtId="0" fontId="10" fillId="0" borderId="0" xfId="0" applyFont="1" applyAlignment="1">
      <alignment horizontal="right" vertical="center" wrapText="1"/>
    </xf>
    <xf numFmtId="0" fontId="10" fillId="0" borderId="0" xfId="0" applyFont="1" applyAlignment="1">
      <alignment horizontal="right" vertical="center"/>
    </xf>
    <xf numFmtId="0" fontId="26" fillId="0" borderId="0" xfId="0" applyFont="1" applyAlignment="1">
      <alignment vertical="center" wrapText="1"/>
    </xf>
    <xf numFmtId="0" fontId="0" fillId="0" borderId="0" xfId="0" applyAlignment="1">
      <alignment vertical="center"/>
    </xf>
    <xf numFmtId="0" fontId="4" fillId="0" borderId="0" xfId="0" applyFont="1" applyAlignment="1">
      <alignment vertical="center"/>
    </xf>
    <xf numFmtId="0" fontId="4" fillId="0" borderId="0" xfId="0" applyFont="1" applyFill="1"/>
    <xf numFmtId="0" fontId="13" fillId="0" borderId="0" xfId="0" applyFont="1" applyAlignment="1">
      <alignment horizontal="left" vertical="center"/>
    </xf>
    <xf numFmtId="0" fontId="4" fillId="0" borderId="0" xfId="0" applyFont="1" applyAlignment="1">
      <alignment wrapText="1"/>
    </xf>
    <xf numFmtId="0" fontId="4" fillId="0" borderId="0" xfId="0" applyFont="1" applyAlignment="1">
      <alignment horizontal="left" wrapText="1" indent="1"/>
    </xf>
    <xf numFmtId="0" fontId="4" fillId="0" borderId="0" xfId="0" applyFont="1" applyAlignment="1">
      <alignment horizontal="center" wrapText="1"/>
    </xf>
    <xf numFmtId="0" fontId="0" fillId="0" borderId="0" xfId="0" applyAlignment="1"/>
    <xf numFmtId="0" fontId="4" fillId="0" borderId="1" xfId="0" applyFont="1" applyBorder="1" applyAlignment="1">
      <alignment horizontal="center"/>
    </xf>
    <xf numFmtId="0" fontId="4" fillId="0" borderId="0" xfId="0" applyFont="1" applyAlignment="1">
      <alignment horizontal="center"/>
    </xf>
    <xf numFmtId="0" fontId="5" fillId="0" borderId="0" xfId="0" applyFont="1"/>
    <xf numFmtId="0" fontId="6" fillId="0" borderId="0" xfId="0" applyFont="1"/>
    <xf numFmtId="0" fontId="7" fillId="0" borderId="0" xfId="0" applyFont="1"/>
    <xf numFmtId="0" fontId="3" fillId="0" borderId="2" xfId="0" applyFont="1" applyBorder="1"/>
    <xf numFmtId="0" fontId="3" fillId="0" borderId="0" xfId="0" applyFont="1"/>
    <xf numFmtId="0" fontId="28" fillId="0" borderId="0" xfId="0" applyFont="1"/>
    <xf numFmtId="9" fontId="4" fillId="0" borderId="0" xfId="2" applyFont="1"/>
    <xf numFmtId="166" fontId="4" fillId="0" borderId="0" xfId="0" applyNumberFormat="1" applyFont="1"/>
    <xf numFmtId="171" fontId="4" fillId="0" borderId="0" xfId="2" applyNumberFormat="1" applyFont="1"/>
    <xf numFmtId="0" fontId="8" fillId="0" borderId="0" xfId="0" applyFont="1" applyAlignment="1">
      <alignment horizontal="left" vertical="center"/>
    </xf>
    <xf numFmtId="15" fontId="28" fillId="0" borderId="0" xfId="0" applyNumberFormat="1" applyFont="1"/>
    <xf numFmtId="2" fontId="3" fillId="3" borderId="0" xfId="0" applyNumberFormat="1" applyFont="1" applyFill="1" applyAlignment="1">
      <alignment horizontal="right" vertical="center" wrapText="1" indent="1"/>
    </xf>
    <xf numFmtId="0" fontId="4" fillId="0" borderId="0" xfId="0" applyFont="1" applyAlignment="1">
      <alignment horizontal="left" vertical="center" indent="1"/>
    </xf>
    <xf numFmtId="164" fontId="14" fillId="0" borderId="0" xfId="0" applyNumberFormat="1" applyFont="1" applyAlignment="1">
      <alignment horizontal="right"/>
    </xf>
    <xf numFmtId="164" fontId="16" fillId="2" borderId="0" xfId="3" applyNumberFormat="1" applyFont="1" applyFill="1"/>
    <xf numFmtId="0" fontId="8" fillId="0" borderId="0" xfId="7" applyFont="1"/>
    <xf numFmtId="0" fontId="8" fillId="0" borderId="2" xfId="7" applyFont="1" applyBorder="1"/>
    <xf numFmtId="0" fontId="8" fillId="0" borderId="2" xfId="7" applyFont="1" applyBorder="1" applyAlignment="1">
      <alignment horizontal="right"/>
    </xf>
    <xf numFmtId="0" fontId="19" fillId="0" borderId="0" xfId="7" applyFont="1"/>
    <xf numFmtId="3" fontId="19" fillId="0" borderId="0" xfId="7" applyNumberFormat="1" applyFont="1"/>
    <xf numFmtId="3" fontId="8" fillId="0" borderId="0" xfId="7" applyNumberFormat="1" applyFont="1"/>
    <xf numFmtId="168" fontId="8" fillId="0" borderId="0" xfId="7" applyNumberFormat="1" applyFont="1"/>
    <xf numFmtId="3" fontId="20" fillId="0" borderId="0" xfId="7" applyNumberFormat="1" applyFont="1"/>
    <xf numFmtId="0" fontId="8" fillId="0" borderId="0" xfId="7" quotePrefix="1" applyFont="1" applyAlignment="1">
      <alignment horizontal="left" indent="1"/>
    </xf>
    <xf numFmtId="0" fontId="20" fillId="0" borderId="0" xfId="7" applyFont="1" applyAlignment="1">
      <alignment horizontal="left" indent="1"/>
    </xf>
    <xf numFmtId="0" fontId="8" fillId="0" borderId="0" xfId="7" applyFont="1" applyAlignment="1">
      <alignment horizontal="left"/>
    </xf>
    <xf numFmtId="167" fontId="8" fillId="0" borderId="0" xfId="7" applyNumberFormat="1" applyFont="1"/>
    <xf numFmtId="0" fontId="20" fillId="0" borderId="0" xfId="7" applyFont="1"/>
    <xf numFmtId="0" fontId="8" fillId="0" borderId="0" xfId="7" quotePrefix="1" applyFont="1" applyAlignment="1">
      <alignment horizontal="left"/>
    </xf>
    <xf numFmtId="172" fontId="8" fillId="0" borderId="0" xfId="7" applyNumberFormat="1" applyFont="1"/>
    <xf numFmtId="9" fontId="8" fillId="0" borderId="0" xfId="8" applyFont="1"/>
    <xf numFmtId="0" fontId="8" fillId="0" borderId="0" xfId="7" applyFont="1" applyAlignment="1">
      <alignment horizontal="left" indent="1"/>
    </xf>
    <xf numFmtId="0" fontId="8" fillId="0" borderId="0" xfId="7" applyFont="1" applyFill="1"/>
    <xf numFmtId="0" fontId="3" fillId="0" borderId="1" xfId="3" applyBorder="1" applyAlignment="1">
      <alignment wrapText="1"/>
    </xf>
    <xf numFmtId="0" fontId="3" fillId="0" borderId="1" xfId="3" applyBorder="1"/>
    <xf numFmtId="0" fontId="16" fillId="0" borderId="1" xfId="3" applyFont="1" applyBorder="1"/>
    <xf numFmtId="0" fontId="14" fillId="0" borderId="0" xfId="4" applyFont="1"/>
    <xf numFmtId="0" fontId="3" fillId="0" borderId="1" xfId="4" applyBorder="1"/>
    <xf numFmtId="0" fontId="22" fillId="0" borderId="2" xfId="4" applyFont="1" applyBorder="1" applyAlignment="1">
      <alignment wrapText="1"/>
    </xf>
    <xf numFmtId="0" fontId="22" fillId="0" borderId="2" xfId="4" applyFont="1" applyBorder="1"/>
    <xf numFmtId="0" fontId="22" fillId="0" borderId="0" xfId="4" applyFont="1"/>
    <xf numFmtId="164" fontId="3" fillId="0" borderId="0" xfId="4" applyNumberFormat="1" applyAlignment="1">
      <alignment horizontal="right"/>
    </xf>
    <xf numFmtId="0" fontId="17" fillId="0" borderId="0" xfId="4" applyFont="1"/>
    <xf numFmtId="0" fontId="4" fillId="0" borderId="0" xfId="3" applyFont="1"/>
    <xf numFmtId="164" fontId="17" fillId="5" borderId="0" xfId="4" applyNumberFormat="1" applyFont="1" applyFill="1" applyAlignment="1">
      <alignment horizontal="right"/>
    </xf>
    <xf numFmtId="0" fontId="0" fillId="0" borderId="0" xfId="4" applyFont="1" applyAlignment="1">
      <alignment wrapText="1"/>
    </xf>
    <xf numFmtId="0" fontId="3" fillId="0" borderId="0" xfId="4" applyAlignment="1">
      <alignment horizontal="left" indent="1"/>
    </xf>
    <xf numFmtId="0" fontId="4" fillId="0" borderId="0" xfId="3" applyFont="1" applyAlignment="1">
      <alignment horizontal="left" indent="1"/>
    </xf>
    <xf numFmtId="173" fontId="3" fillId="0" borderId="0" xfId="4" applyNumberFormat="1" applyFill="1" applyAlignment="1">
      <alignment horizontal="right"/>
    </xf>
    <xf numFmtId="0" fontId="0" fillId="0" borderId="0" xfId="4" applyFont="1" applyFill="1" applyAlignment="1">
      <alignment wrapText="1"/>
    </xf>
    <xf numFmtId="0" fontId="4" fillId="0" borderId="0" xfId="0" applyFont="1" applyAlignment="1"/>
    <xf numFmtId="0" fontId="13" fillId="0" borderId="0" xfId="0" applyFont="1" applyAlignment="1">
      <alignment vertical="center"/>
    </xf>
    <xf numFmtId="0" fontId="5" fillId="0" borderId="0" xfId="0" applyFont="1" applyAlignment="1">
      <alignment vertical="center"/>
    </xf>
    <xf numFmtId="0" fontId="4" fillId="0" borderId="0" xfId="0" applyFont="1" applyAlignment="1">
      <alignment horizontal="left"/>
    </xf>
    <xf numFmtId="0" fontId="0" fillId="0" borderId="1" xfId="0" applyBorder="1"/>
    <xf numFmtId="0" fontId="4" fillId="0" borderId="0" xfId="0" applyFont="1" applyAlignment="1">
      <alignment horizontal="justify" vertical="center"/>
    </xf>
    <xf numFmtId="0" fontId="4" fillId="2" borderId="0" xfId="0" applyFont="1" applyFill="1" applyAlignment="1">
      <alignment horizontal="center"/>
    </xf>
    <xf numFmtId="164" fontId="4" fillId="2" borderId="0" xfId="0" applyNumberFormat="1" applyFont="1" applyFill="1"/>
    <xf numFmtId="0" fontId="17" fillId="0" borderId="0" xfId="0" applyFont="1" applyAlignment="1">
      <alignment horizontal="left" wrapText="1"/>
    </xf>
    <xf numFmtId="164" fontId="16" fillId="0" borderId="0" xfId="0" applyNumberFormat="1" applyFont="1"/>
    <xf numFmtId="164" fontId="3" fillId="6" borderId="0" xfId="0" applyNumberFormat="1" applyFont="1" applyFill="1"/>
    <xf numFmtId="164" fontId="16" fillId="2" borderId="0" xfId="0" applyNumberFormat="1" applyFont="1" applyFill="1"/>
    <xf numFmtId="0" fontId="17" fillId="0" borderId="0" xfId="0" applyFont="1" applyAlignment="1">
      <alignment horizontal="left" wrapText="1" indent="1"/>
    </xf>
    <xf numFmtId="164" fontId="17" fillId="0" borderId="0" xfId="0" applyNumberFormat="1" applyFont="1"/>
    <xf numFmtId="164" fontId="17" fillId="6" borderId="0" xfId="0" applyNumberFormat="1" applyFont="1" applyFill="1"/>
    <xf numFmtId="165" fontId="4" fillId="0" borderId="0" xfId="0" applyNumberFormat="1" applyFont="1"/>
    <xf numFmtId="165" fontId="4" fillId="6" borderId="0" xfId="0" applyNumberFormat="1" applyFont="1" applyFill="1"/>
    <xf numFmtId="164" fontId="4" fillId="6" borderId="0" xfId="0" applyNumberFormat="1" applyFont="1" applyFill="1"/>
    <xf numFmtId="0" fontId="4" fillId="0" borderId="0" xfId="0" applyFont="1" applyAlignment="1">
      <alignment horizontal="left" wrapText="1" indent="2"/>
    </xf>
    <xf numFmtId="0" fontId="17" fillId="0" borderId="0" xfId="0" applyFont="1" applyAlignment="1">
      <alignment wrapText="1"/>
    </xf>
    <xf numFmtId="0" fontId="3" fillId="0" borderId="0" xfId="0" applyFont="1" applyAlignment="1">
      <alignment horizontal="left" wrapText="1" indent="1"/>
    </xf>
    <xf numFmtId="164" fontId="3" fillId="2" borderId="0" xfId="0" applyNumberFormat="1" applyFont="1" applyFill="1"/>
    <xf numFmtId="164" fontId="3" fillId="0" borderId="0" xfId="0" applyNumberFormat="1" applyFont="1" applyFill="1"/>
    <xf numFmtId="165" fontId="4" fillId="0" borderId="0" xfId="0" applyNumberFormat="1" applyFont="1" applyAlignment="1"/>
    <xf numFmtId="165" fontId="3" fillId="0" borderId="0" xfId="0" applyNumberFormat="1" applyFont="1" applyFill="1" applyAlignment="1"/>
    <xf numFmtId="0" fontId="4" fillId="0" borderId="0" xfId="0" applyFont="1" applyAlignment="1">
      <alignment horizontal="left" vertical="center"/>
    </xf>
    <xf numFmtId="0" fontId="5" fillId="4" borderId="0" xfId="0" applyFont="1" applyFill="1" applyAlignment="1">
      <alignment vertical="center"/>
    </xf>
    <xf numFmtId="0" fontId="4" fillId="4" borderId="0" xfId="0" applyFont="1" applyFill="1" applyAlignment="1">
      <alignment vertical="center"/>
    </xf>
    <xf numFmtId="0" fontId="0" fillId="4" borderId="0" xfId="0" applyFill="1" applyAlignment="1">
      <alignment vertical="center"/>
    </xf>
    <xf numFmtId="0" fontId="17" fillId="4" borderId="0" xfId="9" applyFont="1" applyFill="1" applyAlignment="1">
      <alignment vertical="center"/>
    </xf>
    <xf numFmtId="0" fontId="11" fillId="4" borderId="0" xfId="0" applyFont="1" applyFill="1" applyAlignment="1">
      <alignment horizontal="right"/>
    </xf>
    <xf numFmtId="0" fontId="4" fillId="4" borderId="0" xfId="0" applyFont="1" applyFill="1"/>
    <xf numFmtId="168" fontId="4" fillId="4" borderId="0" xfId="0" applyNumberFormat="1" applyFont="1" applyFill="1"/>
    <xf numFmtId="0" fontId="9" fillId="0" borderId="0" xfId="9" applyFont="1" applyAlignment="1">
      <alignment vertical="center"/>
    </xf>
    <xf numFmtId="0" fontId="19" fillId="4" borderId="0" xfId="0" applyFont="1" applyFill="1" applyAlignment="1">
      <alignment horizontal="right"/>
    </xf>
    <xf numFmtId="174" fontId="8" fillId="4" borderId="0" xfId="0" applyNumberFormat="1" applyFont="1" applyFill="1" applyAlignment="1">
      <alignment horizontal="right"/>
    </xf>
    <xf numFmtId="167" fontId="8" fillId="4" borderId="0" xfId="0" applyNumberFormat="1" applyFont="1" applyFill="1" applyAlignment="1">
      <alignment horizontal="right"/>
    </xf>
    <xf numFmtId="0" fontId="10" fillId="4" borderId="0" xfId="9" applyFont="1" applyFill="1" applyAlignment="1">
      <alignment vertical="center"/>
    </xf>
    <xf numFmtId="0" fontId="9" fillId="4" borderId="0" xfId="9" applyFont="1" applyFill="1" applyAlignment="1">
      <alignment vertical="center"/>
    </xf>
    <xf numFmtId="0" fontId="8" fillId="4" borderId="0" xfId="0" applyFont="1" applyFill="1"/>
    <xf numFmtId="166" fontId="8" fillId="4" borderId="0" xfId="0" applyNumberFormat="1" applyFont="1" applyFill="1" applyAlignment="1">
      <alignment horizontal="right"/>
    </xf>
    <xf numFmtId="170" fontId="8" fillId="4" borderId="0" xfId="0" applyNumberFormat="1" applyFont="1" applyFill="1" applyAlignment="1">
      <alignment horizontal="right"/>
    </xf>
    <xf numFmtId="0" fontId="38" fillId="0" borderId="0" xfId="10" applyFont="1"/>
    <xf numFmtId="0" fontId="37" fillId="0" borderId="0" xfId="10"/>
    <xf numFmtId="165" fontId="10" fillId="0" borderId="0" xfId="10" applyNumberFormat="1" applyFont="1"/>
    <xf numFmtId="14" fontId="37" fillId="0" borderId="0" xfId="10" applyNumberFormat="1"/>
    <xf numFmtId="0" fontId="19" fillId="0" borderId="1" xfId="10" applyFont="1" applyBorder="1"/>
    <xf numFmtId="0" fontId="8" fillId="0" borderId="1" xfId="10" applyFont="1" applyBorder="1"/>
    <xf numFmtId="0" fontId="37" fillId="0" borderId="1" xfId="10" applyBorder="1"/>
    <xf numFmtId="0" fontId="8" fillId="0" borderId="0" xfId="10" applyFont="1"/>
    <xf numFmtId="0" fontId="8" fillId="6" borderId="0" xfId="10" applyFont="1" applyFill="1"/>
    <xf numFmtId="0" fontId="4" fillId="0" borderId="0" xfId="10" applyFont="1"/>
    <xf numFmtId="1" fontId="4" fillId="0" borderId="0" xfId="10" applyNumberFormat="1" applyFont="1" applyAlignment="1">
      <alignment horizontal="right" indent="1"/>
    </xf>
    <xf numFmtId="1" fontId="4" fillId="6" borderId="0" xfId="10" applyNumberFormat="1" applyFont="1" applyFill="1" applyAlignment="1">
      <alignment horizontal="right" indent="1"/>
    </xf>
    <xf numFmtId="3" fontId="4" fillId="0" borderId="0" xfId="10" applyNumberFormat="1" applyFont="1" applyAlignment="1">
      <alignment horizontal="right" indent="1"/>
    </xf>
    <xf numFmtId="3" fontId="4" fillId="6" borderId="0" xfId="10" applyNumberFormat="1" applyFont="1" applyFill="1" applyAlignment="1">
      <alignment horizontal="right" indent="1"/>
    </xf>
    <xf numFmtId="0" fontId="37" fillId="0" borderId="0" xfId="10" applyAlignment="1">
      <alignment horizontal="right"/>
    </xf>
    <xf numFmtId="167" fontId="37" fillId="0" borderId="0" xfId="10" applyNumberFormat="1"/>
    <xf numFmtId="175" fontId="4" fillId="0" borderId="0" xfId="10" applyNumberFormat="1" applyFont="1" applyAlignment="1">
      <alignment horizontal="right" indent="1"/>
    </xf>
    <xf numFmtId="1" fontId="37" fillId="0" borderId="0" xfId="10" applyNumberFormat="1"/>
    <xf numFmtId="0" fontId="4" fillId="6" borderId="0" xfId="10" applyFont="1" applyFill="1"/>
    <xf numFmtId="175" fontId="4" fillId="0" borderId="0" xfId="10" applyNumberFormat="1" applyFont="1"/>
    <xf numFmtId="0" fontId="11" fillId="0" borderId="0" xfId="10" applyFont="1"/>
    <xf numFmtId="3" fontId="11" fillId="0" borderId="0" xfId="10" applyNumberFormat="1" applyFont="1" applyAlignment="1">
      <alignment horizontal="right" indent="1"/>
    </xf>
    <xf numFmtId="3" fontId="11" fillId="6" borderId="0" xfId="10" applyNumberFormat="1" applyFont="1" applyFill="1" applyAlignment="1">
      <alignment horizontal="right" indent="1"/>
    </xf>
    <xf numFmtId="175" fontId="11" fillId="0" borderId="0" xfId="10" applyNumberFormat="1" applyFont="1" applyAlignment="1">
      <alignment horizontal="right" indent="1"/>
    </xf>
    <xf numFmtId="1" fontId="38" fillId="0" borderId="0" xfId="10" applyNumberFormat="1" applyFont="1"/>
    <xf numFmtId="3" fontId="21" fillId="0" borderId="0" xfId="10" applyNumberFormat="1" applyFont="1" applyAlignment="1">
      <alignment horizontal="right" indent="1"/>
    </xf>
    <xf numFmtId="9" fontId="0" fillId="0" borderId="0" xfId="11" applyFont="1" applyFill="1"/>
    <xf numFmtId="0" fontId="15" fillId="0" borderId="0" xfId="10" applyFont="1"/>
    <xf numFmtId="176" fontId="37" fillId="0" borderId="0" xfId="10" applyNumberFormat="1"/>
    <xf numFmtId="0" fontId="15" fillId="0" borderId="0" xfId="12" applyFont="1" applyAlignment="1">
      <alignment horizontal="left" indent="1"/>
    </xf>
    <xf numFmtId="177" fontId="37" fillId="0" borderId="0" xfId="10" applyNumberFormat="1"/>
    <xf numFmtId="0" fontId="39" fillId="0" borderId="0" xfId="10" applyFont="1"/>
    <xf numFmtId="0" fontId="40" fillId="0" borderId="0" xfId="10" applyFont="1"/>
    <xf numFmtId="177" fontId="37" fillId="0" borderId="0" xfId="10" applyNumberFormat="1" applyAlignment="1">
      <alignment horizontal="left"/>
    </xf>
    <xf numFmtId="0" fontId="4" fillId="0" borderId="0" xfId="0" applyFont="1" applyAlignment="1">
      <alignment horizontal="left" vertical="top"/>
    </xf>
    <xf numFmtId="0" fontId="15" fillId="0" borderId="0" xfId="0" applyFont="1" applyAlignment="1">
      <alignment horizontal="center"/>
    </xf>
    <xf numFmtId="0" fontId="15" fillId="0" borderId="0" xfId="0" applyFont="1" applyAlignment="1">
      <alignment horizontal="center" wrapText="1"/>
    </xf>
    <xf numFmtId="0" fontId="15" fillId="0" borderId="0" xfId="0" applyFont="1" applyAlignment="1">
      <alignment horizontal="right" indent="1"/>
    </xf>
    <xf numFmtId="3" fontId="0" fillId="0" borderId="0" xfId="0" applyNumberFormat="1"/>
    <xf numFmtId="167" fontId="19" fillId="4" borderId="0" xfId="0" applyNumberFormat="1" applyFont="1" applyFill="1" applyAlignment="1">
      <alignment horizontal="right"/>
    </xf>
    <xf numFmtId="0" fontId="15" fillId="0" borderId="2" xfId="0" applyFont="1" applyBorder="1"/>
    <xf numFmtId="0" fontId="26" fillId="0" borderId="0" xfId="0" applyFont="1" applyAlignment="1">
      <alignment wrapText="1"/>
    </xf>
    <xf numFmtId="0" fontId="19" fillId="0" borderId="0" xfId="0" applyFont="1" applyAlignment="1">
      <alignment horizontal="center" wrapText="1"/>
    </xf>
    <xf numFmtId="0" fontId="19" fillId="0" borderId="0" xfId="0" applyFont="1" applyAlignment="1">
      <alignment horizontal="right" vertical="center" wrapText="1" indent="1"/>
    </xf>
    <xf numFmtId="178" fontId="10" fillId="0" borderId="0" xfId="0" applyNumberFormat="1" applyFont="1" applyAlignment="1">
      <alignment horizontal="center" vertical="center"/>
    </xf>
    <xf numFmtId="0" fontId="41" fillId="0" borderId="0" xfId="0" applyFont="1" applyAlignment="1">
      <alignment horizontal="left" vertical="center" wrapText="1"/>
    </xf>
    <xf numFmtId="169" fontId="41" fillId="0" borderId="0" xfId="1" applyNumberFormat="1" applyFont="1" applyFill="1" applyBorder="1" applyAlignment="1">
      <alignment horizontal="center" vertical="center" wrapText="1"/>
    </xf>
    <xf numFmtId="0" fontId="41" fillId="0" borderId="0" xfId="0" applyFont="1" applyAlignment="1">
      <alignment horizontal="right" vertical="center" wrapText="1"/>
    </xf>
    <xf numFmtId="0" fontId="41" fillId="0" borderId="0" xfId="0" applyFont="1" applyAlignment="1">
      <alignment wrapText="1"/>
    </xf>
    <xf numFmtId="15" fontId="41" fillId="0" borderId="0" xfId="0" applyNumberFormat="1" applyFont="1" applyAlignment="1">
      <alignment horizontal="center" vertical="center"/>
    </xf>
    <xf numFmtId="0" fontId="41" fillId="0" borderId="0" xfId="0" applyFont="1" applyAlignment="1">
      <alignment horizontal="left" vertical="top" wrapText="1"/>
    </xf>
    <xf numFmtId="15" fontId="10" fillId="0" borderId="0" xfId="0" applyNumberFormat="1" applyFont="1" applyAlignment="1">
      <alignment horizontal="center" vertical="center"/>
    </xf>
    <xf numFmtId="0" fontId="42" fillId="0" borderId="0" xfId="0" applyFont="1" applyAlignment="1">
      <alignment horizontal="left" vertical="center" wrapText="1"/>
    </xf>
    <xf numFmtId="0" fontId="10" fillId="0" borderId="0" xfId="0" applyFont="1" applyAlignment="1">
      <alignment wrapText="1"/>
    </xf>
    <xf numFmtId="0" fontId="45" fillId="0" borderId="0" xfId="0" applyFont="1"/>
    <xf numFmtId="0" fontId="8" fillId="0" borderId="0" xfId="0" applyFont="1" applyAlignment="1">
      <alignment horizontal="left" vertical="top"/>
    </xf>
    <xf numFmtId="0" fontId="4" fillId="0" borderId="0" xfId="13" applyFont="1"/>
    <xf numFmtId="0" fontId="4" fillId="0" borderId="0" xfId="13" applyFont="1" applyAlignment="1">
      <alignment horizontal="right"/>
    </xf>
    <xf numFmtId="0" fontId="4" fillId="0" borderId="0" xfId="13" applyFont="1" applyAlignment="1">
      <alignment horizontal="center"/>
    </xf>
    <xf numFmtId="0" fontId="4" fillId="0" borderId="2" xfId="13" applyFont="1" applyBorder="1"/>
    <xf numFmtId="0" fontId="21" fillId="0" borderId="2" xfId="13" applyFont="1" applyBorder="1" applyAlignment="1">
      <alignment horizontal="center" wrapText="1"/>
    </xf>
    <xf numFmtId="0" fontId="4" fillId="3" borderId="2" xfId="13" applyFont="1" applyFill="1" applyBorder="1"/>
    <xf numFmtId="0" fontId="21" fillId="0" borderId="0" xfId="13" applyFont="1" applyAlignment="1">
      <alignment horizontal="center" wrapText="1"/>
    </xf>
    <xf numFmtId="0" fontId="21" fillId="0" borderId="0" xfId="13" applyFont="1" applyAlignment="1">
      <alignment horizontal="center"/>
    </xf>
    <xf numFmtId="0" fontId="46" fillId="0" borderId="0" xfId="13" applyFont="1" applyAlignment="1">
      <alignment horizontal="center"/>
    </xf>
    <xf numFmtId="0" fontId="21" fillId="0" borderId="0" xfId="13" applyFont="1" applyAlignment="1">
      <alignment horizontal="center" vertical="center" wrapText="1"/>
    </xf>
    <xf numFmtId="0" fontId="21" fillId="3" borderId="0" xfId="13" applyFont="1" applyFill="1" applyAlignment="1">
      <alignment horizontal="center" wrapText="1"/>
    </xf>
    <xf numFmtId="49" fontId="21" fillId="0" borderId="0" xfId="13" applyNumberFormat="1" applyFont="1" applyAlignment="1">
      <alignment horizontal="center" wrapText="1"/>
    </xf>
    <xf numFmtId="0" fontId="15" fillId="0" borderId="0" xfId="13" applyFont="1" applyAlignment="1">
      <alignment horizontal="justify" vertical="center" wrapText="1"/>
    </xf>
    <xf numFmtId="3" fontId="15" fillId="0" borderId="0" xfId="13" applyNumberFormat="1" applyFont="1" applyAlignment="1">
      <alignment horizontal="right" vertical="center" wrapText="1" indent="3"/>
    </xf>
    <xf numFmtId="166" fontId="15" fillId="0" borderId="0" xfId="13" applyNumberFormat="1" applyFont="1" applyAlignment="1">
      <alignment horizontal="right" vertical="center" wrapText="1" indent="3"/>
    </xf>
    <xf numFmtId="170" fontId="15" fillId="0" borderId="0" xfId="0" applyNumberFormat="1" applyFont="1" applyAlignment="1">
      <alignment horizontal="right" vertical="center" wrapText="1" indent="3"/>
    </xf>
    <xf numFmtId="167" fontId="15" fillId="3" borderId="0" xfId="2" applyNumberFormat="1" applyFont="1" applyFill="1" applyAlignment="1">
      <alignment horizontal="right" vertical="center" wrapText="1" indent="3"/>
    </xf>
    <xf numFmtId="3" fontId="4" fillId="0" borderId="0" xfId="13" applyNumberFormat="1" applyFont="1"/>
    <xf numFmtId="0" fontId="25" fillId="0" borderId="0" xfId="13" applyFont="1" applyAlignment="1">
      <alignment horizontal="justify" vertical="center" wrapText="1"/>
    </xf>
    <xf numFmtId="3" fontId="25" fillId="0" borderId="0" xfId="13" applyNumberFormat="1" applyFont="1" applyAlignment="1">
      <alignment horizontal="right" vertical="center" wrapText="1" indent="3"/>
    </xf>
    <xf numFmtId="166" fontId="25" fillId="0" borderId="0" xfId="13" applyNumberFormat="1" applyFont="1" applyAlignment="1">
      <alignment horizontal="right" vertical="center" wrapText="1" indent="3"/>
    </xf>
    <xf numFmtId="168" fontId="15" fillId="0" borderId="0" xfId="0" applyNumberFormat="1" applyFont="1" applyAlignment="1">
      <alignment horizontal="right" vertical="center" wrapText="1" indent="3"/>
    </xf>
    <xf numFmtId="0" fontId="5" fillId="4" borderId="1" xfId="0" applyFont="1" applyFill="1" applyBorder="1" applyAlignment="1">
      <alignment vertical="center"/>
    </xf>
    <xf numFmtId="0" fontId="10" fillId="0" borderId="0" xfId="9" applyFont="1" applyFill="1" applyBorder="1" applyAlignment="1">
      <alignment vertical="center"/>
    </xf>
    <xf numFmtId="179" fontId="19" fillId="4" borderId="0" xfId="0" applyNumberFormat="1" applyFont="1" applyFill="1" applyAlignment="1">
      <alignment horizontal="right"/>
    </xf>
    <xf numFmtId="0" fontId="11" fillId="4" borderId="0" xfId="0" applyFont="1" applyFill="1"/>
    <xf numFmtId="0" fontId="4" fillId="4" borderId="0" xfId="0" applyFont="1" applyFill="1" applyAlignment="1">
      <alignment horizontal="right"/>
    </xf>
    <xf numFmtId="169" fontId="4" fillId="4" borderId="0" xfId="1" applyNumberFormat="1" applyFont="1" applyFill="1"/>
    <xf numFmtId="9" fontId="4" fillId="4" borderId="0" xfId="2" applyNumberFormat="1" applyFont="1" applyFill="1"/>
    <xf numFmtId="0" fontId="8" fillId="4" borderId="0" xfId="0" applyFont="1" applyFill="1" applyAlignment="1">
      <alignment horizontal="justify" vertical="center"/>
    </xf>
    <xf numFmtId="164" fontId="10" fillId="0" borderId="0" xfId="4" quotePrefix="1" applyNumberFormat="1" applyFont="1" applyAlignment="1">
      <alignment horizontal="right"/>
    </xf>
    <xf numFmtId="0" fontId="47" fillId="0" borderId="0" xfId="4" applyFont="1"/>
    <xf numFmtId="0" fontId="14" fillId="0" borderId="0" xfId="4" applyFont="1" applyAlignment="1">
      <alignment horizontal="left" indent="1"/>
    </xf>
    <xf numFmtId="0" fontId="1" fillId="0" borderId="0" xfId="14"/>
    <xf numFmtId="164" fontId="18" fillId="0" borderId="0" xfId="4" applyNumberFormat="1" applyFont="1" applyAlignment="1">
      <alignment horizontal="right"/>
    </xf>
    <xf numFmtId="171" fontId="16" fillId="0" borderId="0" xfId="16" applyNumberFormat="1" applyFont="1" applyFill="1"/>
    <xf numFmtId="10" fontId="16" fillId="0" borderId="0" xfId="16" applyNumberFormat="1" applyFont="1"/>
    <xf numFmtId="0" fontId="16" fillId="0" borderId="0" xfId="4" applyFont="1" applyAlignment="1">
      <alignment horizontal="right"/>
    </xf>
    <xf numFmtId="164" fontId="17" fillId="0" borderId="0" xfId="4" applyNumberFormat="1" applyFont="1" applyAlignment="1">
      <alignment horizontal="right"/>
    </xf>
    <xf numFmtId="171" fontId="17" fillId="0" borderId="0" xfId="15" applyNumberFormat="1" applyFont="1" applyFill="1"/>
    <xf numFmtId="0" fontId="5" fillId="0" borderId="1" xfId="4" applyFont="1" applyBorder="1" applyAlignment="1">
      <alignment horizontal="left" vertical="top"/>
    </xf>
    <xf numFmtId="0" fontId="3" fillId="4" borderId="0" xfId="4" applyFill="1"/>
    <xf numFmtId="164" fontId="16" fillId="0" borderId="0" xfId="4" applyNumberFormat="1" applyFont="1" applyAlignment="1">
      <alignment horizontal="right"/>
    </xf>
    <xf numFmtId="0" fontId="4" fillId="0" borderId="1" xfId="0" applyFont="1" applyBorder="1"/>
    <xf numFmtId="0" fontId="4"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4" fillId="0" borderId="0" xfId="0" applyFont="1" applyAlignment="1">
      <alignment vertical="center" wrapText="1"/>
    </xf>
    <xf numFmtId="0" fontId="6" fillId="0" borderId="0" xfId="0" applyFont="1" applyAlignment="1">
      <alignment horizontal="center" wrapText="1"/>
    </xf>
    <xf numFmtId="0" fontId="6" fillId="0" borderId="1" xfId="0" applyFont="1" applyBorder="1" applyAlignment="1">
      <alignment horizontal="center" wrapText="1"/>
    </xf>
    <xf numFmtId="0" fontId="4" fillId="0" borderId="2" xfId="0" applyFont="1" applyBorder="1" applyAlignment="1">
      <alignment horizontal="center" vertical="center" wrapText="1"/>
    </xf>
    <xf numFmtId="0" fontId="4" fillId="0" borderId="0" xfId="0" applyFont="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center" wrapText="1"/>
    </xf>
    <xf numFmtId="0" fontId="4" fillId="3" borderId="0" xfId="0" applyFont="1" applyFill="1" applyAlignment="1">
      <alignment horizontal="center" wrapText="1"/>
    </xf>
    <xf numFmtId="0" fontId="3" fillId="0" borderId="3" xfId="3" applyBorder="1" applyAlignment="1">
      <alignment horizontal="center"/>
    </xf>
    <xf numFmtId="0" fontId="3" fillId="0" borderId="1" xfId="3" applyBorder="1" applyAlignment="1">
      <alignment horizontal="center"/>
    </xf>
    <xf numFmtId="0" fontId="4" fillId="0" borderId="1" xfId="4" applyFont="1" applyBorder="1" applyAlignment="1">
      <alignment horizontal="center"/>
    </xf>
    <xf numFmtId="0" fontId="3" fillId="0" borderId="1" xfId="4" applyBorder="1" applyAlignment="1">
      <alignment horizontal="center"/>
    </xf>
    <xf numFmtId="0" fontId="37" fillId="0" borderId="0" xfId="10" applyAlignment="1">
      <alignment horizontal="right"/>
    </xf>
    <xf numFmtId="0" fontId="15" fillId="0" borderId="0" xfId="0" applyFont="1" applyAlignment="1">
      <alignment horizontal="center" wrapText="1"/>
    </xf>
    <xf numFmtId="0" fontId="21" fillId="3" borderId="0" xfId="13" applyFont="1" applyFill="1" applyAlignment="1">
      <alignment horizontal="center" wrapText="1"/>
    </xf>
    <xf numFmtId="0" fontId="21" fillId="0" borderId="0" xfId="13" applyFont="1" applyAlignment="1">
      <alignment horizontal="center" vertical="center" wrapText="1"/>
    </xf>
    <xf numFmtId="0" fontId="21" fillId="0" borderId="2" xfId="13" applyFont="1" applyBorder="1" applyAlignment="1">
      <alignment horizontal="center" vertical="center" wrapText="1"/>
    </xf>
    <xf numFmtId="0" fontId="21" fillId="0" borderId="2" xfId="13" applyFont="1" applyBorder="1" applyAlignment="1">
      <alignment horizontal="center" wrapText="1"/>
    </xf>
    <xf numFmtId="0" fontId="21" fillId="0" borderId="0" xfId="13" applyFont="1" applyAlignment="1">
      <alignment horizontal="center" wrapText="1"/>
    </xf>
    <xf numFmtId="0" fontId="21" fillId="0" borderId="0" xfId="13" applyFont="1" applyAlignment="1">
      <alignment horizontal="center"/>
    </xf>
  </cellXfs>
  <cellStyles count="17">
    <cellStyle name="Comma" xfId="1" builtinId="3"/>
    <cellStyle name="Normal" xfId="0" builtinId="0"/>
    <cellStyle name="Normal 2" xfId="3" xr:uid="{226D5A2F-88E6-4F48-881D-4CFE00007BA1}"/>
    <cellStyle name="Normal 3" xfId="7" xr:uid="{9F04B69B-827A-4684-B62B-47050DFF5A3E}"/>
    <cellStyle name="Normal 3 2" xfId="12" xr:uid="{C666BA1C-1E85-4D41-B635-1B5AA7694F58}"/>
    <cellStyle name="Normal 4" xfId="6" xr:uid="{775D5121-7DC5-4C10-9965-4207080EF8F0}"/>
    <cellStyle name="Normal 4 2" xfId="13" xr:uid="{22698AC2-37B8-4762-B9A4-BD86967D37B2}"/>
    <cellStyle name="Normal 5" xfId="10" xr:uid="{D3C0C2F5-B5FC-4314-BD85-66D8561BAAD4}"/>
    <cellStyle name="Normal 6" xfId="14" xr:uid="{CED99361-230F-47AF-81A0-17C9F3838838}"/>
    <cellStyle name="Normal_AH charts" xfId="9" xr:uid="{83EAFCA4-D72C-4769-B0A8-F2DE3E860FFF}"/>
    <cellStyle name="Normal_CH 3 T1, CH1 T2 -  key aggs" xfId="5" xr:uid="{9B47961B-A9FE-4451-85FB-B5FC8360CC3D}"/>
    <cellStyle name="Normal_pasting file" xfId="4" xr:uid="{AB286C5D-F09E-416B-8392-C6EBBD27B766}"/>
    <cellStyle name="Percent" xfId="2" builtinId="5"/>
    <cellStyle name="Percent 2" xfId="8" xr:uid="{7F729E24-79C8-46AE-9498-4A79EDEDE4EB}"/>
    <cellStyle name="Percent 2 2" xfId="15" xr:uid="{D4A3DA7F-B392-494C-B9BD-E32DB3C1A2C8}"/>
    <cellStyle name="Percent 3" xfId="11" xr:uid="{E5F79C73-D2EC-453B-A775-9015B8704EFF}"/>
    <cellStyle name="Percent 3 2" xfId="16" xr:uid="{DD15679F-824F-41F6-B14D-82B1BE004D07}"/>
  </cellStyles>
  <dxfs count="40">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externalLink" Target="externalLinks/externalLink27.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41"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43296</xdr:colOff>
      <xdr:row>1</xdr:row>
      <xdr:rowOff>60614</xdr:rowOff>
    </xdr:from>
    <xdr:to>
      <xdr:col>6</xdr:col>
      <xdr:colOff>190773</xdr:colOff>
      <xdr:row>27</xdr:row>
      <xdr:rowOff>107666</xdr:rowOff>
    </xdr:to>
    <xdr:pic>
      <xdr:nvPicPr>
        <xdr:cNvPr id="2" name="Picture 1">
          <a:extLst>
            <a:ext uri="{FF2B5EF4-FFF2-40B4-BE49-F238E27FC236}">
              <a16:creationId xmlns:a16="http://schemas.microsoft.com/office/drawing/2014/main" id="{05AA93F9-8961-495E-B2B7-05E42A0CFC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96" y="242455"/>
          <a:ext cx="6408000" cy="3952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66674</xdr:colOff>
      <xdr:row>1</xdr:row>
      <xdr:rowOff>9525</xdr:rowOff>
    </xdr:from>
    <xdr:to>
      <xdr:col>9</xdr:col>
      <xdr:colOff>191688</xdr:colOff>
      <xdr:row>2</xdr:row>
      <xdr:rowOff>3143250</xdr:rowOff>
    </xdr:to>
    <xdr:pic>
      <xdr:nvPicPr>
        <xdr:cNvPr id="3" name="Picture 2">
          <a:extLst>
            <a:ext uri="{FF2B5EF4-FFF2-40B4-BE49-F238E27FC236}">
              <a16:creationId xmlns:a16="http://schemas.microsoft.com/office/drawing/2014/main" id="{EA357BFE-927A-46F6-B101-A44EAEE67E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4" y="352425"/>
          <a:ext cx="6401989" cy="3324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133350</xdr:colOff>
      <xdr:row>1</xdr:row>
      <xdr:rowOff>9525</xdr:rowOff>
    </xdr:from>
    <xdr:to>
      <xdr:col>9</xdr:col>
      <xdr:colOff>264375</xdr:colOff>
      <xdr:row>2</xdr:row>
      <xdr:rowOff>3992440</xdr:rowOff>
    </xdr:to>
    <xdr:pic>
      <xdr:nvPicPr>
        <xdr:cNvPr id="3" name="Picture 2">
          <a:extLst>
            <a:ext uri="{FF2B5EF4-FFF2-40B4-BE49-F238E27FC236}">
              <a16:creationId xmlns:a16="http://schemas.microsoft.com/office/drawing/2014/main" id="{62CFE5C8-B697-4269-BC19-36886AF329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352425"/>
          <a:ext cx="6408000" cy="41734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1</xdr:row>
      <xdr:rowOff>76201</xdr:rowOff>
    </xdr:from>
    <xdr:to>
      <xdr:col>8</xdr:col>
      <xdr:colOff>359625</xdr:colOff>
      <xdr:row>3</xdr:row>
      <xdr:rowOff>26016</xdr:rowOff>
    </xdr:to>
    <xdr:pic>
      <xdr:nvPicPr>
        <xdr:cNvPr id="3" name="Picture 2">
          <a:extLst>
            <a:ext uri="{FF2B5EF4-FFF2-40B4-BE49-F238E27FC236}">
              <a16:creationId xmlns:a16="http://schemas.microsoft.com/office/drawing/2014/main" id="{4B8943A8-EFDE-482C-A594-95114ECD46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419101"/>
          <a:ext cx="6408000" cy="4255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tf503.dtf.wa.gov.au\DMNFSL1\Alloc00-01\Reporting\CLG%20Reports\Departmental%20Reports\June30%202001%20FINAL%20State%20-%20Division%20Repor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dit"/>
      <sheetName val="CD"/>
      <sheetName val="HED"/>
      <sheetName val="ISG"/>
      <sheetName val="ITProjects"/>
      <sheetName val="IAED"/>
      <sheetName val="SD"/>
      <sheetName val="TYD"/>
      <sheetName val="EXEC"/>
      <sheetName val="SPA"/>
      <sheetName val="DENO"/>
      <sheetName val="MinOff"/>
      <sheetName val="ARC"/>
      <sheetName val="Trust"/>
      <sheetName val="NSW"/>
      <sheetName val="VIC"/>
      <sheetName val="QLD"/>
      <sheetName val="WA"/>
      <sheetName val="SA"/>
      <sheetName val="TAS"/>
      <sheetName val="NT"/>
    </sheetNames>
    <sheetDataSet>
      <sheetData sheetId="0"/>
      <sheetData sheetId="1"/>
      <sheetData sheetId="2">
        <row r="2">
          <cell r="A2" t="str">
            <v>DEPARTMENTAL EXPENSES BY ACCRUAL BUDGET</v>
          </cell>
          <cell r="B2" t="str">
            <v>2000-01 Budget  $'000</v>
          </cell>
          <cell r="C2" t="str">
            <v>YTD Plan   $'000</v>
          </cell>
          <cell r="D2" t="str">
            <v>YTD Actual
$'000</v>
          </cell>
          <cell r="E2" t="str">
            <v>Budget Spent %</v>
          </cell>
          <cell r="F2" t="str">
            <v xml:space="preserve">Plan Spent % </v>
          </cell>
        </row>
        <row r="3">
          <cell r="A3" t="str">
            <v>ASL</v>
          </cell>
          <cell r="B3">
            <v>141.10000000000002</v>
          </cell>
          <cell r="C3">
            <v>141.10000000000002</v>
          </cell>
          <cell r="D3">
            <v>142.82429999999999</v>
          </cell>
          <cell r="E3">
            <v>1.0122204110559885</v>
          </cell>
          <cell r="F3">
            <v>1.0122204110559885</v>
          </cell>
        </row>
        <row r="4">
          <cell r="A4" t="str">
            <v>EMPLOYEE EXPENSES</v>
          </cell>
        </row>
        <row r="5">
          <cell r="A5" t="str">
            <v>Employee Salaries</v>
          </cell>
          <cell r="B5">
            <v>8126.3341295401915</v>
          </cell>
          <cell r="D5">
            <v>8147.0985899999996</v>
          </cell>
        </row>
        <row r="6">
          <cell r="A6" t="str">
            <v>Employer Superannuation</v>
          </cell>
          <cell r="B6">
            <v>1066</v>
          </cell>
          <cell r="D6">
            <v>1065.5592999999999</v>
          </cell>
        </row>
        <row r="7">
          <cell r="A7" t="str">
            <v>Sub-Total Employee Expenses</v>
          </cell>
          <cell r="B7">
            <v>9192.3341295401915</v>
          </cell>
          <cell r="C7">
            <v>9001.0803400000004</v>
          </cell>
          <cell r="D7">
            <v>9212.6578899999986</v>
          </cell>
          <cell r="E7">
            <v>1.0022109466620122</v>
          </cell>
          <cell r="F7">
            <v>1.0235057950832598</v>
          </cell>
        </row>
        <row r="8">
          <cell r="A8" t="str">
            <v>SUPPLIER EXPENSES</v>
          </cell>
        </row>
        <row r="9">
          <cell r="A9" t="str">
            <v>General Admin</v>
          </cell>
          <cell r="B9">
            <v>2001.3850000000002</v>
          </cell>
          <cell r="C9">
            <v>2206.0000599999998</v>
          </cell>
          <cell r="D9">
            <v>2008.9773399999999</v>
          </cell>
          <cell r="E9">
            <v>1.0037935429714921</v>
          </cell>
          <cell r="F9">
            <v>0.91068779934666011</v>
          </cell>
        </row>
        <row r="10">
          <cell r="A10" t="str">
            <v>Specific Admin</v>
          </cell>
        </row>
        <row r="11">
          <cell r="A11" t="str">
            <v>SA83 - Management of University Operating Grants</v>
          </cell>
          <cell r="B11">
            <v>130</v>
          </cell>
          <cell r="C11">
            <v>212.27538000000001</v>
          </cell>
          <cell r="D11">
            <v>124.2749</v>
          </cell>
          <cell r="E11">
            <v>0.95596076923076923</v>
          </cell>
          <cell r="F11">
            <v>0.58544189156556914</v>
          </cell>
        </row>
        <row r="12">
          <cell r="A12" t="str">
            <v>SA85 - Ongoing HECS Implementation</v>
          </cell>
          <cell r="B12">
            <v>202</v>
          </cell>
          <cell r="C12">
            <v>224</v>
          </cell>
          <cell r="D12">
            <v>196.08205000000001</v>
          </cell>
          <cell r="E12">
            <v>0.97070321782178226</v>
          </cell>
          <cell r="F12">
            <v>0.8753662946428572</v>
          </cell>
        </row>
        <row r="13">
          <cell r="A13" t="str">
            <v>SA100 - AATB Time Assignment Committee Meetings</v>
          </cell>
          <cell r="B13">
            <v>16</v>
          </cell>
          <cell r="C13">
            <v>16</v>
          </cell>
          <cell r="D13">
            <v>15.607950000000001</v>
          </cell>
          <cell r="E13">
            <v>0.97549687500000004</v>
          </cell>
          <cell r="F13">
            <v>0.97549687500000004</v>
          </cell>
        </row>
        <row r="14">
          <cell r="A14" t="str">
            <v>SA105 - Overseas Skills Recognition Admin. Supp.</v>
          </cell>
          <cell r="B14">
            <v>302</v>
          </cell>
          <cell r="C14">
            <v>266.57868000000002</v>
          </cell>
          <cell r="D14">
            <v>302.25477000000001</v>
          </cell>
          <cell r="E14">
            <v>1.0008436092715232</v>
          </cell>
          <cell r="F14">
            <v>1.133829494541724</v>
          </cell>
        </row>
        <row r="15">
          <cell r="A15" t="str">
            <v>SA106 - NOOSR Assessment Devolution Costs</v>
          </cell>
          <cell r="B15">
            <v>302</v>
          </cell>
          <cell r="C15">
            <v>301.63664</v>
          </cell>
          <cell r="D15">
            <v>283.33107999999999</v>
          </cell>
          <cell r="E15">
            <v>0.93818238410596022</v>
          </cell>
          <cell r="F15">
            <v>0.93931254505420825</v>
          </cell>
        </row>
        <row r="16">
          <cell r="A16" t="str">
            <v>SA305 - Aust Qualifications Framework Advisory Board</v>
          </cell>
          <cell r="B16">
            <v>47</v>
          </cell>
          <cell r="C16">
            <v>46.8</v>
          </cell>
          <cell r="D16">
            <v>46.8</v>
          </cell>
          <cell r="E16">
            <v>0.99574468085106382</v>
          </cell>
          <cell r="F16">
            <v>1</v>
          </cell>
        </row>
        <row r="17">
          <cell r="A17" t="str">
            <v>SA334 - Trades Recognition Australia</v>
          </cell>
          <cell r="C17">
            <v>0</v>
          </cell>
          <cell r="E17" t="e">
            <v>#DIV/0!</v>
          </cell>
          <cell r="F17" t="e">
            <v>#DIV/0!</v>
          </cell>
        </row>
        <row r="18">
          <cell r="A18" t="str">
            <v>SA405 - NOOSR Panels &amp; Councils</v>
          </cell>
          <cell r="C18">
            <v>0</v>
          </cell>
          <cell r="E18" t="e">
            <v>#DIV/0!</v>
          </cell>
          <cell r="F18" t="e">
            <v>#DIV/0!</v>
          </cell>
        </row>
        <row r="19">
          <cell r="A19" t="str">
            <v>SA406 - NOOSR Knowledge Transfer</v>
          </cell>
          <cell r="C19">
            <v>0</v>
          </cell>
          <cell r="E19" t="e">
            <v>#DIV/0!</v>
          </cell>
          <cell r="F19" t="e">
            <v>#DIV/0!</v>
          </cell>
        </row>
        <row r="20">
          <cell r="A20" t="str">
            <v>SA407 - NOOSR Devolution</v>
          </cell>
          <cell r="C20">
            <v>0</v>
          </cell>
          <cell r="E20" t="e">
            <v>#DIV/0!</v>
          </cell>
          <cell r="F20" t="e">
            <v>#DIV/0!</v>
          </cell>
        </row>
        <row r="21">
          <cell r="A21" t="str">
            <v>SA426 - Book Subsidy Programme</v>
          </cell>
          <cell r="B21">
            <v>651</v>
          </cell>
          <cell r="C21">
            <v>588.72797000000003</v>
          </cell>
          <cell r="D21">
            <v>650.55719999999997</v>
          </cell>
          <cell r="E21">
            <v>0.99931981566820272</v>
          </cell>
          <cell r="F21">
            <v>1.1050217301549303</v>
          </cell>
        </row>
        <row r="22">
          <cell r="A22" t="str">
            <v>SA433 - Biotechnology Strategy Project</v>
          </cell>
          <cell r="B22">
            <v>32</v>
          </cell>
          <cell r="C22">
            <v>56</v>
          </cell>
          <cell r="D22">
            <v>31.74878</v>
          </cell>
          <cell r="E22">
            <v>0.992149375</v>
          </cell>
          <cell r="F22">
            <v>0.56694250000000002</v>
          </cell>
        </row>
        <row r="23">
          <cell r="A23" t="str">
            <v>SA439 - Higher Education Resource Centre</v>
          </cell>
          <cell r="B23">
            <v>50</v>
          </cell>
          <cell r="C23">
            <v>43.405169999999998</v>
          </cell>
          <cell r="D23">
            <v>47.310189999999999</v>
          </cell>
          <cell r="E23">
            <v>0.94620379999999993</v>
          </cell>
          <cell r="F23">
            <v>1.0899667021232724</v>
          </cell>
        </row>
        <row r="24">
          <cell r="A24" t="str">
            <v>SA456 - Overseas Skills Recognition Publications</v>
          </cell>
          <cell r="B24">
            <v>90</v>
          </cell>
          <cell r="C24">
            <v>103.60919</v>
          </cell>
          <cell r="D24">
            <v>72.317160000000001</v>
          </cell>
          <cell r="E24">
            <v>0.80352400000000002</v>
          </cell>
          <cell r="F24">
            <v>0.69798016951971154</v>
          </cell>
        </row>
        <row r="25">
          <cell r="A25" t="str">
            <v>SA467 - Innovation Statement Launch</v>
          </cell>
          <cell r="B25">
            <v>83</v>
          </cell>
          <cell r="C25">
            <v>82.834000000000003</v>
          </cell>
          <cell r="D25">
            <v>82.834000000000003</v>
          </cell>
          <cell r="E25">
            <v>0.998</v>
          </cell>
          <cell r="F25">
            <v>1</v>
          </cell>
        </row>
        <row r="26">
          <cell r="A26" t="str">
            <v>People and Information Technology Committee</v>
          </cell>
        </row>
        <row r="27">
          <cell r="A27" t="str">
            <v>ITC002 - Modification of DETYAPAC for 2001</v>
          </cell>
          <cell r="B27">
            <v>90</v>
          </cell>
          <cell r="C27">
            <v>90</v>
          </cell>
          <cell r="D27">
            <v>89.971999999999994</v>
          </cell>
          <cell r="E27">
            <v>0.99968888888888885</v>
          </cell>
          <cell r="F27">
            <v>0.99968888888888885</v>
          </cell>
        </row>
        <row r="28">
          <cell r="A28" t="str">
            <v>ITC075 - HECS Estimates Model</v>
          </cell>
          <cell r="B28">
            <v>30</v>
          </cell>
          <cell r="C28">
            <v>30</v>
          </cell>
          <cell r="D28">
            <v>30</v>
          </cell>
          <cell r="E28">
            <v>1</v>
          </cell>
          <cell r="F28">
            <v>1</v>
          </cell>
        </row>
        <row r="29">
          <cell r="A29" t="str">
            <v>ITC101 - Devpt of a HECS Payment Options Declaration Form</v>
          </cell>
          <cell r="B29">
            <v>0</v>
          </cell>
        </row>
        <row r="30">
          <cell r="A30" t="str">
            <v>ITC112 - NOOSR Intranet Information System (funded from S31 receipts)</v>
          </cell>
          <cell r="B30">
            <v>0</v>
          </cell>
          <cell r="D30">
            <v>0</v>
          </cell>
        </row>
        <row r="31">
          <cell r="A31" t="str">
            <v>Evaluation, Research and Development</v>
          </cell>
        </row>
        <row r="32">
          <cell r="A32" t="str">
            <v>ERD10 - EIP Departmental Projects</v>
          </cell>
          <cell r="B32">
            <v>1388</v>
          </cell>
          <cell r="C32">
            <v>1359.9999499999999</v>
          </cell>
          <cell r="D32">
            <v>1517.3075100000001</v>
          </cell>
          <cell r="E32">
            <v>1.093161030259366</v>
          </cell>
          <cell r="F32">
            <v>1.1156673277818872</v>
          </cell>
        </row>
        <row r="33">
          <cell r="A33" t="str">
            <v>Sub-Total Supplier Expenses</v>
          </cell>
          <cell r="B33">
            <v>5414.3850000000002</v>
          </cell>
          <cell r="C33">
            <v>5627.867040000001</v>
          </cell>
          <cell r="D33">
            <v>5499.3749299999999</v>
          </cell>
          <cell r="E33">
            <v>1.0156970607003379</v>
          </cell>
          <cell r="F33">
            <v>0.97716859529787314</v>
          </cell>
        </row>
        <row r="34">
          <cell r="A34" t="str">
            <v>TOTAL HIGHER EDUCATION</v>
          </cell>
          <cell r="B34">
            <v>14606.719129540192</v>
          </cell>
          <cell r="C34">
            <v>14628.947380000001</v>
          </cell>
          <cell r="D34">
            <v>14712.032819999999</v>
          </cell>
          <cell r="E34">
            <v>1.0072099483481423</v>
          </cell>
          <cell r="F34">
            <v>1.0056795227873734</v>
          </cell>
        </row>
        <row r="36">
          <cell r="A36" t="str">
            <v>DEPARTMENTAL SUPPLIER EXPENSES BY ACCOUNT</v>
          </cell>
          <cell r="B36" t="str">
            <v>2000-01 Budget  $'000</v>
          </cell>
          <cell r="C36" t="str">
            <v>YTD Plan   $'000</v>
          </cell>
          <cell r="D36" t="str">
            <v>YTD Actual
$'000</v>
          </cell>
          <cell r="E36" t="str">
            <v>Budget Spent %</v>
          </cell>
          <cell r="F36" t="str">
            <v xml:space="preserve">Plan Spent % </v>
          </cell>
        </row>
        <row r="37">
          <cell r="A37" t="str">
            <v>Communications Expenses</v>
          </cell>
          <cell r="D37">
            <v>83.11712</v>
          </cell>
        </row>
        <row r="38">
          <cell r="A38" t="str">
            <v>Computer Services Expenses</v>
          </cell>
          <cell r="D38">
            <v>15.37913</v>
          </cell>
        </row>
        <row r="39">
          <cell r="A39" t="str">
            <v>Information Services</v>
          </cell>
          <cell r="D39">
            <v>1153.8378700000001</v>
          </cell>
        </row>
        <row r="40">
          <cell r="A40" t="str">
            <v>Non-Departmental Officer Expenses</v>
          </cell>
          <cell r="D40">
            <v>2034.91993</v>
          </cell>
        </row>
        <row r="41">
          <cell r="A41" t="str">
            <v>Office Requisites</v>
          </cell>
          <cell r="D41">
            <v>192.51283000000001</v>
          </cell>
        </row>
        <row r="42">
          <cell r="A42" t="str">
            <v>Overseas Post Expenses</v>
          </cell>
        </row>
        <row r="43">
          <cell r="A43" t="str">
            <v>Recruitment and Staff Costs</v>
          </cell>
          <cell r="D43">
            <v>206.39671000000001</v>
          </cell>
        </row>
        <row r="44">
          <cell r="A44" t="str">
            <v>Staff Training and Development</v>
          </cell>
          <cell r="D44">
            <v>100.94488</v>
          </cell>
        </row>
        <row r="45">
          <cell r="A45" t="str">
            <v>Incidental Expenses</v>
          </cell>
          <cell r="D45">
            <v>708.78643</v>
          </cell>
        </row>
        <row r="46">
          <cell r="A46" t="str">
            <v>Travel Expenses</v>
          </cell>
          <cell r="D46">
            <v>396.50310999999999</v>
          </cell>
        </row>
        <row r="47">
          <cell r="A47" t="str">
            <v>Office Services</v>
          </cell>
        </row>
        <row r="48">
          <cell r="A48" t="str">
            <v>Other Administrative Expenses</v>
          </cell>
          <cell r="D48">
            <v>578.15232000000003</v>
          </cell>
        </row>
        <row r="49">
          <cell r="A49" t="str">
            <v>Property Expenses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ADBEF-112C-40CC-9931-3A80BF4A7017}">
  <dimension ref="A1:J49"/>
  <sheetViews>
    <sheetView showGridLines="0" tabSelected="1" zoomScaleNormal="100" workbookViewId="0"/>
  </sheetViews>
  <sheetFormatPr defaultColWidth="9" defaultRowHeight="11.25" x14ac:dyDescent="0.2"/>
  <cols>
    <col min="1" max="1" width="31.875" style="2" customWidth="1"/>
    <col min="2" max="7" width="8.625" style="2" customWidth="1"/>
    <col min="8" max="16384" width="9" style="2"/>
  </cols>
  <sheetData>
    <row r="1" spans="1:10" ht="14.25" x14ac:dyDescent="0.2">
      <c r="A1" s="131" t="s">
        <v>326</v>
      </c>
      <c r="B1"/>
      <c r="C1"/>
      <c r="D1"/>
      <c r="E1"/>
    </row>
    <row r="2" spans="1:10" ht="15.75" x14ac:dyDescent="0.25">
      <c r="A2" s="324" t="s">
        <v>327</v>
      </c>
      <c r="B2" s="324"/>
      <c r="C2" s="324"/>
      <c r="D2" s="324"/>
      <c r="E2" s="324"/>
    </row>
    <row r="3" spans="1:10" ht="15" x14ac:dyDescent="0.2">
      <c r="A3" s="325" t="s">
        <v>328</v>
      </c>
      <c r="B3" s="325"/>
      <c r="C3" s="325"/>
      <c r="D3" s="325"/>
      <c r="E3" s="325"/>
    </row>
    <row r="4" spans="1:10" x14ac:dyDescent="0.2">
      <c r="G4" s="322"/>
    </row>
    <row r="5" spans="1:10" ht="12" customHeight="1" x14ac:dyDescent="0.2">
      <c r="A5" s="3"/>
      <c r="B5" s="134"/>
      <c r="C5" s="134"/>
      <c r="D5" s="134"/>
      <c r="E5" s="134"/>
      <c r="F5" s="134"/>
      <c r="G5" s="135"/>
    </row>
    <row r="6" spans="1:10" x14ac:dyDescent="0.2">
      <c r="A6" s="125"/>
      <c r="B6" s="130" t="s">
        <v>13</v>
      </c>
      <c r="C6" s="323" t="s">
        <v>179</v>
      </c>
      <c r="D6" s="323"/>
      <c r="E6" s="323"/>
      <c r="F6" s="323"/>
      <c r="G6" s="323"/>
      <c r="J6" s="136"/>
    </row>
    <row r="7" spans="1:10" ht="3" customHeight="1" x14ac:dyDescent="0.2">
      <c r="A7" s="125"/>
      <c r="B7" s="130"/>
      <c r="C7" s="129"/>
      <c r="D7" s="129"/>
      <c r="E7" s="129"/>
      <c r="F7" s="129"/>
      <c r="G7" s="129"/>
    </row>
    <row r="8" spans="1:10" x14ac:dyDescent="0.2">
      <c r="A8" s="125"/>
      <c r="B8" s="130"/>
      <c r="C8" s="130" t="s">
        <v>0</v>
      </c>
      <c r="D8" s="130" t="s">
        <v>1</v>
      </c>
      <c r="E8" s="130" t="s">
        <v>180</v>
      </c>
      <c r="F8" s="130" t="s">
        <v>181</v>
      </c>
      <c r="G8" s="187"/>
    </row>
    <row r="9" spans="1:10" x14ac:dyDescent="0.2">
      <c r="A9" s="125"/>
      <c r="B9" s="130" t="s">
        <v>231</v>
      </c>
      <c r="C9" s="130" t="s">
        <v>3</v>
      </c>
      <c r="D9" s="130" t="s">
        <v>4</v>
      </c>
      <c r="E9" s="130" t="s">
        <v>4</v>
      </c>
      <c r="F9" s="130" t="s">
        <v>182</v>
      </c>
      <c r="G9" s="187" t="s">
        <v>2</v>
      </c>
    </row>
    <row r="10" spans="1:10" x14ac:dyDescent="0.2">
      <c r="A10" s="125"/>
      <c r="B10" s="7"/>
      <c r="C10" s="7"/>
      <c r="D10" s="7"/>
      <c r="E10" s="7"/>
      <c r="F10" s="7"/>
      <c r="G10" s="188"/>
    </row>
    <row r="11" spans="1:10" x14ac:dyDescent="0.2">
      <c r="A11" s="189" t="s">
        <v>5</v>
      </c>
      <c r="B11" s="190"/>
      <c r="C11" s="190"/>
      <c r="D11" s="190"/>
      <c r="E11" s="190"/>
      <c r="F11" s="190"/>
      <c r="G11" s="191"/>
    </row>
    <row r="12" spans="1:10" ht="2.25" customHeight="1" x14ac:dyDescent="0.2">
      <c r="A12" s="189"/>
      <c r="B12" s="190"/>
      <c r="C12" s="190"/>
      <c r="D12" s="190"/>
      <c r="E12" s="190"/>
      <c r="F12" s="190"/>
      <c r="G12" s="192"/>
    </row>
    <row r="13" spans="1:10" x14ac:dyDescent="0.2">
      <c r="A13" s="193" t="s">
        <v>6</v>
      </c>
      <c r="B13" s="194">
        <v>1669.0200000000004</v>
      </c>
      <c r="C13" s="194">
        <v>1204.1830000000045</v>
      </c>
      <c r="D13" s="194">
        <v>2161.8959999999934</v>
      </c>
      <c r="E13" s="194">
        <v>3123.6000000000058</v>
      </c>
      <c r="F13" s="194">
        <v>5625.3410000000149</v>
      </c>
      <c r="G13" s="195">
        <v>5838.31700000001</v>
      </c>
      <c r="H13" s="137"/>
      <c r="I13" s="7"/>
      <c r="J13" s="7"/>
    </row>
    <row r="14" spans="1:10" ht="2.25" customHeight="1" x14ac:dyDescent="0.2">
      <c r="A14" s="193"/>
      <c r="B14" s="194">
        <v>0</v>
      </c>
      <c r="C14" s="194">
        <v>0</v>
      </c>
      <c r="D14" s="194">
        <v>0</v>
      </c>
      <c r="E14" s="194">
        <v>0</v>
      </c>
      <c r="F14" s="194">
        <v>0</v>
      </c>
      <c r="G14" s="195">
        <v>0</v>
      </c>
      <c r="H14" s="7"/>
    </row>
    <row r="15" spans="1:10" x14ac:dyDescent="0.2">
      <c r="A15" s="126" t="s">
        <v>7</v>
      </c>
      <c r="B15" s="7">
        <v>32162.162000000008</v>
      </c>
      <c r="C15" s="7">
        <v>34139.376000000004</v>
      </c>
      <c r="D15" s="7">
        <v>35533.228999999992</v>
      </c>
      <c r="E15" s="7">
        <v>36622.449000000008</v>
      </c>
      <c r="F15" s="7">
        <v>40174.99</v>
      </c>
      <c r="G15" s="191">
        <v>40150.85300000001</v>
      </c>
      <c r="H15" s="7"/>
    </row>
    <row r="16" spans="1:10" x14ac:dyDescent="0.2">
      <c r="A16" s="126" t="s">
        <v>232</v>
      </c>
      <c r="B16" s="196">
        <v>5.9099195919159753</v>
      </c>
      <c r="C16" s="196">
        <v>6.1476401990637193</v>
      </c>
      <c r="D16" s="196">
        <v>10.481468876377104</v>
      </c>
      <c r="E16" s="196">
        <v>13.868119313620767</v>
      </c>
      <c r="F16" s="196">
        <v>24.913835083599135</v>
      </c>
      <c r="G16" s="197">
        <v>24.838787268094727</v>
      </c>
      <c r="H16" s="7"/>
    </row>
    <row r="17" spans="1:10" ht="2.25" customHeight="1" x14ac:dyDescent="0.2">
      <c r="A17" s="126"/>
      <c r="B17" s="194">
        <v>0</v>
      </c>
      <c r="C17" s="194">
        <v>0</v>
      </c>
      <c r="D17" s="194">
        <v>0</v>
      </c>
      <c r="E17" s="194">
        <v>0</v>
      </c>
      <c r="F17" s="194">
        <v>0</v>
      </c>
      <c r="G17" s="195">
        <v>0</v>
      </c>
      <c r="H17" s="7"/>
    </row>
    <row r="18" spans="1:10" x14ac:dyDescent="0.2">
      <c r="A18" s="126" t="s">
        <v>8</v>
      </c>
      <c r="B18" s="7">
        <v>30493.142000000007</v>
      </c>
      <c r="C18" s="7">
        <v>32935.192999999999</v>
      </c>
      <c r="D18" s="7">
        <v>33371.332999999999</v>
      </c>
      <c r="E18" s="7">
        <v>33498.849000000002</v>
      </c>
      <c r="F18" s="7">
        <v>34549.648999999983</v>
      </c>
      <c r="G18" s="198">
        <v>34312.536</v>
      </c>
      <c r="H18" s="7"/>
      <c r="J18" s="138"/>
    </row>
    <row r="19" spans="1:10" x14ac:dyDescent="0.2">
      <c r="A19" s="126" t="s">
        <v>233</v>
      </c>
      <c r="B19" s="196">
        <v>4.9667351008635414</v>
      </c>
      <c r="C19" s="196">
        <v>8.0085253267767271</v>
      </c>
      <c r="D19" s="196">
        <v>9.4388141438491022</v>
      </c>
      <c r="E19" s="196">
        <v>9.8569934183889423</v>
      </c>
      <c r="F19" s="196">
        <v>13.303014166267205</v>
      </c>
      <c r="G19" s="197">
        <v>12.525419650097035</v>
      </c>
      <c r="H19" s="7"/>
    </row>
    <row r="20" spans="1:10" ht="1.5" customHeight="1" x14ac:dyDescent="0.2">
      <c r="A20" s="126"/>
      <c r="B20" s="196"/>
      <c r="C20" s="196"/>
      <c r="D20" s="196"/>
      <c r="E20" s="196"/>
      <c r="F20" s="196"/>
      <c r="G20" s="197"/>
      <c r="H20" s="7"/>
    </row>
    <row r="21" spans="1:10" hidden="1" x14ac:dyDescent="0.2">
      <c r="A21" s="126" t="s">
        <v>10</v>
      </c>
      <c r="B21" s="7">
        <v>23757.737999999998</v>
      </c>
      <c r="C21" s="7">
        <v>25576.261999999999</v>
      </c>
      <c r="D21" s="7">
        <v>24451.611000000001</v>
      </c>
      <c r="E21" s="7">
        <v>24409.171999999999</v>
      </c>
      <c r="F21" s="7">
        <v>22596.207999999999</v>
      </c>
      <c r="G21" s="198">
        <v>22788.168000000001</v>
      </c>
      <c r="H21" s="7"/>
    </row>
    <row r="22" spans="1:10" ht="1.5" customHeight="1" x14ac:dyDescent="0.2">
      <c r="A22" s="126"/>
      <c r="B22" s="196"/>
      <c r="C22" s="196"/>
      <c r="D22" s="196"/>
      <c r="E22" s="196"/>
      <c r="F22" s="196"/>
      <c r="G22" s="197"/>
      <c r="H22" s="7"/>
    </row>
    <row r="23" spans="1:10" ht="12.75" hidden="1" customHeight="1" x14ac:dyDescent="0.2">
      <c r="A23" s="126" t="s">
        <v>183</v>
      </c>
      <c r="B23" s="196"/>
      <c r="C23" s="196"/>
      <c r="D23" s="196"/>
      <c r="E23" s="196"/>
      <c r="F23" s="196"/>
      <c r="G23" s="197"/>
      <c r="H23" s="7"/>
    </row>
    <row r="24" spans="1:10" ht="12" hidden="1" customHeight="1" x14ac:dyDescent="0.2">
      <c r="A24" s="199" t="s">
        <v>184</v>
      </c>
      <c r="B24" s="196">
        <v>67.019853926814889</v>
      </c>
      <c r="C24" s="196">
        <v>65.147202360558325</v>
      </c>
      <c r="D24" s="196">
        <v>64.135785266029899</v>
      </c>
      <c r="E24" s="196">
        <v>66.605272767940249</v>
      </c>
      <c r="F24" s="196">
        <v>67.369526261470554</v>
      </c>
      <c r="G24" s="197">
        <v>68.061482708529567</v>
      </c>
      <c r="H24" s="7"/>
    </row>
    <row r="25" spans="1:10" ht="2.25" customHeight="1" x14ac:dyDescent="0.2">
      <c r="A25" s="126"/>
      <c r="B25" s="196"/>
      <c r="C25" s="196"/>
      <c r="D25" s="196"/>
      <c r="E25" s="196"/>
      <c r="F25" s="196"/>
      <c r="G25" s="197"/>
      <c r="H25" s="7"/>
    </row>
    <row r="26" spans="1:10" x14ac:dyDescent="0.2">
      <c r="A26" s="200" t="s">
        <v>9</v>
      </c>
      <c r="B26" s="7"/>
      <c r="C26" s="7"/>
      <c r="D26" s="7"/>
      <c r="E26" s="7"/>
      <c r="F26" s="7"/>
      <c r="G26" s="198"/>
      <c r="H26" s="7"/>
    </row>
    <row r="27" spans="1:10" x14ac:dyDescent="0.2">
      <c r="A27" s="126" t="s">
        <v>10</v>
      </c>
      <c r="B27" s="7">
        <v>35448.806000000011</v>
      </c>
      <c r="C27" s="7">
        <v>39259.186999999991</v>
      </c>
      <c r="D27" s="7">
        <v>38124.755000000005</v>
      </c>
      <c r="E27" s="7">
        <v>36647.507000000005</v>
      </c>
      <c r="F27" s="7">
        <v>33540.695999999996</v>
      </c>
      <c r="G27" s="198">
        <v>33481.739000000001</v>
      </c>
      <c r="H27" s="7"/>
      <c r="J27" s="7"/>
    </row>
    <row r="28" spans="1:10" x14ac:dyDescent="0.2">
      <c r="A28" s="201" t="s">
        <v>11</v>
      </c>
      <c r="B28" s="7">
        <v>5188.4430000000002</v>
      </c>
      <c r="C28" s="7">
        <v>7549.2979999999989</v>
      </c>
      <c r="D28" s="7">
        <v>7567.6909999999989</v>
      </c>
      <c r="E28" s="7">
        <v>7595.9029999999984</v>
      </c>
      <c r="F28" s="7">
        <v>5992.6050000000005</v>
      </c>
      <c r="G28" s="198">
        <v>5816.1829999999991</v>
      </c>
      <c r="H28" s="7"/>
      <c r="J28" s="7"/>
    </row>
    <row r="29" spans="1:10" x14ac:dyDescent="0.2">
      <c r="A29" s="126" t="s">
        <v>12</v>
      </c>
      <c r="B29" s="7">
        <v>2217.3520000000062</v>
      </c>
      <c r="C29" s="7">
        <v>-3390.8439999999882</v>
      </c>
      <c r="D29" s="7">
        <v>-2288.2019999999975</v>
      </c>
      <c r="E29" s="7">
        <v>-813.77900000000227</v>
      </c>
      <c r="F29" s="7">
        <v>2633.6819999999825</v>
      </c>
      <c r="G29" s="198">
        <v>2454.0649999999787</v>
      </c>
      <c r="H29" s="7"/>
    </row>
    <row r="30" spans="1:10" hidden="1" x14ac:dyDescent="0.2">
      <c r="A30" s="126" t="s">
        <v>185</v>
      </c>
      <c r="B30" s="7">
        <v>51851.681000000004</v>
      </c>
      <c r="C30" s="7">
        <v>53424.151999999995</v>
      </c>
      <c r="D30" s="7">
        <v>52371.328999999998</v>
      </c>
      <c r="E30" s="7"/>
      <c r="F30" s="7">
        <v>55517.031000000003</v>
      </c>
      <c r="G30" s="202">
        <v>56020.919000000002</v>
      </c>
      <c r="H30" s="7"/>
    </row>
    <row r="31" spans="1:10" ht="2.25" customHeight="1" x14ac:dyDescent="0.2">
      <c r="A31" s="125"/>
      <c r="G31" s="202"/>
      <c r="H31" s="7"/>
    </row>
    <row r="32" spans="1:10" x14ac:dyDescent="0.2">
      <c r="A32" s="200"/>
      <c r="D32" s="7"/>
      <c r="E32" s="7"/>
      <c r="F32" s="7"/>
      <c r="G32" s="203"/>
      <c r="H32" s="7"/>
    </row>
    <row r="33" spans="1:8" ht="22.5" customHeight="1" x14ac:dyDescent="0.2">
      <c r="A33" s="326" t="s">
        <v>230</v>
      </c>
      <c r="B33" s="326"/>
      <c r="C33" s="326"/>
      <c r="D33" s="326"/>
      <c r="E33" s="326"/>
      <c r="F33" s="326"/>
      <c r="G33" s="326"/>
      <c r="H33" s="7"/>
    </row>
    <row r="34" spans="1:8" ht="12" customHeight="1" x14ac:dyDescent="0.2">
      <c r="A34" s="184" t="s">
        <v>175</v>
      </c>
      <c r="B34" s="204"/>
      <c r="C34" s="204"/>
      <c r="D34" s="204"/>
      <c r="E34" s="204"/>
      <c r="F34" s="204"/>
      <c r="G34" s="205"/>
      <c r="H34" s="7"/>
    </row>
    <row r="35" spans="1:8" x14ac:dyDescent="0.2">
      <c r="G35" s="123"/>
      <c r="H35" s="7"/>
    </row>
    <row r="49" spans="6:6" x14ac:dyDescent="0.2">
      <c r="F49" s="139"/>
    </row>
  </sheetData>
  <mergeCells count="4">
    <mergeCell ref="C6:G6"/>
    <mergeCell ref="A2:E2"/>
    <mergeCell ref="A3:E3"/>
    <mergeCell ref="A33:G33"/>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CF01E-BF72-498F-8E0E-DC093373EA1F}">
  <dimension ref="A1:H38"/>
  <sheetViews>
    <sheetView showGridLines="0" zoomScaleNormal="100" workbookViewId="0"/>
  </sheetViews>
  <sheetFormatPr defaultColWidth="9" defaultRowHeight="12.75" x14ac:dyDescent="0.2"/>
  <cols>
    <col min="1" max="1" width="50" style="224" customWidth="1"/>
    <col min="2" max="3" width="10.875" style="224" customWidth="1"/>
    <col min="4" max="4" width="9.125" style="224" bestFit="1" customWidth="1"/>
    <col min="5" max="5" width="9" style="224"/>
    <col min="6" max="6" width="18.125" style="224" bestFit="1" customWidth="1"/>
    <col min="7" max="16384" width="9" style="224"/>
  </cols>
  <sheetData>
    <row r="1" spans="1:8" x14ac:dyDescent="0.2">
      <c r="A1" s="207" t="s">
        <v>244</v>
      </c>
      <c r="C1" s="225"/>
      <c r="D1" s="226"/>
      <c r="F1" s="338"/>
      <c r="G1" s="338"/>
    </row>
    <row r="2" spans="1:8" ht="3" customHeight="1" x14ac:dyDescent="0.2">
      <c r="A2" s="227"/>
      <c r="B2" s="228"/>
      <c r="C2" s="229"/>
    </row>
    <row r="3" spans="1:8" ht="3" customHeight="1" x14ac:dyDescent="0.2">
      <c r="A3" s="230"/>
      <c r="B3" s="230"/>
      <c r="C3" s="231"/>
    </row>
    <row r="4" spans="1:8" ht="12" customHeight="1" x14ac:dyDescent="0.2">
      <c r="A4" s="232"/>
      <c r="B4" s="233">
        <v>2020</v>
      </c>
      <c r="C4" s="234">
        <v>2021</v>
      </c>
    </row>
    <row r="5" spans="1:8" x14ac:dyDescent="0.2">
      <c r="A5" s="232"/>
      <c r="B5" s="235" t="s">
        <v>40</v>
      </c>
      <c r="C5" s="236" t="s">
        <v>40</v>
      </c>
      <c r="D5" s="237"/>
      <c r="F5" s="237"/>
      <c r="G5" s="237"/>
    </row>
    <row r="6" spans="1:8" ht="2.4500000000000002" customHeight="1" x14ac:dyDescent="0.2">
      <c r="A6" s="232"/>
      <c r="B6" s="235"/>
      <c r="C6" s="236"/>
      <c r="D6" s="237"/>
    </row>
    <row r="7" spans="1:8" x14ac:dyDescent="0.2">
      <c r="A7" s="232" t="s">
        <v>144</v>
      </c>
      <c r="B7" s="235">
        <v>25425.696</v>
      </c>
      <c r="C7" s="236">
        <v>25575.696</v>
      </c>
      <c r="D7" s="238"/>
      <c r="E7" s="239"/>
      <c r="F7" s="240"/>
      <c r="G7" s="240"/>
      <c r="H7" s="238"/>
    </row>
    <row r="8" spans="1:8" x14ac:dyDescent="0.2">
      <c r="A8" s="232" t="s">
        <v>242</v>
      </c>
      <c r="B8" s="235">
        <v>-4157.6760000000004</v>
      </c>
      <c r="C8" s="236">
        <v>-5205.3670000000002</v>
      </c>
      <c r="D8" s="238"/>
      <c r="E8" s="239"/>
      <c r="F8" s="240"/>
      <c r="G8" s="240"/>
      <c r="H8" s="238"/>
    </row>
    <row r="9" spans="1:8" x14ac:dyDescent="0.2">
      <c r="A9" s="232" t="s">
        <v>137</v>
      </c>
      <c r="B9" s="235">
        <v>7587.08</v>
      </c>
      <c r="C9" s="236">
        <v>7689.52</v>
      </c>
      <c r="D9" s="238"/>
      <c r="E9" s="239"/>
      <c r="F9" s="240"/>
      <c r="G9" s="240"/>
      <c r="H9" s="238"/>
    </row>
    <row r="10" spans="1:8" x14ac:dyDescent="0.2">
      <c r="A10" s="232" t="s">
        <v>126</v>
      </c>
      <c r="B10" s="235">
        <v>5623.2139999999999</v>
      </c>
      <c r="C10" s="236">
        <v>5654.2039999999997</v>
      </c>
      <c r="D10" s="238"/>
      <c r="E10" s="239"/>
      <c r="F10" s="240"/>
      <c r="G10" s="240"/>
      <c r="H10" s="238"/>
    </row>
    <row r="11" spans="1:8" x14ac:dyDescent="0.2">
      <c r="A11" s="232" t="s">
        <v>123</v>
      </c>
      <c r="B11" s="235">
        <v>1834.4059999999999</v>
      </c>
      <c r="C11" s="236">
        <v>2266.5940000000001</v>
      </c>
      <c r="D11" s="238"/>
      <c r="E11" s="239"/>
      <c r="F11" s="240"/>
      <c r="G11" s="240"/>
      <c r="H11" s="238"/>
    </row>
    <row r="12" spans="1:8" x14ac:dyDescent="0.2">
      <c r="A12" s="232" t="s">
        <v>145</v>
      </c>
      <c r="B12" s="235">
        <v>929.73</v>
      </c>
      <c r="C12" s="236">
        <v>905.66</v>
      </c>
      <c r="D12" s="238"/>
      <c r="E12" s="239"/>
      <c r="F12" s="240"/>
      <c r="G12" s="240"/>
      <c r="H12" s="238"/>
    </row>
    <row r="13" spans="1:8" x14ac:dyDescent="0.2">
      <c r="A13" s="232" t="s">
        <v>146</v>
      </c>
      <c r="B13" s="235">
        <v>663.423</v>
      </c>
      <c r="C13" s="236">
        <v>339.52100000000002</v>
      </c>
      <c r="D13" s="238"/>
      <c r="E13" s="239"/>
      <c r="F13" s="240"/>
      <c r="G13" s="240"/>
      <c r="H13" s="238"/>
    </row>
    <row r="14" spans="1:8" x14ac:dyDescent="0.2">
      <c r="A14" s="232" t="s">
        <v>243</v>
      </c>
      <c r="B14" s="235">
        <v>-4409.3889999999956</v>
      </c>
      <c r="C14" s="236">
        <v>-5204.3690000000061</v>
      </c>
      <c r="D14" s="238"/>
      <c r="E14" s="239"/>
      <c r="F14" s="240"/>
      <c r="G14" s="240"/>
      <c r="H14" s="238"/>
    </row>
    <row r="15" spans="1:8" x14ac:dyDescent="0.2">
      <c r="A15" s="232" t="s">
        <v>100</v>
      </c>
      <c r="B15" s="235">
        <v>1952.3220000000001</v>
      </c>
      <c r="C15" s="236">
        <v>1460.2800000000061</v>
      </c>
      <c r="D15" s="238"/>
      <c r="E15" s="239"/>
      <c r="F15" s="240"/>
      <c r="G15" s="240"/>
      <c r="H15" s="238"/>
    </row>
    <row r="16" spans="1:8" ht="5.85" customHeight="1" x14ac:dyDescent="0.2">
      <c r="A16" s="232"/>
      <c r="B16" s="232"/>
      <c r="C16" s="241"/>
      <c r="D16" s="238"/>
      <c r="E16" s="242"/>
      <c r="F16" s="240"/>
      <c r="G16" s="240"/>
      <c r="H16" s="238"/>
    </row>
    <row r="17" spans="1:7" s="223" customFormat="1" x14ac:dyDescent="0.2">
      <c r="A17" s="243" t="s">
        <v>147</v>
      </c>
      <c r="B17" s="244">
        <v>35448.806000000011</v>
      </c>
      <c r="C17" s="245">
        <v>33481.739000000001</v>
      </c>
      <c r="E17" s="246"/>
      <c r="F17" s="247"/>
      <c r="G17" s="247"/>
    </row>
    <row r="18" spans="1:7" ht="5.85" customHeight="1" x14ac:dyDescent="0.2">
      <c r="B18" s="248"/>
      <c r="C18" s="248"/>
    </row>
    <row r="19" spans="1:7" x14ac:dyDescent="0.2">
      <c r="A19" s="257" t="s">
        <v>245</v>
      </c>
    </row>
    <row r="20" spans="1:7" ht="14.25" x14ac:dyDescent="0.2">
      <c r="A20" s="257" t="s">
        <v>246</v>
      </c>
      <c r="B20" s="249"/>
      <c r="C20" s="249"/>
    </row>
    <row r="24" spans="1:7" x14ac:dyDescent="0.2">
      <c r="A24" s="250"/>
      <c r="D24" s="251"/>
    </row>
    <row r="25" spans="1:7" x14ac:dyDescent="0.2">
      <c r="A25" s="252"/>
      <c r="B25" s="253"/>
      <c r="C25" s="256"/>
    </row>
    <row r="26" spans="1:7" x14ac:dyDescent="0.2">
      <c r="A26" s="252"/>
      <c r="B26" s="253"/>
      <c r="C26" s="253"/>
    </row>
    <row r="27" spans="1:7" x14ac:dyDescent="0.2">
      <c r="A27" s="252"/>
      <c r="B27" s="253"/>
      <c r="C27" s="253"/>
    </row>
    <row r="28" spans="1:7" x14ac:dyDescent="0.2">
      <c r="B28" s="253"/>
      <c r="C28" s="253"/>
    </row>
    <row r="29" spans="1:7" x14ac:dyDescent="0.2">
      <c r="B29" s="253"/>
      <c r="C29" s="253"/>
      <c r="D29" s="254"/>
    </row>
    <row r="30" spans="1:7" x14ac:dyDescent="0.2">
      <c r="B30" s="253"/>
      <c r="C30" s="253"/>
    </row>
    <row r="31" spans="1:7" x14ac:dyDescent="0.2">
      <c r="B31" s="253"/>
      <c r="C31" s="253"/>
    </row>
    <row r="32" spans="1:7" x14ac:dyDescent="0.2">
      <c r="B32" s="253"/>
      <c r="C32" s="253"/>
    </row>
    <row r="33" spans="1:3" x14ac:dyDescent="0.2">
      <c r="B33" s="253"/>
      <c r="C33" s="253"/>
    </row>
    <row r="34" spans="1:3" x14ac:dyDescent="0.2">
      <c r="B34" s="253"/>
      <c r="C34" s="253"/>
    </row>
    <row r="38" spans="1:3" x14ac:dyDescent="0.2">
      <c r="A38" s="255"/>
      <c r="B38" s="255"/>
      <c r="C38" s="255"/>
    </row>
  </sheetData>
  <mergeCells count="1">
    <mergeCell ref="F1:G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F5B00-E392-4C4F-B243-10F1CE59484E}">
  <sheetPr>
    <pageSetUpPr fitToPage="1"/>
  </sheetPr>
  <dimension ref="A1:H21"/>
  <sheetViews>
    <sheetView showGridLines="0" zoomScaleNormal="100" workbookViewId="0"/>
  </sheetViews>
  <sheetFormatPr defaultRowHeight="14.25" x14ac:dyDescent="0.2"/>
  <cols>
    <col min="1" max="1" width="58.5" customWidth="1"/>
  </cols>
  <sheetData>
    <row r="1" spans="1:8" x14ac:dyDescent="0.2">
      <c r="A1" s="207" t="s">
        <v>254</v>
      </c>
    </row>
    <row r="2" spans="1:8" ht="5.85" customHeight="1" x14ac:dyDescent="0.2">
      <c r="A2" s="185"/>
      <c r="B2" s="185"/>
      <c r="C2" s="185"/>
      <c r="D2" s="185"/>
      <c r="E2" s="185"/>
      <c r="F2" s="185"/>
    </row>
    <row r="3" spans="1:8" ht="5.85" customHeight="1" x14ac:dyDescent="0.2">
      <c r="F3" s="98"/>
    </row>
    <row r="4" spans="1:8" x14ac:dyDescent="0.2">
      <c r="A4" s="29"/>
      <c r="B4" s="258"/>
      <c r="C4" s="339" t="s">
        <v>148</v>
      </c>
      <c r="D4" s="259"/>
      <c r="E4" s="259"/>
      <c r="F4" s="98"/>
    </row>
    <row r="5" spans="1:8" ht="15.75" customHeight="1" x14ac:dyDescent="0.2">
      <c r="A5" s="29"/>
      <c r="B5" s="99" t="s">
        <v>0</v>
      </c>
      <c r="C5" s="339"/>
      <c r="D5" s="259" t="s">
        <v>180</v>
      </c>
      <c r="E5" s="259" t="s">
        <v>211</v>
      </c>
      <c r="F5" s="100" t="s">
        <v>2</v>
      </c>
    </row>
    <row r="6" spans="1:8" ht="15.75" customHeight="1" x14ac:dyDescent="0.2">
      <c r="A6" s="29"/>
      <c r="C6" s="260"/>
      <c r="D6" s="260"/>
      <c r="E6" s="260"/>
      <c r="F6" s="98"/>
    </row>
    <row r="7" spans="1:8" x14ac:dyDescent="0.2">
      <c r="A7" s="29" t="s">
        <v>248</v>
      </c>
      <c r="B7" s="29"/>
      <c r="F7" s="98"/>
      <c r="H7" s="261"/>
    </row>
    <row r="8" spans="1:8" x14ac:dyDescent="0.2">
      <c r="A8" s="29" t="s">
        <v>249</v>
      </c>
      <c r="B8" s="29"/>
      <c r="F8" s="98"/>
      <c r="H8" s="261"/>
    </row>
    <row r="9" spans="1:8" x14ac:dyDescent="0.2">
      <c r="A9" s="101" t="s">
        <v>149</v>
      </c>
      <c r="B9" s="102">
        <v>1204.1830000000045</v>
      </c>
      <c r="C9" s="102">
        <v>2161.8959999999934</v>
      </c>
      <c r="D9" s="102">
        <v>3123.6000000000058</v>
      </c>
      <c r="E9" s="102">
        <v>5625.3410000000149</v>
      </c>
      <c r="F9" s="103">
        <v>5838.31700000001</v>
      </c>
    </row>
    <row r="10" spans="1:8" x14ac:dyDescent="0.2">
      <c r="A10" s="104" t="s">
        <v>250</v>
      </c>
      <c r="B10" s="105" t="s">
        <v>150</v>
      </c>
      <c r="C10" s="105" t="s">
        <v>150</v>
      </c>
      <c r="D10" s="105" t="s">
        <v>150</v>
      </c>
      <c r="E10" s="105" t="s">
        <v>150</v>
      </c>
      <c r="F10" s="106" t="s">
        <v>150</v>
      </c>
    </row>
    <row r="11" spans="1:8" ht="3.75" customHeight="1" x14ac:dyDescent="0.2">
      <c r="A11" s="29"/>
      <c r="B11" s="107"/>
      <c r="F11" s="98"/>
    </row>
    <row r="12" spans="1:8" x14ac:dyDescent="0.2">
      <c r="A12" s="29" t="s">
        <v>151</v>
      </c>
      <c r="B12" s="99"/>
      <c r="F12" s="98"/>
    </row>
    <row r="13" spans="1:8" x14ac:dyDescent="0.2">
      <c r="A13" s="109" t="s">
        <v>251</v>
      </c>
      <c r="B13" s="99"/>
      <c r="F13" s="98"/>
    </row>
    <row r="14" spans="1:8" x14ac:dyDescent="0.2">
      <c r="A14" s="104" t="s">
        <v>250</v>
      </c>
      <c r="B14" s="105" t="s">
        <v>150</v>
      </c>
      <c r="C14" s="105" t="s">
        <v>150</v>
      </c>
      <c r="D14" s="105" t="s">
        <v>150</v>
      </c>
      <c r="E14" s="105" t="s">
        <v>150</v>
      </c>
      <c r="F14" s="106" t="s">
        <v>150</v>
      </c>
    </row>
    <row r="15" spans="1:8" x14ac:dyDescent="0.2">
      <c r="A15" s="109" t="s">
        <v>152</v>
      </c>
      <c r="B15" s="107"/>
      <c r="F15" s="98"/>
    </row>
    <row r="16" spans="1:8" ht="11.25" customHeight="1" x14ac:dyDescent="0.2">
      <c r="A16" s="109" t="s">
        <v>153</v>
      </c>
      <c r="B16" s="107"/>
      <c r="F16" s="98"/>
    </row>
    <row r="17" spans="1:6" x14ac:dyDescent="0.2">
      <c r="A17" s="104" t="s">
        <v>250</v>
      </c>
      <c r="B17" s="105" t="s">
        <v>150</v>
      </c>
      <c r="C17" s="105" t="s">
        <v>154</v>
      </c>
      <c r="D17" s="105" t="s">
        <v>154</v>
      </c>
      <c r="E17" s="105" t="s">
        <v>154</v>
      </c>
      <c r="F17" s="106" t="s">
        <v>154</v>
      </c>
    </row>
    <row r="18" spans="1:6" ht="5.25" customHeight="1" x14ac:dyDescent="0.2">
      <c r="A18" s="101"/>
      <c r="B18" s="107"/>
      <c r="F18" s="98"/>
    </row>
    <row r="19" spans="1:6" x14ac:dyDescent="0.2">
      <c r="A19" s="29" t="s">
        <v>252</v>
      </c>
      <c r="B19" s="107"/>
      <c r="F19" s="98"/>
    </row>
    <row r="20" spans="1:6" x14ac:dyDescent="0.2">
      <c r="A20" s="101" t="s">
        <v>253</v>
      </c>
      <c r="B20" s="107">
        <v>102.72596300000001</v>
      </c>
      <c r="C20" s="107">
        <v>103.53830499999999</v>
      </c>
      <c r="D20" s="107">
        <v>106.01835000000001</v>
      </c>
      <c r="E20" s="107">
        <v>110.53747800000001</v>
      </c>
      <c r="F20" s="108">
        <v>112.58205700000001</v>
      </c>
    </row>
    <row r="21" spans="1:6" x14ac:dyDescent="0.2">
      <c r="A21" s="104" t="s">
        <v>250</v>
      </c>
      <c r="B21" s="105" t="s">
        <v>150</v>
      </c>
      <c r="C21" s="105" t="s">
        <v>150</v>
      </c>
      <c r="D21" s="105" t="s">
        <v>150</v>
      </c>
      <c r="E21" s="105" t="s">
        <v>150</v>
      </c>
      <c r="F21" s="106" t="s">
        <v>150</v>
      </c>
    </row>
  </sheetData>
  <mergeCells count="1">
    <mergeCell ref="C4:C5"/>
  </mergeCells>
  <pageMargins left="0.7" right="0.7" top="0.75" bottom="0.75" header="0.3" footer="0.3"/>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BAE89-40F6-415C-9105-C51A96F637F1}">
  <dimension ref="A1:T10"/>
  <sheetViews>
    <sheetView workbookViewId="0"/>
  </sheetViews>
  <sheetFormatPr defaultColWidth="9" defaultRowHeight="14.25" x14ac:dyDescent="0.2"/>
  <cols>
    <col min="1" max="1" width="20.375" style="30" customWidth="1"/>
    <col min="2" max="9" width="7.75" style="30" customWidth="1"/>
    <col min="10" max="10" width="12" style="30" bestFit="1" customWidth="1"/>
    <col min="11" max="11" width="10.5" style="30" bestFit="1" customWidth="1"/>
    <col min="12" max="12" width="10.75" style="30" bestFit="1" customWidth="1"/>
    <col min="13" max="13" width="10.25" style="30" bestFit="1" customWidth="1"/>
    <col min="14" max="14" width="11.5" style="30" bestFit="1" customWidth="1"/>
    <col min="15" max="16" width="9.5" style="30" bestFit="1" customWidth="1"/>
    <col min="17" max="16384" width="9" style="30"/>
  </cols>
  <sheetData>
    <row r="1" spans="1:20" s="209" customFormat="1" ht="27" customHeight="1" x14ac:dyDescent="0.2">
      <c r="A1" s="207" t="s">
        <v>255</v>
      </c>
      <c r="B1" s="208"/>
      <c r="C1" s="208"/>
    </row>
    <row r="2" spans="1:20" s="209" customFormat="1" ht="15" customHeight="1" x14ac:dyDescent="0.2">
      <c r="A2" s="207"/>
      <c r="B2" s="208"/>
      <c r="C2" s="208"/>
    </row>
    <row r="3" spans="1:20" ht="324" customHeight="1" x14ac:dyDescent="0.2">
      <c r="L3" s="30" t="s">
        <v>247</v>
      </c>
    </row>
    <row r="4" spans="1:20" ht="15" customHeight="1" x14ac:dyDescent="0.2">
      <c r="A4" s="219" t="s">
        <v>93</v>
      </c>
      <c r="B4" s="217"/>
      <c r="C4" s="217"/>
      <c r="D4" s="217"/>
      <c r="E4" s="217"/>
      <c r="F4" s="217"/>
      <c r="G4" s="217"/>
      <c r="H4" s="217"/>
      <c r="I4" s="217"/>
      <c r="J4" s="217"/>
      <c r="K4" s="217"/>
      <c r="L4" s="217"/>
      <c r="M4" s="217"/>
      <c r="N4" s="217"/>
      <c r="O4" s="217"/>
      <c r="P4" s="217"/>
      <c r="Q4" s="217"/>
      <c r="R4" s="218"/>
    </row>
    <row r="5" spans="1:20" ht="15" customHeight="1" x14ac:dyDescent="0.2">
      <c r="A5" s="218"/>
      <c r="B5" s="262" t="s">
        <v>94</v>
      </c>
      <c r="C5" s="262" t="s">
        <v>95</v>
      </c>
      <c r="D5" s="262" t="s">
        <v>96</v>
      </c>
      <c r="E5" s="262" t="s">
        <v>97</v>
      </c>
      <c r="F5" s="262" t="s">
        <v>98</v>
      </c>
      <c r="G5" s="262" t="s">
        <v>99</v>
      </c>
      <c r="H5" s="262" t="s">
        <v>14</v>
      </c>
      <c r="I5" s="262" t="s">
        <v>13</v>
      </c>
      <c r="J5" s="262" t="s">
        <v>256</v>
      </c>
      <c r="K5" s="262" t="s">
        <v>257</v>
      </c>
      <c r="L5" s="262" t="s">
        <v>221</v>
      </c>
      <c r="M5" s="262" t="s">
        <v>258</v>
      </c>
      <c r="N5" s="262" t="s">
        <v>259</v>
      </c>
      <c r="O5" s="217"/>
      <c r="P5" s="217"/>
      <c r="Q5" s="217"/>
      <c r="R5" s="218"/>
      <c r="S5" s="211"/>
      <c r="T5" s="211"/>
    </row>
    <row r="6" spans="1:20" x14ac:dyDescent="0.2">
      <c r="A6" s="220" t="s">
        <v>6</v>
      </c>
      <c r="B6" s="221">
        <v>249.27699999999822</v>
      </c>
      <c r="C6" s="221">
        <v>719.27999999999884</v>
      </c>
      <c r="D6" s="221">
        <v>-431.05899999999747</v>
      </c>
      <c r="E6" s="221">
        <v>-2020.5869999999995</v>
      </c>
      <c r="F6" s="221">
        <v>-2473.7529999999897</v>
      </c>
      <c r="G6" s="221">
        <v>-617.71600000000763</v>
      </c>
      <c r="H6" s="221">
        <v>1317.1779999999926</v>
      </c>
      <c r="I6" s="221">
        <v>1669.0200000000004</v>
      </c>
      <c r="J6" s="221">
        <v>1204.1830000000045</v>
      </c>
      <c r="K6" s="221">
        <v>2161.8959999999934</v>
      </c>
      <c r="L6" s="221">
        <v>3123.6000000000058</v>
      </c>
      <c r="M6" s="221">
        <v>5625.3410000000149</v>
      </c>
      <c r="N6" s="221">
        <v>5838.31700000001</v>
      </c>
    </row>
    <row r="7" spans="1:20" ht="17.25" customHeight="1" x14ac:dyDescent="0.2">
      <c r="A7" s="218"/>
      <c r="B7" s="217"/>
      <c r="C7" s="217"/>
      <c r="D7" s="217"/>
      <c r="E7" s="217"/>
      <c r="F7" s="217"/>
      <c r="G7" s="217"/>
      <c r="H7" s="217"/>
      <c r="I7" s="217"/>
      <c r="J7" s="217"/>
      <c r="K7" s="217"/>
      <c r="L7" s="217"/>
      <c r="M7" s="217"/>
      <c r="N7" s="217"/>
      <c r="O7" s="217"/>
      <c r="P7" s="217"/>
      <c r="Q7" s="217"/>
    </row>
    <row r="8" spans="1:20" x14ac:dyDescent="0.2">
      <c r="A8" s="212"/>
      <c r="B8" s="213"/>
      <c r="C8" s="213"/>
      <c r="D8" s="213"/>
      <c r="E8" s="213"/>
      <c r="F8" s="213"/>
      <c r="G8" s="213"/>
      <c r="H8" s="213"/>
      <c r="I8" s="213"/>
      <c r="J8" s="213"/>
      <c r="K8" s="213"/>
      <c r="L8" s="213"/>
      <c r="M8" s="213"/>
      <c r="N8" s="213"/>
    </row>
    <row r="10" spans="1:20" x14ac:dyDescent="0.2">
      <c r="A10" s="214"/>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6AFB-440A-43C9-A82C-AC577888566A}">
  <sheetPr>
    <pageSetUpPr fitToPage="1"/>
  </sheetPr>
  <dimension ref="A1:E32"/>
  <sheetViews>
    <sheetView showGridLines="0" zoomScaleNormal="100" workbookViewId="0"/>
  </sheetViews>
  <sheetFormatPr defaultRowHeight="14.25" x14ac:dyDescent="0.2"/>
  <cols>
    <col min="1" max="1" width="38.375" bestFit="1" customWidth="1"/>
    <col min="2" max="2" width="10.375" customWidth="1"/>
    <col min="3" max="3" width="15.5" customWidth="1"/>
    <col min="4" max="4" width="21" customWidth="1"/>
    <col min="5" max="5" width="38.375" hidden="1" customWidth="1"/>
  </cols>
  <sheetData>
    <row r="1" spans="1:5" x14ac:dyDescent="0.2">
      <c r="A1" s="207" t="s">
        <v>286</v>
      </c>
    </row>
    <row r="2" spans="1:5" ht="5.25" customHeight="1" x14ac:dyDescent="0.2">
      <c r="A2" s="29"/>
      <c r="B2" s="29"/>
      <c r="C2" s="29"/>
      <c r="E2" s="185"/>
    </row>
    <row r="3" spans="1:5" ht="3.75" customHeight="1" x14ac:dyDescent="0.2">
      <c r="A3" s="263"/>
      <c r="B3" s="112"/>
      <c r="C3" s="112"/>
      <c r="D3" s="110"/>
    </row>
    <row r="4" spans="1:5" s="121" customFormat="1" ht="15.75" customHeight="1" x14ac:dyDescent="0.2">
      <c r="A4" s="264" t="s">
        <v>155</v>
      </c>
      <c r="B4" s="265" t="s">
        <v>156</v>
      </c>
      <c r="C4" s="265" t="s">
        <v>157</v>
      </c>
      <c r="D4" s="113" t="s">
        <v>158</v>
      </c>
      <c r="E4" s="113" t="s">
        <v>260</v>
      </c>
    </row>
    <row r="5" spans="1:5" s="121" customFormat="1" ht="3.75" customHeight="1" x14ac:dyDescent="0.2">
      <c r="A5" s="120"/>
      <c r="B5" s="266"/>
      <c r="C5" s="266"/>
      <c r="D5" s="115"/>
    </row>
    <row r="6" spans="1:5" s="121" customFormat="1" ht="14.25" customHeight="1" x14ac:dyDescent="0.2">
      <c r="A6" s="114" t="s">
        <v>13</v>
      </c>
      <c r="B6" s="266"/>
      <c r="C6" s="266"/>
      <c r="D6" s="115"/>
    </row>
    <row r="7" spans="1:5" ht="13.5" customHeight="1" x14ac:dyDescent="0.2">
      <c r="A7" s="116" t="s">
        <v>261</v>
      </c>
      <c r="B7" s="117">
        <v>5225</v>
      </c>
      <c r="C7" s="267">
        <v>43738</v>
      </c>
      <c r="D7" s="118" t="s">
        <v>163</v>
      </c>
    </row>
    <row r="8" spans="1:5" ht="13.5" hidden="1" customHeight="1" x14ac:dyDescent="0.2">
      <c r="A8" s="268" t="s">
        <v>262</v>
      </c>
      <c r="B8" s="269">
        <v>29157</v>
      </c>
      <c r="C8" s="267">
        <v>43804</v>
      </c>
      <c r="D8" s="270" t="s">
        <v>263</v>
      </c>
      <c r="E8" s="270" t="s">
        <v>264</v>
      </c>
    </row>
    <row r="9" spans="1:5" ht="13.5" hidden="1" customHeight="1" x14ac:dyDescent="0.2">
      <c r="A9" s="271" t="s">
        <v>167</v>
      </c>
      <c r="B9" s="269">
        <v>2521</v>
      </c>
      <c r="C9" s="267">
        <v>43814</v>
      </c>
      <c r="D9" s="270" t="s">
        <v>263</v>
      </c>
      <c r="E9" s="270" t="s">
        <v>265</v>
      </c>
    </row>
    <row r="10" spans="1:5" ht="13.5" hidden="1" customHeight="1" x14ac:dyDescent="0.2">
      <c r="A10" s="271" t="s">
        <v>266</v>
      </c>
      <c r="B10" s="269">
        <v>852</v>
      </c>
      <c r="C10" s="267">
        <v>43861</v>
      </c>
      <c r="D10" s="270" t="s">
        <v>263</v>
      </c>
      <c r="E10" s="270" t="s">
        <v>267</v>
      </c>
    </row>
    <row r="11" spans="1:5" ht="13.5" hidden="1" customHeight="1" x14ac:dyDescent="0.2">
      <c r="A11" s="271" t="s">
        <v>168</v>
      </c>
      <c r="B11" s="269">
        <v>1236</v>
      </c>
      <c r="C11" s="267">
        <v>43991</v>
      </c>
      <c r="D11" s="270" t="s">
        <v>263</v>
      </c>
      <c r="E11" s="270" t="s">
        <v>268</v>
      </c>
    </row>
    <row r="12" spans="1:5" ht="13.5" hidden="1" customHeight="1" x14ac:dyDescent="0.2">
      <c r="A12" s="271" t="s">
        <v>269</v>
      </c>
      <c r="B12" s="269">
        <v>2358</v>
      </c>
      <c r="C12" s="272">
        <v>43992</v>
      </c>
      <c r="D12" s="270" t="s">
        <v>263</v>
      </c>
      <c r="E12" s="270" t="s">
        <v>270</v>
      </c>
    </row>
    <row r="13" spans="1:5" ht="13.5" hidden="1" customHeight="1" x14ac:dyDescent="0.2">
      <c r="A13" s="273" t="s">
        <v>271</v>
      </c>
      <c r="B13" s="269">
        <v>16341</v>
      </c>
      <c r="C13" s="272">
        <v>44012</v>
      </c>
      <c r="D13" s="270" t="s">
        <v>263</v>
      </c>
      <c r="E13" s="270" t="s">
        <v>272</v>
      </c>
    </row>
    <row r="14" spans="1:5" ht="13.5" customHeight="1" x14ac:dyDescent="0.2">
      <c r="A14" s="116"/>
      <c r="B14" s="117"/>
      <c r="C14" s="274"/>
      <c r="D14" s="118"/>
    </row>
    <row r="15" spans="1:5" ht="13.5" customHeight="1" x14ac:dyDescent="0.2">
      <c r="A15" s="275" t="s">
        <v>179</v>
      </c>
      <c r="B15" s="117"/>
      <c r="C15" s="274"/>
      <c r="D15" s="118"/>
    </row>
    <row r="16" spans="1:5" ht="13.5" hidden="1" customHeight="1" x14ac:dyDescent="0.2">
      <c r="A16" s="271" t="s">
        <v>273</v>
      </c>
      <c r="B16" s="269">
        <v>4452</v>
      </c>
      <c r="C16" s="272">
        <v>44047</v>
      </c>
      <c r="D16" s="270" t="s">
        <v>263</v>
      </c>
      <c r="E16" s="270" t="s">
        <v>274</v>
      </c>
    </row>
    <row r="17" spans="1:5" ht="13.5" hidden="1" customHeight="1" x14ac:dyDescent="0.2">
      <c r="A17" s="271" t="s">
        <v>159</v>
      </c>
      <c r="B17" s="269">
        <v>2210</v>
      </c>
      <c r="C17" s="272">
        <v>44110</v>
      </c>
      <c r="D17" s="270" t="s">
        <v>263</v>
      </c>
      <c r="E17" s="270" t="s">
        <v>275</v>
      </c>
    </row>
    <row r="18" spans="1:5" ht="13.5" hidden="1" customHeight="1" x14ac:dyDescent="0.2">
      <c r="A18" s="271" t="s">
        <v>160</v>
      </c>
      <c r="B18" s="269">
        <v>16036</v>
      </c>
      <c r="C18" s="272">
        <v>44115</v>
      </c>
      <c r="D18" s="270" t="s">
        <v>263</v>
      </c>
      <c r="E18" s="270" t="s">
        <v>276</v>
      </c>
    </row>
    <row r="19" spans="1:5" ht="13.5" hidden="1" customHeight="1" x14ac:dyDescent="0.2">
      <c r="A19" s="271" t="s">
        <v>161</v>
      </c>
      <c r="B19" s="269">
        <v>864</v>
      </c>
      <c r="C19" s="272">
        <v>44130</v>
      </c>
      <c r="D19" s="270" t="s">
        <v>263</v>
      </c>
      <c r="E19" s="270" t="s">
        <v>277</v>
      </c>
    </row>
    <row r="20" spans="1:5" ht="13.5" hidden="1" customHeight="1" x14ac:dyDescent="0.2">
      <c r="A20" s="271" t="s">
        <v>278</v>
      </c>
      <c r="B20" s="269">
        <v>4934</v>
      </c>
      <c r="C20" s="272">
        <v>44196</v>
      </c>
      <c r="D20" s="270" t="s">
        <v>263</v>
      </c>
      <c r="E20" s="270" t="s">
        <v>279</v>
      </c>
    </row>
    <row r="21" spans="1:5" ht="13.5" hidden="1" customHeight="1" x14ac:dyDescent="0.2">
      <c r="A21" s="271" t="s">
        <v>162</v>
      </c>
      <c r="B21" s="269">
        <v>12307</v>
      </c>
      <c r="C21" s="272">
        <v>44196</v>
      </c>
      <c r="D21" s="270" t="s">
        <v>263</v>
      </c>
      <c r="E21" s="270" t="s">
        <v>279</v>
      </c>
    </row>
    <row r="22" spans="1:5" ht="13.5" hidden="1" customHeight="1" x14ac:dyDescent="0.2">
      <c r="A22" s="271" t="s">
        <v>280</v>
      </c>
      <c r="B22" s="269">
        <v>350</v>
      </c>
      <c r="C22" s="272">
        <v>44271</v>
      </c>
      <c r="D22" s="270" t="s">
        <v>263</v>
      </c>
      <c r="E22" s="270" t="s">
        <v>281</v>
      </c>
    </row>
    <row r="23" spans="1:5" s="277" customFormat="1" ht="13.5" customHeight="1" x14ac:dyDescent="0.2">
      <c r="A23" s="276" t="s">
        <v>282</v>
      </c>
      <c r="B23" s="117">
        <v>500</v>
      </c>
      <c r="C23" s="267">
        <v>44312</v>
      </c>
      <c r="D23" s="118" t="s">
        <v>163</v>
      </c>
    </row>
    <row r="24" spans="1:5" s="277" customFormat="1" x14ac:dyDescent="0.2">
      <c r="A24" s="276" t="s">
        <v>283</v>
      </c>
      <c r="B24" s="117">
        <v>29918</v>
      </c>
      <c r="C24" s="267">
        <v>44359</v>
      </c>
      <c r="D24" s="119" t="s">
        <v>284</v>
      </c>
    </row>
    <row r="25" spans="1:5" x14ac:dyDescent="0.2">
      <c r="A25" s="6" t="s">
        <v>166</v>
      </c>
      <c r="B25" s="117">
        <v>4682</v>
      </c>
      <c r="C25" s="267">
        <v>44359</v>
      </c>
      <c r="D25" s="119" t="s">
        <v>284</v>
      </c>
    </row>
    <row r="26" spans="1:5" x14ac:dyDescent="0.2">
      <c r="A26" s="6" t="s">
        <v>164</v>
      </c>
      <c r="B26" s="117">
        <v>464</v>
      </c>
      <c r="C26" s="267">
        <v>44359</v>
      </c>
      <c r="D26" s="119" t="s">
        <v>284</v>
      </c>
    </row>
    <row r="27" spans="1:5" x14ac:dyDescent="0.2">
      <c r="A27" s="6" t="s">
        <v>165</v>
      </c>
      <c r="B27" s="117">
        <v>405</v>
      </c>
      <c r="C27" s="267">
        <v>44359</v>
      </c>
      <c r="D27" s="119" t="s">
        <v>284</v>
      </c>
    </row>
    <row r="28" spans="1:5" x14ac:dyDescent="0.2">
      <c r="A28" s="6" t="s">
        <v>285</v>
      </c>
      <c r="B28" s="117">
        <v>6641</v>
      </c>
      <c r="C28" s="267">
        <v>44377</v>
      </c>
      <c r="D28" s="118" t="s">
        <v>163</v>
      </c>
    </row>
    <row r="30" spans="1:5" x14ac:dyDescent="0.2">
      <c r="A30" s="278" t="s">
        <v>287</v>
      </c>
    </row>
    <row r="31" spans="1:5" x14ac:dyDescent="0.2">
      <c r="A31" s="140" t="s">
        <v>288</v>
      </c>
    </row>
    <row r="32" spans="1:5" x14ac:dyDescent="0.2">
      <c r="A32" s="278" t="s">
        <v>289</v>
      </c>
    </row>
  </sheetData>
  <conditionalFormatting sqref="A10">
    <cfRule type="containsText" dxfId="39" priority="21" operator="containsText" text="~?">
      <formula>NOT(ISERROR(SEARCH("~?",A10)))</formula>
    </cfRule>
    <cfRule type="expression" dxfId="38" priority="22">
      <formula>$F28="Pending Activation"</formula>
    </cfRule>
    <cfRule type="expression" dxfId="37" priority="23">
      <formula>$F28="Deferred??"</formula>
    </cfRule>
    <cfRule type="expression" dxfId="36" priority="24">
      <formula>#REF!&gt;1/1/1990</formula>
    </cfRule>
    <cfRule type="expression" dxfId="35" priority="25">
      <formula>$F28="Deferred"</formula>
    </cfRule>
  </conditionalFormatting>
  <conditionalFormatting sqref="A9">
    <cfRule type="containsText" dxfId="34" priority="16" operator="containsText" text="~?">
      <formula>NOT(ISERROR(SEARCH("~?",A9)))</formula>
    </cfRule>
    <cfRule type="expression" dxfId="33" priority="17">
      <formula>$F26="Pending Activation"</formula>
    </cfRule>
    <cfRule type="expression" dxfId="32" priority="18">
      <formula>$F26="Deferred??"</formula>
    </cfRule>
    <cfRule type="expression" dxfId="31" priority="19">
      <formula>#REF!&gt;1/1/1990</formula>
    </cfRule>
    <cfRule type="expression" dxfId="30" priority="20">
      <formula>$F26="Deferred"</formula>
    </cfRule>
  </conditionalFormatting>
  <conditionalFormatting sqref="A12">
    <cfRule type="containsText" dxfId="29" priority="11" operator="containsText" text="~?">
      <formula>NOT(ISERROR(SEARCH("~?",A12)))</formula>
    </cfRule>
    <cfRule type="expression" dxfId="28" priority="12">
      <formula>$F28="Pending Activation"</formula>
    </cfRule>
    <cfRule type="expression" dxfId="27" priority="13">
      <formula>$F28="Deferred??"</formula>
    </cfRule>
    <cfRule type="expression" dxfId="26" priority="14">
      <formula>#REF!&gt;1/1/1990</formula>
    </cfRule>
    <cfRule type="expression" dxfId="25" priority="15">
      <formula>$F28="Deferred"</formula>
    </cfRule>
  </conditionalFormatting>
  <conditionalFormatting sqref="A13">
    <cfRule type="containsText" dxfId="24" priority="6" operator="containsText" text="~?">
      <formula>NOT(ISERROR(SEARCH("~?",A13)))</formula>
    </cfRule>
    <cfRule type="expression" dxfId="23" priority="7">
      <formula>$F27="Pending Activation"</formula>
    </cfRule>
    <cfRule type="expression" dxfId="22" priority="8">
      <formula>$F27="Deferred??"</formula>
    </cfRule>
    <cfRule type="expression" dxfId="21" priority="9">
      <formula>#REF!&gt;1/1/1990</formula>
    </cfRule>
    <cfRule type="expression" dxfId="20" priority="10">
      <formula>$F27="Deferred"</formula>
    </cfRule>
  </conditionalFormatting>
  <conditionalFormatting sqref="A28 A23:A24">
    <cfRule type="containsText" dxfId="19" priority="76" operator="containsText" text="~?">
      <formula>NOT(ISERROR(SEARCH("~?",A23)))</formula>
    </cfRule>
    <cfRule type="expression" dxfId="18" priority="77">
      <formula>#REF!="Pending Activation"</formula>
    </cfRule>
    <cfRule type="expression" dxfId="17" priority="78">
      <formula>#REF!="Deferred??"</formula>
    </cfRule>
    <cfRule type="expression" dxfId="16" priority="79">
      <formula>#REF!&gt;1/1/1990</formula>
    </cfRule>
    <cfRule type="expression" dxfId="15" priority="80">
      <formula>#REF!="Deferred"</formula>
    </cfRule>
  </conditionalFormatting>
  <conditionalFormatting sqref="A25:A27">
    <cfRule type="containsText" dxfId="14" priority="96" operator="containsText" text="~?">
      <formula>NOT(ISERROR(SEARCH("~?",A25)))</formula>
    </cfRule>
    <cfRule type="expression" dxfId="13" priority="97">
      <formula>#REF!="Pending Activation"</formula>
    </cfRule>
    <cfRule type="expression" dxfId="12" priority="98">
      <formula>#REF!="Deferred??"</formula>
    </cfRule>
    <cfRule type="expression" dxfId="11" priority="99">
      <formula>#REF!&gt;1/1/1990</formula>
    </cfRule>
    <cfRule type="expression" dxfId="10" priority="100">
      <formula>#REF!="Deferred"</formula>
    </cfRule>
  </conditionalFormatting>
  <conditionalFormatting sqref="A11">
    <cfRule type="containsText" dxfId="9" priority="111" operator="containsText" text="~?">
      <formula>NOT(ISERROR(SEARCH("~?",A11)))</formula>
    </cfRule>
    <cfRule type="expression" dxfId="8" priority="112">
      <formula>#REF!="Pending Activation"</formula>
    </cfRule>
    <cfRule type="expression" dxfId="7" priority="113">
      <formula>#REF!="Deferred??"</formula>
    </cfRule>
    <cfRule type="expression" dxfId="6" priority="114">
      <formula>#REF!&gt;1/1/1990</formula>
    </cfRule>
    <cfRule type="expression" dxfId="5" priority="115">
      <formula>#REF!="Deferred"</formula>
    </cfRule>
  </conditionalFormatting>
  <conditionalFormatting sqref="A16:A22">
    <cfRule type="containsText" dxfId="4" priority="116" operator="containsText" text="~?">
      <formula>NOT(ISERROR(SEARCH("~?",A16)))</formula>
    </cfRule>
    <cfRule type="expression" dxfId="3" priority="117">
      <formula>#REF!="Pending Activation"</formula>
    </cfRule>
    <cfRule type="expression" dxfId="2" priority="118">
      <formula>#REF!="Deferred??"</formula>
    </cfRule>
    <cfRule type="expression" dxfId="1" priority="119">
      <formula>#REF!&gt;1/1/1990</formula>
    </cfRule>
    <cfRule type="expression" dxfId="0" priority="120">
      <formula>#REF!="Deferred"</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689C1-9505-4D9E-A80B-8515812AF8E1}">
  <sheetPr>
    <pageSetUpPr fitToPage="1"/>
  </sheetPr>
  <dimension ref="A1:K31"/>
  <sheetViews>
    <sheetView showGridLines="0" zoomScaleNormal="100" workbookViewId="0"/>
  </sheetViews>
  <sheetFormatPr defaultColWidth="7.625" defaultRowHeight="11.25" x14ac:dyDescent="0.2"/>
  <cols>
    <col min="1" max="1" width="37.25" style="279" customWidth="1"/>
    <col min="2" max="2" width="13.625" style="280" hidden="1" customWidth="1"/>
    <col min="3" max="4" width="12.375" style="279" hidden="1" customWidth="1"/>
    <col min="5" max="8" width="13.875" style="279" customWidth="1"/>
    <col min="9" max="9" width="13.875" style="281" customWidth="1"/>
    <col min="10" max="11" width="13.875" style="279" customWidth="1"/>
    <col min="12" max="16384" width="7.625" style="279"/>
  </cols>
  <sheetData>
    <row r="1" spans="1:11" ht="27" customHeight="1" x14ac:dyDescent="0.2">
      <c r="A1" s="301" t="s">
        <v>309</v>
      </c>
    </row>
    <row r="2" spans="1:11" ht="12.75" customHeight="1" x14ac:dyDescent="0.2">
      <c r="E2" s="282"/>
      <c r="F2" s="283" t="s">
        <v>290</v>
      </c>
      <c r="G2" s="283"/>
      <c r="H2" s="283"/>
      <c r="I2" s="283"/>
      <c r="J2" s="283"/>
      <c r="K2" s="284"/>
    </row>
    <row r="3" spans="1:11" s="281" customFormat="1" ht="12.75" customHeight="1" x14ac:dyDescent="0.2">
      <c r="A3" s="341"/>
      <c r="B3" s="342" t="s">
        <v>291</v>
      </c>
      <c r="C3" s="343" t="s">
        <v>292</v>
      </c>
      <c r="D3" s="343" t="s">
        <v>169</v>
      </c>
      <c r="E3" s="344" t="s">
        <v>293</v>
      </c>
      <c r="F3" s="285" t="s">
        <v>294</v>
      </c>
      <c r="G3" s="285"/>
      <c r="H3" s="285"/>
      <c r="I3" s="285"/>
      <c r="J3" s="285"/>
      <c r="K3" s="340" t="s">
        <v>295</v>
      </c>
    </row>
    <row r="4" spans="1:11" s="281" customFormat="1" ht="12.75" customHeight="1" x14ac:dyDescent="0.2">
      <c r="A4" s="341"/>
      <c r="B4" s="341"/>
      <c r="C4" s="344"/>
      <c r="D4" s="344"/>
      <c r="E4" s="345"/>
      <c r="F4" s="286" t="s">
        <v>296</v>
      </c>
      <c r="G4" s="286"/>
      <c r="H4" s="286" t="s">
        <v>297</v>
      </c>
      <c r="I4" s="286" t="s">
        <v>298</v>
      </c>
      <c r="J4" s="286"/>
      <c r="K4" s="340"/>
    </row>
    <row r="5" spans="1:11" s="281" customFormat="1" ht="12.75" customHeight="1" x14ac:dyDescent="0.2">
      <c r="A5" s="341"/>
      <c r="B5" s="341"/>
      <c r="C5" s="344"/>
      <c r="D5" s="344"/>
      <c r="E5" s="345"/>
      <c r="F5" s="286" t="s">
        <v>299</v>
      </c>
      <c r="G5" s="286" t="s">
        <v>300</v>
      </c>
      <c r="H5" s="286" t="s">
        <v>301</v>
      </c>
      <c r="I5" s="286" t="s">
        <v>302</v>
      </c>
      <c r="J5" s="286" t="s">
        <v>303</v>
      </c>
      <c r="K5" s="340"/>
    </row>
    <row r="6" spans="1:11" s="281" customFormat="1" ht="12.95" customHeight="1" x14ac:dyDescent="0.2">
      <c r="A6" s="341"/>
      <c r="B6" s="341"/>
      <c r="C6" s="344"/>
      <c r="D6" s="344"/>
      <c r="E6" s="345"/>
      <c r="F6" s="286" t="s">
        <v>304</v>
      </c>
      <c r="G6" s="286" t="s">
        <v>305</v>
      </c>
      <c r="H6" s="286" t="s">
        <v>182</v>
      </c>
      <c r="I6" s="287" t="s">
        <v>306</v>
      </c>
      <c r="J6" s="285" t="s">
        <v>307</v>
      </c>
      <c r="K6" s="340"/>
    </row>
    <row r="7" spans="1:11" s="281" customFormat="1" ht="12.75" x14ac:dyDescent="0.2">
      <c r="A7" s="288"/>
      <c r="B7" s="288" t="s">
        <v>40</v>
      </c>
      <c r="C7" s="285" t="s">
        <v>40</v>
      </c>
      <c r="D7" s="285" t="s">
        <v>40</v>
      </c>
      <c r="E7" s="285" t="s">
        <v>40</v>
      </c>
      <c r="F7" s="285" t="s">
        <v>40</v>
      </c>
      <c r="G7" s="285" t="s">
        <v>40</v>
      </c>
      <c r="H7" s="285" t="s">
        <v>40</v>
      </c>
      <c r="I7" s="285" t="s">
        <v>40</v>
      </c>
      <c r="J7" s="285" t="s">
        <v>40</v>
      </c>
      <c r="K7" s="289" t="s">
        <v>122</v>
      </c>
    </row>
    <row r="8" spans="1:11" s="281" customFormat="1" ht="12.75" x14ac:dyDescent="0.2">
      <c r="A8" s="288"/>
      <c r="B8" s="288"/>
      <c r="C8" s="285"/>
      <c r="D8" s="285"/>
      <c r="E8" s="285"/>
      <c r="F8" s="285"/>
      <c r="G8" s="290" t="s">
        <v>41</v>
      </c>
      <c r="H8" s="285"/>
      <c r="I8" s="285"/>
      <c r="J8" s="290" t="s">
        <v>42</v>
      </c>
      <c r="K8" s="289" t="s">
        <v>170</v>
      </c>
    </row>
    <row r="9" spans="1:11" ht="12.75" x14ac:dyDescent="0.2">
      <c r="A9" s="291" t="s">
        <v>82</v>
      </c>
      <c r="B9" s="292">
        <v>9649.1059999999998</v>
      </c>
      <c r="C9" s="293">
        <v>0</v>
      </c>
      <c r="D9" s="292">
        <v>9649.1059999999998</v>
      </c>
      <c r="E9" s="292">
        <v>9978.8860000000004</v>
      </c>
      <c r="F9" s="294">
        <v>0</v>
      </c>
      <c r="G9" s="292">
        <v>9978.8860000000004</v>
      </c>
      <c r="H9" s="292">
        <v>10232.665000000001</v>
      </c>
      <c r="I9" s="294">
        <v>5.7039999999999997</v>
      </c>
      <c r="J9" s="292">
        <v>10226.961000000001</v>
      </c>
      <c r="K9" s="295">
        <v>2.4859989381580339</v>
      </c>
    </row>
    <row r="10" spans="1:11" ht="12.75" x14ac:dyDescent="0.2">
      <c r="A10" s="291" t="s">
        <v>86</v>
      </c>
      <c r="B10" s="292">
        <v>5466.8670000000002</v>
      </c>
      <c r="C10" s="293">
        <v>0</v>
      </c>
      <c r="D10" s="292">
        <v>5466.8670000000002</v>
      </c>
      <c r="E10" s="292">
        <v>5503.4849999999997</v>
      </c>
      <c r="F10" s="294">
        <v>0</v>
      </c>
      <c r="G10" s="292">
        <v>5503.4849999999997</v>
      </c>
      <c r="H10" s="292">
        <v>5603.3280000000004</v>
      </c>
      <c r="I10" s="294">
        <v>0</v>
      </c>
      <c r="J10" s="292">
        <v>5603.3280000000004</v>
      </c>
      <c r="K10" s="295">
        <v>1.8141777437387541</v>
      </c>
    </row>
    <row r="11" spans="1:11" ht="12.75" x14ac:dyDescent="0.2">
      <c r="A11" s="297" t="s">
        <v>89</v>
      </c>
      <c r="B11" s="298">
        <v>3213.0079999999998</v>
      </c>
      <c r="C11" s="299">
        <v>0</v>
      </c>
      <c r="D11" s="298">
        <v>3213.0079999999998</v>
      </c>
      <c r="E11" s="298">
        <v>3245.1729999999998</v>
      </c>
      <c r="F11" s="294">
        <v>22.248000000000001</v>
      </c>
      <c r="G11" s="298">
        <v>3267.4209999999998</v>
      </c>
      <c r="H11" s="298">
        <v>3313.7739999999999</v>
      </c>
      <c r="I11" s="294">
        <v>0</v>
      </c>
      <c r="J11" s="292">
        <v>3313.7739999999999</v>
      </c>
      <c r="K11" s="295">
        <v>1.428367609369364</v>
      </c>
    </row>
    <row r="12" spans="1:11" ht="12.75" x14ac:dyDescent="0.2">
      <c r="A12" s="291" t="s">
        <v>308</v>
      </c>
      <c r="B12" s="292">
        <v>1799.45</v>
      </c>
      <c r="C12" s="293">
        <v>0</v>
      </c>
      <c r="D12" s="292">
        <v>1799.45</v>
      </c>
      <c r="E12" s="292">
        <v>1834.8109999999999</v>
      </c>
      <c r="F12" s="294">
        <v>0</v>
      </c>
      <c r="G12" s="292">
        <v>1834.8109999999999</v>
      </c>
      <c r="H12" s="292">
        <v>1733.2560000000001</v>
      </c>
      <c r="I12" s="294">
        <v>0</v>
      </c>
      <c r="J12" s="292">
        <v>1733.2560000000001</v>
      </c>
      <c r="K12" s="295">
        <v>-5.5349025049446423</v>
      </c>
    </row>
    <row r="13" spans="1:11" ht="12.75" x14ac:dyDescent="0.2">
      <c r="A13" s="291" t="s">
        <v>88</v>
      </c>
      <c r="B13" s="292">
        <v>1691.7750000000001</v>
      </c>
      <c r="C13" s="293">
        <v>0</v>
      </c>
      <c r="D13" s="292">
        <v>1691.7750000000001</v>
      </c>
      <c r="E13" s="292">
        <v>1731.6389999999999</v>
      </c>
      <c r="F13" s="294">
        <v>0</v>
      </c>
      <c r="G13" s="292">
        <v>1731.6389999999999</v>
      </c>
      <c r="H13" s="292">
        <v>1814.6880000000001</v>
      </c>
      <c r="I13" s="294">
        <v>0.26800000000000002</v>
      </c>
      <c r="J13" s="292">
        <v>1814.42</v>
      </c>
      <c r="K13" s="295">
        <v>4.7804998616917374</v>
      </c>
    </row>
    <row r="14" spans="1:11" ht="12.75" x14ac:dyDescent="0.2">
      <c r="A14" s="291" t="s">
        <v>171</v>
      </c>
      <c r="B14" s="292">
        <v>1628.953</v>
      </c>
      <c r="C14" s="293">
        <v>0</v>
      </c>
      <c r="D14" s="292">
        <v>1628.953</v>
      </c>
      <c r="E14" s="292">
        <v>1634.3309999999999</v>
      </c>
      <c r="F14" s="294">
        <v>0</v>
      </c>
      <c r="G14" s="292">
        <v>1634.3309999999999</v>
      </c>
      <c r="H14" s="292">
        <v>1679.1079999999999</v>
      </c>
      <c r="I14" s="294">
        <v>0</v>
      </c>
      <c r="J14" s="292">
        <v>1679.1079999999999</v>
      </c>
      <c r="K14" s="295">
        <v>2.7397754799976286</v>
      </c>
    </row>
    <row r="15" spans="1:11" ht="12.75" x14ac:dyDescent="0.2">
      <c r="A15" s="291" t="s">
        <v>130</v>
      </c>
      <c r="B15" s="292">
        <v>1484.5360000000001</v>
      </c>
      <c r="C15" s="293">
        <v>0</v>
      </c>
      <c r="D15" s="292">
        <v>1484.5360000000001</v>
      </c>
      <c r="E15" s="292">
        <v>1492.347</v>
      </c>
      <c r="F15" s="294">
        <v>0</v>
      </c>
      <c r="G15" s="292">
        <v>1492.347</v>
      </c>
      <c r="H15" s="292">
        <v>1362.383</v>
      </c>
      <c r="I15" s="294">
        <v>1.554</v>
      </c>
      <c r="J15" s="292">
        <v>1360.829</v>
      </c>
      <c r="K15" s="295">
        <v>-8.8128297239180995</v>
      </c>
    </row>
    <row r="16" spans="1:11" ht="12.75" x14ac:dyDescent="0.2">
      <c r="A16" s="291" t="s">
        <v>129</v>
      </c>
      <c r="B16" s="292">
        <v>1431.671</v>
      </c>
      <c r="C16" s="293">
        <v>0</v>
      </c>
      <c r="D16" s="292">
        <v>1431.671</v>
      </c>
      <c r="E16" s="292">
        <v>1304.9369999999999</v>
      </c>
      <c r="F16" s="294">
        <v>0</v>
      </c>
      <c r="G16" s="292">
        <v>1304.9369999999999</v>
      </c>
      <c r="H16" s="292">
        <v>1374.559</v>
      </c>
      <c r="I16" s="294">
        <v>0</v>
      </c>
      <c r="J16" s="292">
        <v>1374.559</v>
      </c>
      <c r="K16" s="295">
        <v>5.335276722171268</v>
      </c>
    </row>
    <row r="17" spans="1:11" ht="12.75" x14ac:dyDescent="0.2">
      <c r="A17" s="291" t="s">
        <v>172</v>
      </c>
      <c r="B17" s="292">
        <v>1012.6950000000001</v>
      </c>
      <c r="C17" s="293">
        <v>0</v>
      </c>
      <c r="D17" s="292">
        <v>1012.6950000000001</v>
      </c>
      <c r="E17" s="292">
        <v>1003.424</v>
      </c>
      <c r="F17" s="294">
        <v>0</v>
      </c>
      <c r="G17" s="292">
        <v>1003.424</v>
      </c>
      <c r="H17" s="292">
        <v>1004.737</v>
      </c>
      <c r="I17" s="294">
        <v>0</v>
      </c>
      <c r="J17" s="292">
        <v>1004.737</v>
      </c>
      <c r="K17" s="295">
        <v>0.13085196287910078</v>
      </c>
    </row>
    <row r="18" spans="1:11" ht="12.75" x14ac:dyDescent="0.2">
      <c r="A18" s="291" t="s">
        <v>87</v>
      </c>
      <c r="B18" s="292">
        <v>723.96199999999999</v>
      </c>
      <c r="C18" s="293">
        <v>0</v>
      </c>
      <c r="D18" s="292">
        <v>723.96199999999999</v>
      </c>
      <c r="E18" s="292">
        <v>696.05</v>
      </c>
      <c r="F18" s="294">
        <v>0</v>
      </c>
      <c r="G18" s="292">
        <v>696.05</v>
      </c>
      <c r="H18" s="292">
        <v>627.46299999999997</v>
      </c>
      <c r="I18" s="294">
        <v>0</v>
      </c>
      <c r="J18" s="292">
        <v>627.46299999999997</v>
      </c>
      <c r="K18" s="295">
        <v>-9.8537461389268</v>
      </c>
    </row>
    <row r="19" spans="1:11" ht="12.75" x14ac:dyDescent="0.2">
      <c r="A19" s="291" t="s">
        <v>85</v>
      </c>
      <c r="B19" s="292">
        <v>506.15600000000001</v>
      </c>
      <c r="C19" s="293">
        <v>0</v>
      </c>
      <c r="D19" s="292">
        <v>506.15600000000001</v>
      </c>
      <c r="E19" s="292">
        <v>500.79300000000001</v>
      </c>
      <c r="F19" s="294">
        <v>0</v>
      </c>
      <c r="G19" s="292">
        <v>500.79300000000001</v>
      </c>
      <c r="H19" s="292">
        <v>476.99299999999999</v>
      </c>
      <c r="I19" s="294">
        <v>5.3029999999999999</v>
      </c>
      <c r="J19" s="292">
        <v>471.69</v>
      </c>
      <c r="K19" s="295">
        <v>-5.8113831463299226</v>
      </c>
    </row>
    <row r="20" spans="1:11" ht="12.75" x14ac:dyDescent="0.2">
      <c r="A20" s="291" t="s">
        <v>174</v>
      </c>
      <c r="B20" s="292">
        <v>477.56799999999998</v>
      </c>
      <c r="C20" s="293">
        <v>0</v>
      </c>
      <c r="D20" s="292">
        <v>477.56799999999998</v>
      </c>
      <c r="E20" s="292">
        <v>495.596</v>
      </c>
      <c r="F20" s="294">
        <v>0</v>
      </c>
      <c r="G20" s="292">
        <v>495.596</v>
      </c>
      <c r="H20" s="292">
        <v>440.33100000000002</v>
      </c>
      <c r="I20" s="294">
        <v>1.343</v>
      </c>
      <c r="J20" s="292">
        <v>438.988</v>
      </c>
      <c r="K20" s="295">
        <v>-11.422206797472136</v>
      </c>
    </row>
    <row r="21" spans="1:11" ht="12.75" x14ac:dyDescent="0.2">
      <c r="A21" s="291" t="s">
        <v>83</v>
      </c>
      <c r="B21" s="292">
        <v>472.29300000000001</v>
      </c>
      <c r="C21" s="293">
        <v>0</v>
      </c>
      <c r="D21" s="292">
        <v>472.29300000000001</v>
      </c>
      <c r="E21" s="292">
        <v>476.07299999999998</v>
      </c>
      <c r="F21" s="294">
        <v>0</v>
      </c>
      <c r="G21" s="292">
        <v>476.07299999999998</v>
      </c>
      <c r="H21" s="292">
        <v>478.53</v>
      </c>
      <c r="I21" s="294">
        <v>0</v>
      </c>
      <c r="J21" s="292">
        <v>478.53</v>
      </c>
      <c r="K21" s="295">
        <v>0.51609732120914098</v>
      </c>
    </row>
    <row r="22" spans="1:11" ht="12.75" x14ac:dyDescent="0.2">
      <c r="A22" s="291" t="s">
        <v>173</v>
      </c>
      <c r="B22" s="292">
        <v>425.26100000000002</v>
      </c>
      <c r="C22" s="293">
        <v>0</v>
      </c>
      <c r="D22" s="292">
        <v>425.26100000000002</v>
      </c>
      <c r="E22" s="292">
        <v>425.12</v>
      </c>
      <c r="F22" s="294">
        <v>0</v>
      </c>
      <c r="G22" s="292">
        <v>425.12</v>
      </c>
      <c r="H22" s="292">
        <v>419.95</v>
      </c>
      <c r="I22" s="294">
        <v>0</v>
      </c>
      <c r="J22" s="292">
        <v>419.95</v>
      </c>
      <c r="K22" s="295">
        <v>-1.2161272111403876</v>
      </c>
    </row>
    <row r="23" spans="1:11" ht="12.75" x14ac:dyDescent="0.2">
      <c r="A23" s="291" t="s">
        <v>131</v>
      </c>
      <c r="B23" s="292">
        <v>367</v>
      </c>
      <c r="C23" s="293">
        <v>0</v>
      </c>
      <c r="D23" s="292">
        <v>367</v>
      </c>
      <c r="E23" s="292">
        <v>376.73599999999999</v>
      </c>
      <c r="F23" s="294">
        <v>0</v>
      </c>
      <c r="G23" s="292">
        <v>376.73599999999999</v>
      </c>
      <c r="H23" s="292">
        <v>345.57799999999997</v>
      </c>
      <c r="I23" s="300">
        <v>0.59899999999999998</v>
      </c>
      <c r="J23" s="292">
        <v>344.97899999999998</v>
      </c>
      <c r="K23" s="295">
        <v>-8.4295103202242441</v>
      </c>
    </row>
    <row r="24" spans="1:11" x14ac:dyDescent="0.2">
      <c r="F24" s="281"/>
    </row>
    <row r="26" spans="1:11" ht="12" x14ac:dyDescent="0.2">
      <c r="A26" s="140" t="s">
        <v>310</v>
      </c>
    </row>
    <row r="27" spans="1:11" ht="12" x14ac:dyDescent="0.2">
      <c r="A27" s="140" t="s">
        <v>311</v>
      </c>
      <c r="J27" s="296"/>
    </row>
    <row r="28" spans="1:11" ht="12" x14ac:dyDescent="0.2">
      <c r="A28" s="140" t="s">
        <v>312</v>
      </c>
    </row>
    <row r="31" spans="1:11" x14ac:dyDescent="0.2">
      <c r="J31" s="296"/>
    </row>
  </sheetData>
  <mergeCells count="6">
    <mergeCell ref="K3:K6"/>
    <mergeCell ref="A3:A6"/>
    <mergeCell ref="B3:B6"/>
    <mergeCell ref="C3:C6"/>
    <mergeCell ref="D3:D6"/>
    <mergeCell ref="E3:E6"/>
  </mergeCells>
  <pageMargins left="0.7" right="0.7" top="0.75" bottom="0.75" header="0.3" footer="0.3"/>
  <pageSetup paperSize="9" scale="65" fitToHeight="0" orientation="landscape" r:id="rId1"/>
  <ignoredErrors>
    <ignoredError sqref="G8:J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3D7DD-055C-49D6-A2F0-4C4B307E82F7}">
  <dimension ref="A1:T10"/>
  <sheetViews>
    <sheetView topLeftCell="A11" workbookViewId="0"/>
  </sheetViews>
  <sheetFormatPr defaultColWidth="9" defaultRowHeight="14.25" x14ac:dyDescent="0.2"/>
  <cols>
    <col min="1" max="1" width="26.25" style="30" customWidth="1"/>
    <col min="2" max="9" width="7.75" style="30" customWidth="1"/>
    <col min="10" max="10" width="9.875" style="30" customWidth="1"/>
    <col min="11" max="11" width="9.25" style="30" customWidth="1"/>
    <col min="12" max="13" width="8.75" style="30" customWidth="1"/>
    <col min="14" max="14" width="8.875" style="30" customWidth="1"/>
    <col min="15" max="16" width="9.5" style="30" bestFit="1" customWidth="1"/>
    <col min="17" max="16384" width="9" style="30"/>
  </cols>
  <sheetData>
    <row r="1" spans="1:20" s="209" customFormat="1" ht="27" customHeight="1" x14ac:dyDescent="0.2">
      <c r="A1" s="207" t="s">
        <v>313</v>
      </c>
      <c r="B1" s="208"/>
      <c r="C1" s="208"/>
    </row>
    <row r="2" spans="1:20" s="209" customFormat="1" ht="15" customHeight="1" x14ac:dyDescent="0.2">
      <c r="A2" s="207"/>
      <c r="B2" s="208"/>
      <c r="C2" s="208"/>
    </row>
    <row r="3" spans="1:20" ht="324" customHeight="1" x14ac:dyDescent="0.2">
      <c r="L3" s="30" t="s">
        <v>247</v>
      </c>
    </row>
    <row r="4" spans="1:20" ht="15" customHeight="1" x14ac:dyDescent="0.2">
      <c r="A4" s="219" t="s">
        <v>93</v>
      </c>
      <c r="B4" s="217"/>
      <c r="C4" s="217"/>
      <c r="D4" s="217"/>
      <c r="E4" s="217"/>
      <c r="F4" s="217"/>
      <c r="G4" s="217"/>
      <c r="H4" s="217"/>
      <c r="I4" s="217"/>
      <c r="J4" s="217"/>
      <c r="K4" s="217"/>
      <c r="L4" s="217"/>
      <c r="M4" s="217"/>
      <c r="N4" s="217"/>
      <c r="O4" s="217"/>
      <c r="P4" s="217"/>
      <c r="Q4" s="217"/>
      <c r="R4" s="218"/>
    </row>
    <row r="5" spans="1:20" ht="15" customHeight="1" x14ac:dyDescent="0.2">
      <c r="A5" s="221"/>
      <c r="B5" s="303">
        <v>2013</v>
      </c>
      <c r="C5" s="303">
        <v>2014</v>
      </c>
      <c r="D5" s="303">
        <v>2015</v>
      </c>
      <c r="E5" s="303">
        <v>2016</v>
      </c>
      <c r="F5" s="303">
        <v>2017</v>
      </c>
      <c r="G5" s="303">
        <v>2018</v>
      </c>
      <c r="H5" s="303">
        <v>2019</v>
      </c>
      <c r="I5" s="303">
        <v>2020</v>
      </c>
      <c r="J5" s="303" t="s">
        <v>314</v>
      </c>
      <c r="K5" s="303" t="s">
        <v>315</v>
      </c>
      <c r="L5" s="303" t="s">
        <v>316</v>
      </c>
      <c r="M5" s="303" t="s">
        <v>317</v>
      </c>
      <c r="N5" s="303" t="s">
        <v>318</v>
      </c>
      <c r="O5" s="302"/>
      <c r="P5" s="217"/>
      <c r="Q5" s="217"/>
      <c r="R5" s="218"/>
      <c r="S5" s="211"/>
      <c r="T5" s="211"/>
    </row>
    <row r="6" spans="1:20" x14ac:dyDescent="0.2">
      <c r="A6" s="220" t="s">
        <v>319</v>
      </c>
      <c r="B6" s="222">
        <v>112.92690399999999</v>
      </c>
      <c r="C6" s="222">
        <v>116.827758</v>
      </c>
      <c r="D6" s="222">
        <v>121.29926500000001</v>
      </c>
      <c r="E6" s="222">
        <v>114.866321</v>
      </c>
      <c r="F6" s="222">
        <v>110.189065</v>
      </c>
      <c r="G6" s="222">
        <v>103.235523</v>
      </c>
      <c r="H6" s="222">
        <v>100.59308</v>
      </c>
      <c r="I6" s="222">
        <v>102.43819000000001</v>
      </c>
      <c r="J6" s="222">
        <v>102.72596300000001</v>
      </c>
      <c r="K6" s="222">
        <v>103.53830499999999</v>
      </c>
      <c r="L6" s="222">
        <v>106.01835000000001</v>
      </c>
      <c r="M6" s="222">
        <v>110.53747800000001</v>
      </c>
      <c r="N6" s="222">
        <v>112.58205700000001</v>
      </c>
    </row>
    <row r="7" spans="1:20" ht="17.25" customHeight="1" x14ac:dyDescent="0.2">
      <c r="A7" s="218"/>
      <c r="B7" s="217"/>
      <c r="C7" s="217"/>
      <c r="D7" s="217"/>
      <c r="E7" s="217"/>
      <c r="F7" s="217"/>
      <c r="G7" s="217"/>
      <c r="H7" s="217"/>
      <c r="I7" s="217"/>
      <c r="J7" s="217"/>
      <c r="K7" s="217"/>
      <c r="L7" s="217"/>
      <c r="M7" s="217"/>
      <c r="N7" s="217"/>
      <c r="O7" s="217"/>
      <c r="P7" s="217"/>
      <c r="Q7" s="217"/>
    </row>
    <row r="8" spans="1:20" x14ac:dyDescent="0.2">
      <c r="A8" s="212"/>
      <c r="B8" s="213"/>
      <c r="C8" s="213"/>
      <c r="D8" s="213"/>
      <c r="E8" s="213"/>
      <c r="F8" s="213"/>
      <c r="G8" s="213"/>
      <c r="H8" s="213"/>
      <c r="I8" s="213"/>
      <c r="J8" s="213"/>
      <c r="K8" s="213"/>
      <c r="L8" s="213"/>
      <c r="M8" s="213"/>
      <c r="N8" s="213"/>
    </row>
    <row r="10" spans="1:20" x14ac:dyDescent="0.2">
      <c r="A10" s="21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D0466-B8D9-4795-BF81-ECD5B1669D60}">
  <dimension ref="A1:K43"/>
  <sheetViews>
    <sheetView showGridLines="0" zoomScaleNormal="100" workbookViewId="0"/>
  </sheetViews>
  <sheetFormatPr defaultColWidth="9" defaultRowHeight="11.25" x14ac:dyDescent="0.2"/>
  <cols>
    <col min="1" max="1" width="25" style="2" bestFit="1" customWidth="1"/>
    <col min="2" max="7" width="8.25" style="2" customWidth="1"/>
    <col min="8" max="10" width="9" style="2"/>
    <col min="11" max="11" width="6.25" style="2" customWidth="1"/>
    <col min="12" max="16384" width="9" style="2"/>
  </cols>
  <sheetData>
    <row r="1" spans="1:11" ht="14.25" x14ac:dyDescent="0.2">
      <c r="A1" s="131" t="s">
        <v>329</v>
      </c>
      <c r="B1"/>
      <c r="C1"/>
      <c r="D1"/>
      <c r="E1"/>
    </row>
    <row r="2" spans="1:11" ht="15.75" customHeight="1" x14ac:dyDescent="0.25">
      <c r="A2" s="327" t="s">
        <v>330</v>
      </c>
      <c r="B2" s="327"/>
      <c r="C2" s="327"/>
      <c r="D2" s="327"/>
      <c r="E2" s="327"/>
      <c r="F2" s="327"/>
      <c r="G2" s="327"/>
    </row>
    <row r="3" spans="1:11" ht="25.5" customHeight="1" x14ac:dyDescent="0.25">
      <c r="A3" s="328" t="s">
        <v>328</v>
      </c>
      <c r="B3" s="328"/>
      <c r="C3" s="328"/>
      <c r="D3" s="328"/>
      <c r="E3" s="328"/>
      <c r="F3" s="328"/>
      <c r="G3" s="328"/>
      <c r="H3"/>
    </row>
    <row r="4" spans="1:11" ht="14.25" x14ac:dyDescent="0.2">
      <c r="A4" s="329"/>
      <c r="B4" s="9" t="s">
        <v>13</v>
      </c>
      <c r="C4" s="331" t="s">
        <v>179</v>
      </c>
      <c r="D4" s="331"/>
      <c r="E4" s="331"/>
      <c r="F4" s="331"/>
      <c r="G4" s="331"/>
      <c r="H4"/>
    </row>
    <row r="5" spans="1:11" ht="15.75" x14ac:dyDescent="0.25">
      <c r="A5" s="330"/>
      <c r="B5" s="332" t="s">
        <v>2</v>
      </c>
      <c r="C5" s="332" t="s">
        <v>15</v>
      </c>
      <c r="D5" s="332" t="s">
        <v>16</v>
      </c>
      <c r="E5" s="332" t="s">
        <v>186</v>
      </c>
      <c r="F5" s="332" t="s">
        <v>187</v>
      </c>
      <c r="G5" s="333" t="s">
        <v>2</v>
      </c>
      <c r="H5" s="132"/>
      <c r="K5" s="141"/>
    </row>
    <row r="6" spans="1:11" ht="16.5" customHeight="1" x14ac:dyDescent="0.2">
      <c r="A6" s="330"/>
      <c r="B6" s="332"/>
      <c r="C6" s="332"/>
      <c r="D6" s="332"/>
      <c r="E6" s="332"/>
      <c r="F6" s="332"/>
      <c r="G6" s="333"/>
      <c r="H6" s="133"/>
    </row>
    <row r="7" spans="1:11" ht="14.25" customHeight="1" x14ac:dyDescent="0.2">
      <c r="A7" s="10" t="s">
        <v>188</v>
      </c>
      <c r="B7" s="11"/>
      <c r="C7" s="11"/>
      <c r="D7" s="11"/>
      <c r="E7" s="11"/>
      <c r="F7" s="127"/>
      <c r="G7" s="12"/>
    </row>
    <row r="8" spans="1:11" ht="14.25" customHeight="1" x14ac:dyDescent="0.2">
      <c r="A8" s="13" t="s">
        <v>17</v>
      </c>
      <c r="B8" s="14">
        <v>-2.2999999999999998</v>
      </c>
      <c r="C8" s="14">
        <v>-2</v>
      </c>
      <c r="D8" s="14">
        <v>-1</v>
      </c>
      <c r="E8" s="18">
        <v>0.25</v>
      </c>
      <c r="F8" s="15">
        <v>2.5</v>
      </c>
      <c r="G8" s="23">
        <v>2.6</v>
      </c>
    </row>
    <row r="9" spans="1:11" ht="14.25" customHeight="1" x14ac:dyDescent="0.2">
      <c r="A9" s="13" t="s">
        <v>18</v>
      </c>
      <c r="B9" s="15">
        <v>-13.2</v>
      </c>
      <c r="C9" s="15">
        <v>0.75</v>
      </c>
      <c r="D9" s="15">
        <v>0.75</v>
      </c>
      <c r="E9" s="15">
        <v>0.75</v>
      </c>
      <c r="F9" s="18">
        <v>4.75</v>
      </c>
      <c r="G9" s="23">
        <v>3.8</v>
      </c>
    </row>
    <row r="10" spans="1:11" ht="14.25" customHeight="1" x14ac:dyDescent="0.2">
      <c r="A10" s="13" t="s">
        <v>19</v>
      </c>
      <c r="B10" s="15">
        <v>9.6999999999999993</v>
      </c>
      <c r="C10" s="18">
        <v>0.75</v>
      </c>
      <c r="D10" s="14">
        <v>2.5</v>
      </c>
      <c r="E10" s="14">
        <v>2.5</v>
      </c>
      <c r="F10" s="14">
        <v>8</v>
      </c>
      <c r="G10" s="23">
        <v>4.3</v>
      </c>
    </row>
    <row r="11" spans="1:11" ht="14.25" customHeight="1" x14ac:dyDescent="0.2">
      <c r="A11" s="13" t="s">
        <v>20</v>
      </c>
      <c r="B11" s="14">
        <v>4.9000000000000004</v>
      </c>
      <c r="C11" s="15">
        <v>3.25</v>
      </c>
      <c r="D11" s="15">
        <v>3.5</v>
      </c>
      <c r="E11" s="15">
        <v>3.5</v>
      </c>
      <c r="F11" s="18">
        <v>5.25</v>
      </c>
      <c r="G11" s="23">
        <v>6.2</v>
      </c>
    </row>
    <row r="12" spans="1:11" ht="14.25" customHeight="1" x14ac:dyDescent="0.2">
      <c r="A12" s="13" t="s">
        <v>21</v>
      </c>
      <c r="B12" s="14">
        <v>-0.1</v>
      </c>
      <c r="C12" s="14">
        <v>18</v>
      </c>
      <c r="D12" s="14">
        <v>18</v>
      </c>
      <c r="E12" s="14">
        <v>18</v>
      </c>
      <c r="F12" s="14">
        <v>5</v>
      </c>
      <c r="G12" s="23">
        <v>4.7</v>
      </c>
    </row>
    <row r="13" spans="1:11" ht="14.25" customHeight="1" x14ac:dyDescent="0.2">
      <c r="A13" s="17" t="s">
        <v>22</v>
      </c>
      <c r="B13" s="14">
        <v>0.9</v>
      </c>
      <c r="C13" s="14">
        <v>0.5</v>
      </c>
      <c r="D13" s="18">
        <v>1.75</v>
      </c>
      <c r="E13" s="18">
        <v>2.25</v>
      </c>
      <c r="F13" s="14">
        <v>4.5</v>
      </c>
      <c r="G13" s="23">
        <v>4.3</v>
      </c>
    </row>
    <row r="14" spans="1:11" ht="14.25" customHeight="1" x14ac:dyDescent="0.2">
      <c r="A14" s="13" t="s">
        <v>23</v>
      </c>
      <c r="B14" s="15">
        <v>0.5</v>
      </c>
      <c r="C14" s="14" t="s">
        <v>189</v>
      </c>
      <c r="D14" s="14" t="s">
        <v>189</v>
      </c>
      <c r="E14" s="14" t="s">
        <v>189</v>
      </c>
      <c r="F14" s="14">
        <v>0.5</v>
      </c>
      <c r="G14" s="23">
        <v>-0.1</v>
      </c>
    </row>
    <row r="15" spans="1:11" ht="14.25" customHeight="1" x14ac:dyDescent="0.2">
      <c r="A15" s="13" t="s">
        <v>24</v>
      </c>
      <c r="B15" s="15">
        <v>1.3</v>
      </c>
      <c r="C15" s="15">
        <v>-2.5</v>
      </c>
      <c r="D15" s="15">
        <v>-1.25</v>
      </c>
      <c r="E15" s="15">
        <v>0.25</v>
      </c>
      <c r="F15" s="18">
        <v>5.25</v>
      </c>
      <c r="G15" s="12">
        <v>6.1</v>
      </c>
    </row>
    <row r="16" spans="1:11" ht="14.25" customHeight="1" x14ac:dyDescent="0.2">
      <c r="A16" s="17" t="s">
        <v>190</v>
      </c>
      <c r="B16" s="15">
        <v>2.6</v>
      </c>
      <c r="C16" s="18">
        <v>3.25</v>
      </c>
      <c r="D16" s="18">
        <v>2.75</v>
      </c>
      <c r="E16" s="18">
        <v>2.25</v>
      </c>
      <c r="F16" s="18">
        <v>0.75</v>
      </c>
      <c r="G16" s="12">
        <v>-0.3</v>
      </c>
      <c r="H16" s="7"/>
    </row>
    <row r="17" spans="1:8" ht="14.25" customHeight="1" x14ac:dyDescent="0.2">
      <c r="A17" s="17" t="s">
        <v>191</v>
      </c>
      <c r="B17" s="14">
        <v>1.4</v>
      </c>
      <c r="C17" s="18">
        <v>1.25</v>
      </c>
      <c r="D17" s="14">
        <v>2</v>
      </c>
      <c r="E17" s="14">
        <v>2</v>
      </c>
      <c r="F17" s="18">
        <v>3.25</v>
      </c>
      <c r="G17" s="142">
        <v>3.25</v>
      </c>
      <c r="H17" s="7"/>
    </row>
    <row r="18" spans="1:8" ht="14.25" customHeight="1" x14ac:dyDescent="0.2">
      <c r="A18" s="10" t="s">
        <v>25</v>
      </c>
      <c r="B18" s="20"/>
      <c r="C18" s="20"/>
      <c r="D18" s="20"/>
      <c r="E18" s="20"/>
      <c r="F18" s="15"/>
      <c r="G18" s="12"/>
      <c r="H18" s="7"/>
    </row>
    <row r="19" spans="1:8" ht="14.25" customHeight="1" x14ac:dyDescent="0.2">
      <c r="A19" s="13" t="s">
        <v>192</v>
      </c>
      <c r="B19" s="14">
        <v>1.5</v>
      </c>
      <c r="C19" s="14">
        <v>0.8</v>
      </c>
      <c r="D19" s="14">
        <v>0.8</v>
      </c>
      <c r="E19" s="14">
        <v>0.8</v>
      </c>
      <c r="F19" s="14">
        <v>0.8</v>
      </c>
      <c r="G19" s="19">
        <v>0.8</v>
      </c>
      <c r="H19" s="7"/>
    </row>
    <row r="20" spans="1:8" ht="14.25" customHeight="1" x14ac:dyDescent="0.2">
      <c r="A20" s="13" t="s">
        <v>193</v>
      </c>
      <c r="B20" s="15">
        <v>0.4</v>
      </c>
      <c r="C20" s="15">
        <v>-0.25</v>
      </c>
      <c r="D20" s="14">
        <v>1</v>
      </c>
      <c r="E20" s="14">
        <v>1.5</v>
      </c>
      <c r="F20" s="14">
        <v>1.7</v>
      </c>
      <c r="G20" s="19">
        <v>1.7</v>
      </c>
      <c r="H20" s="7"/>
    </row>
    <row r="21" spans="1:8" ht="14.25" customHeight="1" x14ac:dyDescent="0.2">
      <c r="A21" s="13" t="s">
        <v>194</v>
      </c>
      <c r="B21" s="14">
        <v>6.1</v>
      </c>
      <c r="C21" s="14">
        <v>8</v>
      </c>
      <c r="D21" s="14">
        <v>7</v>
      </c>
      <c r="E21" s="14">
        <v>6.5</v>
      </c>
      <c r="F21" s="14">
        <v>6.1</v>
      </c>
      <c r="G21" s="16">
        <v>6.1</v>
      </c>
      <c r="H21" s="7"/>
    </row>
    <row r="22" spans="1:8" ht="14.25" customHeight="1" x14ac:dyDescent="0.2">
      <c r="A22" s="13" t="s">
        <v>195</v>
      </c>
      <c r="B22" s="15">
        <v>67.5</v>
      </c>
      <c r="C22" s="14">
        <v>68</v>
      </c>
      <c r="D22" s="14">
        <v>68.2</v>
      </c>
      <c r="E22" s="14">
        <v>68.2</v>
      </c>
      <c r="F22" s="14">
        <v>68</v>
      </c>
      <c r="G22" s="16">
        <v>68</v>
      </c>
      <c r="H22" s="7"/>
    </row>
    <row r="23" spans="1:8" ht="14.25" customHeight="1" x14ac:dyDescent="0.2">
      <c r="A23" s="10" t="s">
        <v>196</v>
      </c>
      <c r="B23" s="20"/>
      <c r="C23" s="20"/>
      <c r="D23" s="20"/>
      <c r="E23" s="20"/>
      <c r="F23" s="15"/>
      <c r="G23" s="21"/>
      <c r="H23" s="7"/>
    </row>
    <row r="24" spans="1:8" ht="14.25" customHeight="1" x14ac:dyDescent="0.2">
      <c r="A24" s="13" t="s">
        <v>26</v>
      </c>
      <c r="B24" s="15">
        <v>1.3</v>
      </c>
      <c r="C24" s="14">
        <v>1.5</v>
      </c>
      <c r="D24" s="14">
        <v>1.5</v>
      </c>
      <c r="E24" s="14">
        <v>1.5</v>
      </c>
      <c r="F24" s="14">
        <v>1.6</v>
      </c>
      <c r="G24" s="19">
        <v>1.6</v>
      </c>
      <c r="H24" s="7"/>
    </row>
    <row r="25" spans="1:8" ht="14.25" customHeight="1" x14ac:dyDescent="0.2">
      <c r="A25" s="13" t="s">
        <v>27</v>
      </c>
      <c r="B25" s="15">
        <v>1.7</v>
      </c>
      <c r="C25" s="15">
        <v>1.5</v>
      </c>
      <c r="D25" s="15">
        <v>1.5</v>
      </c>
      <c r="E25" s="15">
        <v>1.5</v>
      </c>
      <c r="F25" s="14">
        <v>1.5</v>
      </c>
      <c r="G25" s="19">
        <v>1.5</v>
      </c>
      <c r="H25" s="7"/>
    </row>
    <row r="26" spans="1:8" ht="14.25" customHeight="1" x14ac:dyDescent="0.2">
      <c r="A26" s="13" t="s">
        <v>197</v>
      </c>
      <c r="B26" s="14">
        <v>-2.5</v>
      </c>
      <c r="C26" s="15">
        <v>0.7</v>
      </c>
      <c r="D26" s="15">
        <v>0.7</v>
      </c>
      <c r="E26" s="15">
        <v>1.3</v>
      </c>
      <c r="F26" s="15">
        <v>3.5</v>
      </c>
      <c r="G26" s="19">
        <v>3.6</v>
      </c>
      <c r="H26" s="7"/>
    </row>
    <row r="27" spans="1:8" ht="14.25" customHeight="1" x14ac:dyDescent="0.2">
      <c r="A27" s="10" t="s">
        <v>198</v>
      </c>
      <c r="B27" s="20"/>
      <c r="C27" s="20"/>
      <c r="D27" s="20"/>
      <c r="E27" s="20"/>
      <c r="F27" s="20"/>
      <c r="G27" s="21"/>
      <c r="H27" s="7"/>
    </row>
    <row r="28" spans="1:8" ht="14.25" customHeight="1" x14ac:dyDescent="0.2">
      <c r="A28" s="13" t="s">
        <v>28</v>
      </c>
      <c r="B28" s="22">
        <v>67.099999999999994</v>
      </c>
      <c r="C28" s="22">
        <v>72.599999999999994</v>
      </c>
      <c r="D28" s="22">
        <v>72.599999999999994</v>
      </c>
      <c r="E28" s="22">
        <v>74.8</v>
      </c>
      <c r="F28" s="11">
        <v>74.7</v>
      </c>
      <c r="G28" s="23">
        <v>74.7</v>
      </c>
      <c r="H28" s="7"/>
    </row>
    <row r="29" spans="1:8" ht="14.25" customHeight="1" x14ac:dyDescent="0.2">
      <c r="A29" s="13" t="s">
        <v>29</v>
      </c>
      <c r="B29" s="11">
        <v>92.9</v>
      </c>
      <c r="C29" s="11">
        <v>96.6</v>
      </c>
      <c r="D29" s="11">
        <v>103.7</v>
      </c>
      <c r="E29" s="11">
        <v>134.30000000000001</v>
      </c>
      <c r="F29" s="11">
        <v>154.5</v>
      </c>
      <c r="G29" s="23">
        <v>154.5</v>
      </c>
      <c r="H29" s="7"/>
    </row>
    <row r="30" spans="1:8" ht="14.25" customHeight="1" x14ac:dyDescent="0.2">
      <c r="A30" s="143" t="s">
        <v>30</v>
      </c>
      <c r="B30" s="24">
        <v>837</v>
      </c>
      <c r="C30" s="25">
        <v>845</v>
      </c>
      <c r="D30" s="25">
        <v>847</v>
      </c>
      <c r="E30" s="25">
        <v>847</v>
      </c>
      <c r="F30" s="25">
        <v>840</v>
      </c>
      <c r="G30" s="19">
        <v>839</v>
      </c>
      <c r="H30" s="7"/>
    </row>
    <row r="31" spans="1:8" ht="14.25" customHeight="1" x14ac:dyDescent="0.2">
      <c r="A31" s="13" t="s">
        <v>31</v>
      </c>
      <c r="B31" s="11">
        <v>51.3</v>
      </c>
      <c r="C31" s="22">
        <v>44.6</v>
      </c>
      <c r="D31" s="22">
        <v>40.799999999999997</v>
      </c>
      <c r="E31" s="22">
        <v>46</v>
      </c>
      <c r="F31" s="22">
        <v>54.6</v>
      </c>
      <c r="G31" s="23">
        <v>54.6</v>
      </c>
      <c r="H31" s="7"/>
    </row>
    <row r="32" spans="1:8" ht="14.25" customHeight="1" x14ac:dyDescent="0.2">
      <c r="A32" s="26" t="s">
        <v>199</v>
      </c>
      <c r="B32" s="25"/>
      <c r="C32" s="27"/>
      <c r="D32" s="27"/>
      <c r="E32" s="27"/>
      <c r="F32" s="25"/>
      <c r="G32" s="16"/>
      <c r="H32" s="7"/>
    </row>
    <row r="33" spans="1:8" ht="14.25" customHeight="1" x14ac:dyDescent="0.2">
      <c r="A33" s="28" t="s">
        <v>32</v>
      </c>
      <c r="B33" s="15">
        <v>1.1000000000000001</v>
      </c>
      <c r="C33" s="14">
        <v>0.7</v>
      </c>
      <c r="D33" s="14">
        <v>0.7</v>
      </c>
      <c r="E33" s="14">
        <v>0.5</v>
      </c>
      <c r="F33" s="15">
        <v>0.5</v>
      </c>
      <c r="G33" s="16">
        <v>0.5</v>
      </c>
      <c r="H33" s="144"/>
    </row>
    <row r="34" spans="1:8" ht="14.25" customHeight="1" x14ac:dyDescent="0.2">
      <c r="A34" s="28" t="s">
        <v>33</v>
      </c>
      <c r="B34" s="14">
        <v>2.8</v>
      </c>
      <c r="C34" s="14">
        <v>2.5</v>
      </c>
      <c r="D34" s="14">
        <v>2.4</v>
      </c>
      <c r="E34" s="14">
        <v>2.4</v>
      </c>
      <c r="F34" s="14">
        <v>2.4</v>
      </c>
      <c r="G34" s="16">
        <v>2.4</v>
      </c>
      <c r="H34" s="144"/>
    </row>
    <row r="35" spans="1:8" ht="14.25" x14ac:dyDescent="0.2">
      <c r="A35" s="29"/>
      <c r="B35"/>
      <c r="C35"/>
      <c r="D35"/>
      <c r="E35"/>
      <c r="F35" s="30"/>
      <c r="G35"/>
    </row>
    <row r="36" spans="1:8" ht="14.25" x14ac:dyDescent="0.2">
      <c r="A36" s="186" t="s">
        <v>34</v>
      </c>
      <c r="B36" s="128"/>
      <c r="C36" s="128"/>
      <c r="D36" s="128"/>
      <c r="E36" s="128"/>
      <c r="F36" s="128"/>
      <c r="G36" s="128"/>
      <c r="H36" s="181"/>
    </row>
    <row r="37" spans="1:8" ht="21.75" customHeight="1" x14ac:dyDescent="0.2">
      <c r="A37" s="122" t="s">
        <v>200</v>
      </c>
      <c r="B37" s="182"/>
      <c r="C37" s="182"/>
      <c r="D37" s="182"/>
      <c r="E37" s="182"/>
      <c r="F37" s="182"/>
      <c r="G37" s="182"/>
      <c r="H37" s="182"/>
    </row>
    <row r="38" spans="1:8" ht="11.25" customHeight="1" x14ac:dyDescent="0.2">
      <c r="A38" s="122" t="s">
        <v>35</v>
      </c>
      <c r="B38" s="182"/>
      <c r="C38" s="182"/>
      <c r="D38" s="182"/>
      <c r="E38" s="182"/>
      <c r="F38" s="182"/>
      <c r="G38" s="182"/>
      <c r="H38" s="181"/>
    </row>
    <row r="39" spans="1:8" ht="11.25" customHeight="1" x14ac:dyDescent="0.2">
      <c r="A39" s="122" t="s">
        <v>36</v>
      </c>
      <c r="B39" s="182"/>
      <c r="C39" s="182"/>
      <c r="D39" s="182"/>
      <c r="E39" s="182"/>
      <c r="F39" s="182"/>
      <c r="G39" s="182"/>
      <c r="H39" s="181"/>
    </row>
    <row r="40" spans="1:8" ht="11.25" customHeight="1" x14ac:dyDescent="0.2">
      <c r="A40" s="122" t="s">
        <v>201</v>
      </c>
      <c r="B40" s="182"/>
      <c r="C40" s="182"/>
      <c r="D40" s="182"/>
      <c r="E40" s="182"/>
      <c r="F40" s="182"/>
      <c r="G40" s="182"/>
      <c r="H40" s="181"/>
    </row>
    <row r="41" spans="1:8" ht="11.25" customHeight="1" x14ac:dyDescent="0.2">
      <c r="A41" s="122" t="s">
        <v>37</v>
      </c>
      <c r="B41" s="182"/>
      <c r="C41" s="182"/>
      <c r="D41" s="182"/>
      <c r="E41" s="182"/>
      <c r="F41" s="182"/>
      <c r="G41" s="182"/>
      <c r="H41" s="181"/>
    </row>
    <row r="42" spans="1:8" ht="11.25" customHeight="1" x14ac:dyDescent="0.2">
      <c r="A42" s="122" t="s">
        <v>202</v>
      </c>
      <c r="B42" s="182"/>
      <c r="C42" s="182"/>
      <c r="D42" s="182"/>
      <c r="E42" s="182"/>
      <c r="F42" s="182"/>
      <c r="G42" s="182"/>
      <c r="H42" s="181"/>
    </row>
    <row r="43" spans="1:8" ht="11.25" customHeight="1" x14ac:dyDescent="0.2">
      <c r="A43" s="122" t="s">
        <v>38</v>
      </c>
      <c r="B43" s="182"/>
      <c r="C43" s="182"/>
      <c r="D43" s="182"/>
      <c r="E43" s="182"/>
      <c r="F43" s="182"/>
      <c r="G43" s="182"/>
      <c r="H43" s="181"/>
    </row>
  </sheetData>
  <mergeCells count="10">
    <mergeCell ref="A2:G2"/>
    <mergeCell ref="A3:G3"/>
    <mergeCell ref="A4:A6"/>
    <mergeCell ref="C4:G4"/>
    <mergeCell ref="B5:B6"/>
    <mergeCell ref="C5:C6"/>
    <mergeCell ref="D5:D6"/>
    <mergeCell ref="E5:E6"/>
    <mergeCell ref="F5:F6"/>
    <mergeCell ref="G5:G6"/>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31D98-21D4-4BFE-88B7-B8CFD45A2D01}">
  <dimension ref="A1:L41"/>
  <sheetViews>
    <sheetView showGridLines="0" zoomScaleNormal="100" workbookViewId="0"/>
  </sheetViews>
  <sheetFormatPr defaultColWidth="9" defaultRowHeight="11.25" x14ac:dyDescent="0.2"/>
  <cols>
    <col min="1" max="1" width="22.5" style="2" customWidth="1"/>
    <col min="2" max="8" width="8.875" style="2" customWidth="1"/>
    <col min="9" max="16384" width="9" style="2"/>
  </cols>
  <sheetData>
    <row r="1" spans="1:12" ht="15.75" customHeight="1" x14ac:dyDescent="0.2">
      <c r="A1" s="131" t="s">
        <v>331</v>
      </c>
    </row>
    <row r="2" spans="1:12" ht="15.75" customHeight="1" x14ac:dyDescent="0.25">
      <c r="A2" s="327" t="s">
        <v>332</v>
      </c>
      <c r="B2" s="327"/>
      <c r="C2" s="327"/>
      <c r="D2" s="327"/>
      <c r="E2" s="327"/>
      <c r="F2" s="327"/>
      <c r="G2" s="327"/>
      <c r="H2" s="327"/>
    </row>
    <row r="3" spans="1:12" ht="16.5" customHeight="1" x14ac:dyDescent="0.25">
      <c r="A3" s="328" t="s">
        <v>333</v>
      </c>
      <c r="B3" s="328"/>
      <c r="C3" s="328"/>
      <c r="D3" s="328"/>
      <c r="E3" s="328"/>
      <c r="F3" s="328"/>
      <c r="G3" s="328"/>
      <c r="H3" s="328"/>
    </row>
    <row r="4" spans="1:12" ht="14.25" customHeight="1" x14ac:dyDescent="0.2">
      <c r="A4" s="31"/>
      <c r="B4" s="32" t="s">
        <v>13</v>
      </c>
      <c r="C4" s="334" t="s">
        <v>179</v>
      </c>
      <c r="D4" s="334"/>
      <c r="E4" s="334"/>
      <c r="F4" s="334"/>
      <c r="G4" s="334"/>
      <c r="H4" s="334"/>
    </row>
    <row r="5" spans="1:12" x14ac:dyDescent="0.2">
      <c r="A5" s="33"/>
      <c r="B5" s="34"/>
      <c r="C5" s="34" t="s">
        <v>0</v>
      </c>
      <c r="D5" s="34" t="s">
        <v>1</v>
      </c>
      <c r="E5" s="34" t="s">
        <v>180</v>
      </c>
      <c r="F5" s="34" t="s">
        <v>181</v>
      </c>
      <c r="G5" s="35"/>
      <c r="H5" s="36" t="s">
        <v>39</v>
      </c>
    </row>
    <row r="6" spans="1:12" x14ac:dyDescent="0.2">
      <c r="A6" s="33"/>
      <c r="B6" s="34" t="s">
        <v>2</v>
      </c>
      <c r="C6" s="34" t="s">
        <v>3</v>
      </c>
      <c r="D6" s="34" t="s">
        <v>4</v>
      </c>
      <c r="E6" s="34" t="s">
        <v>4</v>
      </c>
      <c r="F6" s="34" t="s">
        <v>182</v>
      </c>
      <c r="G6" s="35" t="s">
        <v>2</v>
      </c>
      <c r="H6" s="36" t="s">
        <v>203</v>
      </c>
    </row>
    <row r="7" spans="1:12" x14ac:dyDescent="0.2">
      <c r="A7" s="33"/>
      <c r="B7" s="34" t="s">
        <v>40</v>
      </c>
      <c r="C7" s="34" t="s">
        <v>40</v>
      </c>
      <c r="D7" s="34" t="s">
        <v>40</v>
      </c>
      <c r="E7" s="34" t="s">
        <v>40</v>
      </c>
      <c r="F7" s="34" t="s">
        <v>40</v>
      </c>
      <c r="G7" s="35" t="s">
        <v>40</v>
      </c>
      <c r="H7" s="36" t="s">
        <v>40</v>
      </c>
    </row>
    <row r="8" spans="1:12" x14ac:dyDescent="0.2">
      <c r="A8" s="33"/>
      <c r="B8" s="34"/>
      <c r="C8" s="37" t="s">
        <v>41</v>
      </c>
      <c r="D8" s="37" t="s">
        <v>42</v>
      </c>
      <c r="E8" s="37" t="s">
        <v>43</v>
      </c>
      <c r="F8" s="37" t="s">
        <v>204</v>
      </c>
      <c r="G8" s="38" t="s">
        <v>205</v>
      </c>
      <c r="H8" s="39" t="s">
        <v>206</v>
      </c>
    </row>
    <row r="9" spans="1:12" ht="2.25" customHeight="1" x14ac:dyDescent="0.2">
      <c r="A9" s="33"/>
      <c r="B9" s="34"/>
      <c r="C9" s="37"/>
      <c r="D9" s="37"/>
      <c r="E9" s="37"/>
      <c r="F9" s="37"/>
      <c r="G9" s="38"/>
      <c r="H9" s="39"/>
    </row>
    <row r="10" spans="1:12" ht="12.95" customHeight="1" x14ac:dyDescent="0.2">
      <c r="A10" s="40" t="s">
        <v>44</v>
      </c>
      <c r="B10" s="41"/>
      <c r="C10" s="41"/>
      <c r="D10" s="41"/>
      <c r="E10" s="41"/>
      <c r="F10" s="41"/>
      <c r="G10" s="42"/>
      <c r="H10" s="43"/>
    </row>
    <row r="11" spans="1:12" ht="12.95" customHeight="1" x14ac:dyDescent="0.2">
      <c r="A11" s="44" t="s">
        <v>45</v>
      </c>
      <c r="B11" s="41">
        <v>9055.0860000000011</v>
      </c>
      <c r="C11" s="41">
        <v>8782.3390000000018</v>
      </c>
      <c r="D11" s="41">
        <v>9306.0400000000009</v>
      </c>
      <c r="E11" s="41">
        <v>9530.143</v>
      </c>
      <c r="F11" s="41">
        <v>10113.001</v>
      </c>
      <c r="G11" s="42">
        <v>10153.493</v>
      </c>
      <c r="H11" s="43">
        <v>40.492000000000189</v>
      </c>
      <c r="I11" s="7"/>
    </row>
    <row r="12" spans="1:12" ht="12.95" customHeight="1" x14ac:dyDescent="0.2">
      <c r="A12" s="44" t="s">
        <v>46</v>
      </c>
      <c r="B12" s="41">
        <v>9378.8790000000008</v>
      </c>
      <c r="C12" s="41">
        <v>8860.5460000000003</v>
      </c>
      <c r="D12" s="41">
        <v>9199.9989999999998</v>
      </c>
      <c r="E12" s="41">
        <v>9450.6650000000009</v>
      </c>
      <c r="F12" s="41">
        <v>9537.0640000000003</v>
      </c>
      <c r="G12" s="42">
        <v>9420.8019999999997</v>
      </c>
      <c r="H12" s="43">
        <v>-116.26200000000063</v>
      </c>
      <c r="I12" s="7"/>
    </row>
    <row r="13" spans="1:12" ht="12.95" customHeight="1" x14ac:dyDescent="0.2">
      <c r="A13" s="44" t="s">
        <v>47</v>
      </c>
      <c r="B13" s="41">
        <v>641.61300000000006</v>
      </c>
      <c r="C13" s="41">
        <v>1025.6659999999999</v>
      </c>
      <c r="D13" s="41">
        <v>1163.875</v>
      </c>
      <c r="E13" s="41">
        <v>1195.268</v>
      </c>
      <c r="F13" s="41">
        <v>1194.5640000000001</v>
      </c>
      <c r="G13" s="42">
        <v>1131.43</v>
      </c>
      <c r="H13" s="43">
        <v>-63.134000000000015</v>
      </c>
      <c r="I13" s="7"/>
    </row>
    <row r="14" spans="1:12" ht="12.95" customHeight="1" x14ac:dyDescent="0.2">
      <c r="A14" s="44" t="s">
        <v>48</v>
      </c>
      <c r="B14" s="41">
        <v>2775.6089999999999</v>
      </c>
      <c r="C14" s="41">
        <v>2806.1889999999999</v>
      </c>
      <c r="D14" s="41">
        <v>2785.5589999999997</v>
      </c>
      <c r="E14" s="41">
        <v>2792.1619999999998</v>
      </c>
      <c r="F14" s="41">
        <v>2745.415</v>
      </c>
      <c r="G14" s="42">
        <v>2820.6559999999999</v>
      </c>
      <c r="H14" s="43">
        <v>75.240999999999985</v>
      </c>
      <c r="I14" s="7"/>
      <c r="L14" s="8"/>
    </row>
    <row r="15" spans="1:12" ht="12.95" customHeight="1" x14ac:dyDescent="0.2">
      <c r="A15" s="44" t="s">
        <v>49</v>
      </c>
      <c r="B15" s="41">
        <v>123.623</v>
      </c>
      <c r="C15" s="41">
        <v>99.614999999999995</v>
      </c>
      <c r="D15" s="41">
        <v>99.554000000000002</v>
      </c>
      <c r="E15" s="41">
        <v>99.56</v>
      </c>
      <c r="F15" s="41">
        <v>95.513999999999996</v>
      </c>
      <c r="G15" s="42">
        <v>109.82299999999999</v>
      </c>
      <c r="H15" s="43">
        <v>14.308999999999997</v>
      </c>
      <c r="I15" s="7"/>
    </row>
    <row r="16" spans="1:12" ht="12.95" customHeight="1" x14ac:dyDescent="0.2">
      <c r="A16" s="44" t="s">
        <v>50</v>
      </c>
      <c r="B16" s="41"/>
      <c r="C16" s="41"/>
      <c r="D16" s="41"/>
      <c r="E16" s="41"/>
      <c r="F16" s="41"/>
      <c r="G16" s="42"/>
      <c r="H16" s="43"/>
      <c r="I16" s="7"/>
    </row>
    <row r="17" spans="1:11" ht="12.95" customHeight="1" x14ac:dyDescent="0.2">
      <c r="A17" s="46" t="s">
        <v>51</v>
      </c>
      <c r="B17" s="41">
        <v>391.93200000000002</v>
      </c>
      <c r="C17" s="41">
        <v>2776.203</v>
      </c>
      <c r="D17" s="41">
        <v>2859.8679999999999</v>
      </c>
      <c r="E17" s="41">
        <v>1362.4690000000001</v>
      </c>
      <c r="F17" s="41">
        <v>1359.905</v>
      </c>
      <c r="G17" s="42">
        <v>1362.3989999999999</v>
      </c>
      <c r="H17" s="43">
        <v>2.4939999999999145</v>
      </c>
      <c r="I17" s="7"/>
    </row>
    <row r="18" spans="1:11" ht="12.95" customHeight="1" x14ac:dyDescent="0.2">
      <c r="A18" s="46" t="s">
        <v>52</v>
      </c>
      <c r="B18" s="41">
        <v>731.56399999999996</v>
      </c>
      <c r="C18" s="41">
        <v>901.524</v>
      </c>
      <c r="D18" s="41">
        <v>860.95299999999997</v>
      </c>
      <c r="E18" s="41">
        <v>860.95299999999997</v>
      </c>
      <c r="F18" s="41">
        <v>941.61599999999999</v>
      </c>
      <c r="G18" s="42">
        <v>956.27700000000004</v>
      </c>
      <c r="H18" s="43">
        <v>14.661000000000058</v>
      </c>
      <c r="I18" s="7"/>
    </row>
    <row r="19" spans="1:11" ht="12.95" customHeight="1" x14ac:dyDescent="0.2">
      <c r="A19" s="44" t="s">
        <v>53</v>
      </c>
      <c r="B19" s="41">
        <v>8449.8130000000001</v>
      </c>
      <c r="C19" s="41">
        <v>8286.6539999999986</v>
      </c>
      <c r="D19" s="41">
        <v>8659.8979999999992</v>
      </c>
      <c r="E19" s="41">
        <v>10733.72</v>
      </c>
      <c r="F19" s="41">
        <v>12146.706</v>
      </c>
      <c r="G19" s="42">
        <v>12180.683999999999</v>
      </c>
      <c r="H19" s="43">
        <v>33.977999999999156</v>
      </c>
      <c r="I19" s="7"/>
    </row>
    <row r="20" spans="1:11" ht="12.95" customHeight="1" x14ac:dyDescent="0.2">
      <c r="A20" s="33" t="s">
        <v>54</v>
      </c>
      <c r="B20" s="41">
        <v>614.04300000000148</v>
      </c>
      <c r="C20" s="41">
        <v>600.63999999999942</v>
      </c>
      <c r="D20" s="41">
        <v>597.4829999999929</v>
      </c>
      <c r="E20" s="41">
        <v>597.5089999999982</v>
      </c>
      <c r="F20" s="41">
        <v>2041.2050000000017</v>
      </c>
      <c r="G20" s="42">
        <v>2015.2890000000116</v>
      </c>
      <c r="H20" s="43">
        <v>-26</v>
      </c>
      <c r="I20" s="7"/>
    </row>
    <row r="21" spans="1:11" ht="12.95" customHeight="1" x14ac:dyDescent="0.2">
      <c r="A21" s="47" t="s">
        <v>55</v>
      </c>
      <c r="B21" s="43">
        <v>32162.162000000008</v>
      </c>
      <c r="C21" s="43">
        <v>34139.376000000004</v>
      </c>
      <c r="D21" s="43">
        <v>35533.228999999992</v>
      </c>
      <c r="E21" s="43">
        <v>36622.449000000008</v>
      </c>
      <c r="F21" s="43">
        <v>40174.99</v>
      </c>
      <c r="G21" s="145">
        <v>40150.85300000001</v>
      </c>
      <c r="H21" s="43">
        <v>-24.136999999987893</v>
      </c>
      <c r="I21" s="7"/>
    </row>
    <row r="22" spans="1:11" ht="6" customHeight="1" x14ac:dyDescent="0.2">
      <c r="A22" s="46"/>
      <c r="B22" s="41"/>
      <c r="C22" s="41"/>
      <c r="D22" s="41"/>
      <c r="E22" s="41"/>
      <c r="F22" s="41"/>
      <c r="G22" s="42"/>
      <c r="H22" s="43"/>
      <c r="I22" s="7"/>
    </row>
    <row r="23" spans="1:11" ht="12.95" customHeight="1" x14ac:dyDescent="0.2">
      <c r="A23" s="40" t="s">
        <v>56</v>
      </c>
      <c r="B23" s="48"/>
      <c r="C23" s="48"/>
      <c r="D23" s="48"/>
      <c r="E23" s="48"/>
      <c r="F23" s="48"/>
      <c r="G23" s="42"/>
      <c r="H23" s="55"/>
      <c r="I23" s="7"/>
    </row>
    <row r="24" spans="1:11" ht="12.95" customHeight="1" x14ac:dyDescent="0.2">
      <c r="A24" s="50" t="s">
        <v>57</v>
      </c>
      <c r="B24" s="41">
        <v>12887.424999999999</v>
      </c>
      <c r="C24" s="41">
        <v>12996.932000000001</v>
      </c>
      <c r="D24" s="41">
        <v>13110.164000000001</v>
      </c>
      <c r="E24" s="41">
        <v>13147.867</v>
      </c>
      <c r="F24" s="41">
        <v>13407.441000000001</v>
      </c>
      <c r="G24" s="42">
        <v>13468.924000000001</v>
      </c>
      <c r="H24" s="43">
        <v>61.483000000000175</v>
      </c>
      <c r="I24" s="7"/>
    </row>
    <row r="25" spans="1:11" ht="12.95" customHeight="1" x14ac:dyDescent="0.2">
      <c r="A25" s="50" t="s">
        <v>58</v>
      </c>
      <c r="B25" s="41"/>
      <c r="C25" s="41"/>
      <c r="D25" s="41"/>
      <c r="E25" s="41"/>
      <c r="F25" s="41"/>
      <c r="G25" s="42"/>
      <c r="H25" s="43"/>
      <c r="I25" s="7"/>
    </row>
    <row r="26" spans="1:11" ht="12.95" customHeight="1" x14ac:dyDescent="0.2">
      <c r="A26" s="51" t="s">
        <v>59</v>
      </c>
      <c r="B26" s="41">
        <v>1275.6320000000001</v>
      </c>
      <c r="C26" s="41">
        <v>1290.0229999999999</v>
      </c>
      <c r="D26" s="41">
        <v>1301.2470000000001</v>
      </c>
      <c r="E26" s="41">
        <v>1305.0039999999999</v>
      </c>
      <c r="F26" s="41">
        <v>1301.307</v>
      </c>
      <c r="G26" s="42">
        <v>1323.27</v>
      </c>
      <c r="H26" s="43">
        <v>21.962999999999965</v>
      </c>
      <c r="I26" s="7"/>
    </row>
    <row r="27" spans="1:11" ht="12.95" customHeight="1" x14ac:dyDescent="0.2">
      <c r="A27" s="51" t="s">
        <v>60</v>
      </c>
      <c r="B27" s="41">
        <v>89.233999999999995</v>
      </c>
      <c r="C27" s="41">
        <v>74.200999999999993</v>
      </c>
      <c r="D27" s="41">
        <v>72.040000000000006</v>
      </c>
      <c r="E27" s="41">
        <v>72.040000000000006</v>
      </c>
      <c r="F27" s="41">
        <v>60.292999999999999</v>
      </c>
      <c r="G27" s="42">
        <v>60.292999999999999</v>
      </c>
      <c r="H27" s="43">
        <v>0</v>
      </c>
      <c r="I27" s="7"/>
    </row>
    <row r="28" spans="1:11" ht="12.95" customHeight="1" x14ac:dyDescent="0.2">
      <c r="A28" s="52" t="s">
        <v>61</v>
      </c>
      <c r="B28" s="41">
        <v>400.863</v>
      </c>
      <c r="C28" s="41">
        <v>359.78199999999998</v>
      </c>
      <c r="D28" s="41">
        <v>361.04300000000001</v>
      </c>
      <c r="E28" s="41">
        <v>361.053</v>
      </c>
      <c r="F28" s="41">
        <v>366.28</v>
      </c>
      <c r="G28" s="42">
        <v>422.28800000000001</v>
      </c>
      <c r="H28" s="43">
        <v>56.008000000000038</v>
      </c>
      <c r="I28" s="7"/>
    </row>
    <row r="29" spans="1:11" ht="12.95" customHeight="1" x14ac:dyDescent="0.2">
      <c r="A29" s="50" t="s">
        <v>62</v>
      </c>
      <c r="B29" s="41">
        <v>1750.846</v>
      </c>
      <c r="C29" s="41">
        <v>1853.8389999999999</v>
      </c>
      <c r="D29" s="41">
        <v>1823.306</v>
      </c>
      <c r="E29" s="41">
        <v>1823.306</v>
      </c>
      <c r="F29" s="41">
        <v>1807.7439999999999</v>
      </c>
      <c r="G29" s="42">
        <v>1740.9570000000001</v>
      </c>
      <c r="H29" s="43">
        <v>-66.786999999999807</v>
      </c>
      <c r="I29" s="7"/>
    </row>
    <row r="30" spans="1:11" ht="12.95" customHeight="1" x14ac:dyDescent="0.2">
      <c r="A30" s="50" t="s">
        <v>63</v>
      </c>
      <c r="B30" s="41">
        <v>2589.748</v>
      </c>
      <c r="C30" s="41">
        <v>2631.9470000000001</v>
      </c>
      <c r="D30" s="41">
        <v>2681.8069999999998</v>
      </c>
      <c r="E30" s="41">
        <v>2690.5279999999998</v>
      </c>
      <c r="F30" s="41">
        <v>2664.6849999999999</v>
      </c>
      <c r="G30" s="42">
        <v>2686.1120000000001</v>
      </c>
      <c r="H30" s="43">
        <v>21.427000000000135</v>
      </c>
      <c r="I30" s="7"/>
    </row>
    <row r="31" spans="1:11" ht="12.95" customHeight="1" x14ac:dyDescent="0.2">
      <c r="A31" s="50" t="s">
        <v>64</v>
      </c>
      <c r="B31" s="41">
        <v>5390.5989999999993</v>
      </c>
      <c r="C31" s="41">
        <v>5722.6489999999985</v>
      </c>
      <c r="D31" s="41">
        <v>5760.7930000000006</v>
      </c>
      <c r="E31" s="41">
        <v>5762.4419999999991</v>
      </c>
      <c r="F31" s="41">
        <v>5549.2720000000018</v>
      </c>
      <c r="G31" s="42">
        <v>5602.1180000000004</v>
      </c>
      <c r="H31" s="43">
        <v>52.845999999998639</v>
      </c>
      <c r="I31" s="7"/>
    </row>
    <row r="32" spans="1:11" ht="12.95" customHeight="1" x14ac:dyDescent="0.2">
      <c r="A32" s="50" t="s">
        <v>65</v>
      </c>
      <c r="B32" s="41"/>
      <c r="C32" s="41"/>
      <c r="D32" s="41"/>
      <c r="E32" s="41"/>
      <c r="F32" s="41"/>
      <c r="G32" s="42"/>
      <c r="H32" s="43"/>
      <c r="I32" s="7"/>
      <c r="K32" s="57"/>
    </row>
    <row r="33" spans="1:9" ht="12.95" customHeight="1" x14ac:dyDescent="0.2">
      <c r="A33" s="51" t="s">
        <v>66</v>
      </c>
      <c r="B33" s="41">
        <v>141.57599999999999</v>
      </c>
      <c r="C33" s="41">
        <v>145.06899999999999</v>
      </c>
      <c r="D33" s="41">
        <v>136.9</v>
      </c>
      <c r="E33" s="41">
        <v>136.9</v>
      </c>
      <c r="F33" s="41">
        <v>133.90299999999999</v>
      </c>
      <c r="G33" s="42">
        <v>133.792</v>
      </c>
      <c r="H33" s="43">
        <v>0</v>
      </c>
      <c r="I33" s="7"/>
    </row>
    <row r="34" spans="1:9" ht="12.95" customHeight="1" x14ac:dyDescent="0.2">
      <c r="A34" s="51" t="s">
        <v>67</v>
      </c>
      <c r="B34" s="41">
        <v>736.75299999999993</v>
      </c>
      <c r="C34" s="41">
        <v>663.51400000000001</v>
      </c>
      <c r="D34" s="41">
        <v>655.83299999999997</v>
      </c>
      <c r="E34" s="41">
        <v>655.298</v>
      </c>
      <c r="F34" s="41">
        <v>650.63400000000001</v>
      </c>
      <c r="G34" s="42">
        <v>653.851</v>
      </c>
      <c r="H34" s="43">
        <v>3.2169999999999845</v>
      </c>
      <c r="I34" s="7"/>
    </row>
    <row r="35" spans="1:9" ht="12.95" customHeight="1" x14ac:dyDescent="0.2">
      <c r="A35" s="50" t="s">
        <v>68</v>
      </c>
      <c r="B35" s="41">
        <v>5002.8980000000074</v>
      </c>
      <c r="C35" s="41">
        <v>6665.4040000000023</v>
      </c>
      <c r="D35" s="41">
        <v>6846.4229999999943</v>
      </c>
      <c r="E35" s="41">
        <v>6820.4370000000008</v>
      </c>
      <c r="F35" s="41">
        <v>7922.9589999999798</v>
      </c>
      <c r="G35" s="42">
        <v>7457.8959999999943</v>
      </c>
      <c r="H35" s="43">
        <v>-465.06299999998555</v>
      </c>
      <c r="I35" s="7"/>
    </row>
    <row r="36" spans="1:9" ht="12.95" customHeight="1" x14ac:dyDescent="0.2">
      <c r="A36" s="50" t="s">
        <v>69</v>
      </c>
      <c r="B36" s="41">
        <v>227.56800000000001</v>
      </c>
      <c r="C36" s="41">
        <v>531.83300000000008</v>
      </c>
      <c r="D36" s="41">
        <v>621.77700000000004</v>
      </c>
      <c r="E36" s="41">
        <v>723.97400000000005</v>
      </c>
      <c r="F36" s="41">
        <v>685.13099999999997</v>
      </c>
      <c r="G36" s="42">
        <v>763.03500000000008</v>
      </c>
      <c r="H36" s="43">
        <v>77.90400000000011</v>
      </c>
      <c r="I36" s="7"/>
    </row>
    <row r="37" spans="1:9" ht="12.95" customHeight="1" x14ac:dyDescent="0.2">
      <c r="A37" s="53" t="s">
        <v>55</v>
      </c>
      <c r="B37" s="43">
        <v>30493.142000000007</v>
      </c>
      <c r="C37" s="43">
        <v>32935.192999999999</v>
      </c>
      <c r="D37" s="43">
        <v>33371.332999999999</v>
      </c>
      <c r="E37" s="43">
        <v>33498.849000000002</v>
      </c>
      <c r="F37" s="43">
        <v>34549.648999999983</v>
      </c>
      <c r="G37" s="145">
        <v>34312.536</v>
      </c>
      <c r="H37" s="43">
        <v>-237.112999999983</v>
      </c>
      <c r="I37" s="7"/>
    </row>
    <row r="38" spans="1:9" ht="6" customHeight="1" x14ac:dyDescent="0.2">
      <c r="A38" s="50"/>
      <c r="B38" s="50"/>
      <c r="C38" s="50"/>
      <c r="D38" s="50"/>
      <c r="E38" s="50"/>
      <c r="F38" s="50"/>
      <c r="G38" s="42"/>
      <c r="H38" s="50"/>
    </row>
    <row r="39" spans="1:9" x14ac:dyDescent="0.2">
      <c r="A39" s="40" t="s">
        <v>70</v>
      </c>
      <c r="B39" s="48">
        <v>1669.0200000000004</v>
      </c>
      <c r="C39" s="48">
        <v>1204.1830000000045</v>
      </c>
      <c r="D39" s="48">
        <v>2161.8959999999934</v>
      </c>
      <c r="E39" s="48">
        <v>3123.6000000000058</v>
      </c>
      <c r="F39" s="48">
        <v>5625.3410000000149</v>
      </c>
      <c r="G39" s="49">
        <v>5838.31700000001</v>
      </c>
      <c r="H39" s="55">
        <v>212.97599999999511</v>
      </c>
    </row>
    <row r="41" spans="1:9" ht="12" x14ac:dyDescent="0.2">
      <c r="A41" s="56" t="s">
        <v>175</v>
      </c>
    </row>
  </sheetData>
  <mergeCells count="3">
    <mergeCell ref="C4:H4"/>
    <mergeCell ref="A2:H2"/>
    <mergeCell ref="A3:H3"/>
  </mergeCells>
  <pageMargins left="0.7" right="0.7" top="0.75" bottom="0.75" header="0.3" footer="0.3"/>
  <pageSetup paperSize="9" orientation="portrait" r:id="rId1"/>
  <ignoredErrors>
    <ignoredError sqref="C8:H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8A358-4C85-4B46-BAFD-94F28E76AC33}">
  <sheetPr>
    <pageSetUpPr fitToPage="1"/>
  </sheetPr>
  <dimension ref="A1:J48"/>
  <sheetViews>
    <sheetView showGridLines="0" zoomScaleNormal="100" workbookViewId="0"/>
  </sheetViews>
  <sheetFormatPr defaultColWidth="8" defaultRowHeight="12" x14ac:dyDescent="0.2"/>
  <cols>
    <col min="1" max="1" width="69.625" style="146" customWidth="1"/>
    <col min="2" max="2" width="4.875" style="146" customWidth="1"/>
    <col min="3" max="3" width="8" style="146"/>
    <col min="4" max="4" width="13.5" style="146" bestFit="1" customWidth="1"/>
    <col min="5" max="7" width="8" style="146"/>
    <col min="8" max="8" width="9.25" style="146" customWidth="1"/>
    <col min="9" max="9" width="18.5" style="146" customWidth="1"/>
    <col min="10" max="10" width="10.125" style="146" customWidth="1"/>
    <col min="11" max="16384" width="8" style="146"/>
  </cols>
  <sheetData>
    <row r="1" spans="1:10" ht="22.5" customHeight="1" x14ac:dyDescent="0.2">
      <c r="A1" s="183" t="s">
        <v>234</v>
      </c>
    </row>
    <row r="2" spans="1:10" x14ac:dyDescent="0.2">
      <c r="A2" s="147"/>
      <c r="B2" s="148" t="s">
        <v>40</v>
      </c>
    </row>
    <row r="3" spans="1:10" x14ac:dyDescent="0.2">
      <c r="A3" s="149" t="s">
        <v>207</v>
      </c>
      <c r="B3" s="150">
        <v>5625.3410000000149</v>
      </c>
    </row>
    <row r="4" spans="1:10" ht="3.75" customHeight="1" x14ac:dyDescent="0.2">
      <c r="B4" s="151"/>
    </row>
    <row r="5" spans="1:10" x14ac:dyDescent="0.2">
      <c r="A5" s="149" t="s">
        <v>71</v>
      </c>
      <c r="B5" s="151"/>
    </row>
    <row r="6" spans="1:10" ht="1.7" customHeight="1" x14ac:dyDescent="0.2">
      <c r="B6" s="152"/>
    </row>
    <row r="7" spans="1:10" x14ac:dyDescent="0.2">
      <c r="A7" s="146" t="s">
        <v>45</v>
      </c>
      <c r="B7" s="153">
        <v>40.492000000000189</v>
      </c>
    </row>
    <row r="8" spans="1:10" ht="3.75" customHeight="1" x14ac:dyDescent="0.2">
      <c r="B8" s="151"/>
    </row>
    <row r="9" spans="1:10" x14ac:dyDescent="0.2">
      <c r="A9" s="146" t="s">
        <v>73</v>
      </c>
      <c r="B9" s="153"/>
    </row>
    <row r="10" spans="1:10" x14ac:dyDescent="0.2">
      <c r="A10" s="154" t="s">
        <v>74</v>
      </c>
      <c r="B10" s="151">
        <v>-153.64200000000011</v>
      </c>
    </row>
    <row r="11" spans="1:10" x14ac:dyDescent="0.2">
      <c r="A11" s="154" t="s">
        <v>75</v>
      </c>
      <c r="B11" s="151">
        <v>-25.754000000000531</v>
      </c>
    </row>
    <row r="12" spans="1:10" x14ac:dyDescent="0.2">
      <c r="A12" s="155" t="s">
        <v>72</v>
      </c>
      <c r="B12" s="153">
        <v>-179.39600000000064</v>
      </c>
      <c r="J12" s="152"/>
    </row>
    <row r="13" spans="1:10" ht="3.6" customHeight="1" x14ac:dyDescent="0.2">
      <c r="B13" s="151"/>
    </row>
    <row r="14" spans="1:10" ht="11.45" customHeight="1" x14ac:dyDescent="0.2">
      <c r="A14" s="156" t="s">
        <v>50</v>
      </c>
      <c r="B14" s="151">
        <v>17.154999999999973</v>
      </c>
    </row>
    <row r="15" spans="1:10" ht="3" customHeight="1" x14ac:dyDescent="0.2">
      <c r="A15" s="156"/>
      <c r="B15" s="151"/>
    </row>
    <row r="16" spans="1:10" ht="11.45" customHeight="1" x14ac:dyDescent="0.2">
      <c r="A16" s="156" t="s">
        <v>48</v>
      </c>
      <c r="B16" s="153">
        <v>75.240999999999985</v>
      </c>
    </row>
    <row r="17" spans="1:4" ht="3" customHeight="1" x14ac:dyDescent="0.2">
      <c r="A17" s="155"/>
      <c r="B17" s="153"/>
    </row>
    <row r="18" spans="1:4" ht="11.45" customHeight="1" x14ac:dyDescent="0.2">
      <c r="A18" s="156" t="s">
        <v>76</v>
      </c>
      <c r="B18" s="151"/>
    </row>
    <row r="19" spans="1:4" ht="11.45" customHeight="1" x14ac:dyDescent="0.2">
      <c r="A19" s="154" t="s">
        <v>77</v>
      </c>
      <c r="B19" s="151">
        <v>22.790999999999258</v>
      </c>
      <c r="D19" s="157"/>
    </row>
    <row r="20" spans="1:4" ht="11.45" customHeight="1" x14ac:dyDescent="0.2">
      <c r="A20" s="154" t="s">
        <v>78</v>
      </c>
      <c r="B20" s="151">
        <v>11.186999999999898</v>
      </c>
      <c r="D20" s="157"/>
    </row>
    <row r="21" spans="1:4" ht="11.45" customHeight="1" x14ac:dyDescent="0.2">
      <c r="A21" s="155" t="s">
        <v>72</v>
      </c>
      <c r="B21" s="153">
        <v>33.977999999999156</v>
      </c>
      <c r="D21" s="157"/>
    </row>
    <row r="22" spans="1:4" ht="3.75" customHeight="1" x14ac:dyDescent="0.2">
      <c r="B22" s="151"/>
    </row>
    <row r="23" spans="1:4" ht="11.45" customHeight="1" x14ac:dyDescent="0.2">
      <c r="A23" s="156" t="s">
        <v>79</v>
      </c>
      <c r="B23" s="151">
        <v>-11.606999999986556</v>
      </c>
    </row>
    <row r="24" spans="1:4" ht="3.75" customHeight="1" x14ac:dyDescent="0.2">
      <c r="B24" s="151"/>
    </row>
    <row r="25" spans="1:4" x14ac:dyDescent="0.2">
      <c r="A25" s="158" t="s">
        <v>80</v>
      </c>
      <c r="B25" s="153">
        <v>-24.136999999987893</v>
      </c>
    </row>
    <row r="26" spans="1:4" ht="3.75" customHeight="1" x14ac:dyDescent="0.2">
      <c r="B26" s="151"/>
    </row>
    <row r="27" spans="1:4" x14ac:dyDescent="0.2">
      <c r="A27" s="149" t="s">
        <v>81</v>
      </c>
      <c r="B27" s="151"/>
    </row>
    <row r="28" spans="1:4" ht="11.45" customHeight="1" x14ac:dyDescent="0.2">
      <c r="A28" s="159" t="s">
        <v>208</v>
      </c>
      <c r="B28" s="151">
        <v>-301.78399999999993</v>
      </c>
      <c r="D28" s="163"/>
    </row>
    <row r="29" spans="1:4" ht="11.45" customHeight="1" x14ac:dyDescent="0.2">
      <c r="A29" s="159" t="s">
        <v>209</v>
      </c>
      <c r="B29" s="151">
        <v>74.248000000000005</v>
      </c>
    </row>
    <row r="30" spans="1:4" ht="11.45" hidden="1" customHeight="1" x14ac:dyDescent="0.2">
      <c r="A30" s="159" t="s">
        <v>88</v>
      </c>
      <c r="B30" s="151"/>
    </row>
    <row r="31" spans="1:4" ht="11.45" hidden="1" customHeight="1" x14ac:dyDescent="0.2">
      <c r="A31" s="159" t="s">
        <v>89</v>
      </c>
      <c r="B31" s="151"/>
    </row>
    <row r="32" spans="1:4" ht="11.45" customHeight="1" x14ac:dyDescent="0.2">
      <c r="A32" s="156" t="s">
        <v>90</v>
      </c>
      <c r="B32" s="151">
        <v>-9.5769999999830588</v>
      </c>
    </row>
    <row r="33" spans="1:4" ht="3.75" customHeight="1" x14ac:dyDescent="0.2">
      <c r="B33" s="151"/>
    </row>
    <row r="34" spans="1:4" ht="12" customHeight="1" x14ac:dyDescent="0.2">
      <c r="A34" s="158" t="s">
        <v>91</v>
      </c>
      <c r="B34" s="153">
        <v>-237.112999999983</v>
      </c>
    </row>
    <row r="35" spans="1:4" ht="3.75" customHeight="1" x14ac:dyDescent="0.2">
      <c r="B35" s="151"/>
    </row>
    <row r="36" spans="1:4" x14ac:dyDescent="0.2">
      <c r="A36" s="158" t="s">
        <v>92</v>
      </c>
      <c r="B36" s="153">
        <v>212.97599999999511</v>
      </c>
      <c r="D36" s="152"/>
    </row>
    <row r="37" spans="1:4" ht="3.75" customHeight="1" x14ac:dyDescent="0.2">
      <c r="B37" s="152"/>
    </row>
    <row r="38" spans="1:4" x14ac:dyDescent="0.2">
      <c r="A38" s="149" t="s">
        <v>210</v>
      </c>
      <c r="B38" s="150">
        <v>5838.31700000001</v>
      </c>
      <c r="D38" s="160"/>
    </row>
    <row r="40" spans="1:4" x14ac:dyDescent="0.2">
      <c r="A40" s="56" t="s">
        <v>178</v>
      </c>
    </row>
    <row r="41" spans="1:4" x14ac:dyDescent="0.2">
      <c r="B41" s="161"/>
    </row>
    <row r="42" spans="1:4" x14ac:dyDescent="0.2">
      <c r="A42" s="162"/>
      <c r="B42" s="152"/>
    </row>
    <row r="43" spans="1:4" x14ac:dyDescent="0.2">
      <c r="B43" s="157"/>
    </row>
    <row r="44" spans="1:4" x14ac:dyDescent="0.2">
      <c r="B44" s="157"/>
    </row>
    <row r="45" spans="1:4" x14ac:dyDescent="0.2">
      <c r="A45" s="154"/>
      <c r="B45" s="157"/>
    </row>
    <row r="46" spans="1:4" x14ac:dyDescent="0.2">
      <c r="A46" s="154"/>
      <c r="B46" s="157"/>
    </row>
    <row r="48" spans="1:4" x14ac:dyDescent="0.2">
      <c r="A48" s="159"/>
      <c r="B48" s="152"/>
    </row>
  </sheetData>
  <pageMargins left="0.7" right="0.7" top="0.75" bottom="0.75" header="0.3" footer="0.3"/>
  <pageSetup paperSize="9" scale="9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CCBC6-5D24-4946-8CEE-E00AD6A8C47B}">
  <dimension ref="A1:J35"/>
  <sheetViews>
    <sheetView showGridLines="0" zoomScaleNormal="100" workbookViewId="0"/>
  </sheetViews>
  <sheetFormatPr defaultColWidth="9" defaultRowHeight="11.25" x14ac:dyDescent="0.2"/>
  <cols>
    <col min="1" max="1" width="25.5" style="2" customWidth="1"/>
    <col min="2" max="8" width="9.125" style="2" customWidth="1"/>
    <col min="9" max="16384" width="9" style="2"/>
  </cols>
  <sheetData>
    <row r="1" spans="1:10" ht="18.75" customHeight="1" x14ac:dyDescent="0.2">
      <c r="A1" s="131" t="s">
        <v>235</v>
      </c>
      <c r="B1"/>
      <c r="C1"/>
      <c r="D1"/>
      <c r="E1"/>
      <c r="F1"/>
      <c r="G1"/>
      <c r="H1"/>
    </row>
    <row r="2" spans="1:10" ht="2.25" customHeight="1" x14ac:dyDescent="0.2">
      <c r="A2" s="164"/>
      <c r="B2" s="165"/>
      <c r="C2" s="165"/>
      <c r="D2" s="165"/>
      <c r="E2" s="165"/>
      <c r="F2" s="165"/>
      <c r="G2" s="165"/>
      <c r="H2" s="166"/>
    </row>
    <row r="3" spans="1:10" ht="2.25" customHeight="1" x14ac:dyDescent="0.2">
      <c r="A3" s="58"/>
      <c r="B3" s="59"/>
      <c r="C3" s="59"/>
      <c r="D3" s="59"/>
      <c r="E3" s="59"/>
      <c r="F3" s="59"/>
      <c r="G3" s="59"/>
      <c r="H3" s="60"/>
    </row>
    <row r="4" spans="1:10" x14ac:dyDescent="0.2">
      <c r="A4" s="33"/>
      <c r="B4" s="34" t="s">
        <v>13</v>
      </c>
      <c r="C4" s="335" t="s">
        <v>179</v>
      </c>
      <c r="D4" s="335"/>
      <c r="E4" s="335"/>
      <c r="F4" s="335"/>
      <c r="G4" s="335"/>
      <c r="H4" s="335"/>
    </row>
    <row r="5" spans="1:10" x14ac:dyDescent="0.2">
      <c r="A5" s="33"/>
      <c r="B5" s="34"/>
      <c r="C5" s="34" t="s">
        <v>0</v>
      </c>
      <c r="D5" s="34" t="s">
        <v>1</v>
      </c>
      <c r="E5" s="34" t="s">
        <v>180</v>
      </c>
      <c r="F5" s="34" t="s">
        <v>181</v>
      </c>
      <c r="G5" s="35"/>
      <c r="H5" s="36" t="s">
        <v>39</v>
      </c>
    </row>
    <row r="6" spans="1:10" x14ac:dyDescent="0.2">
      <c r="A6" s="33"/>
      <c r="B6" s="61" t="s">
        <v>2</v>
      </c>
      <c r="C6" s="34" t="s">
        <v>3</v>
      </c>
      <c r="D6" s="34" t="s">
        <v>4</v>
      </c>
      <c r="E6" s="34" t="s">
        <v>4</v>
      </c>
      <c r="F6" s="34" t="s">
        <v>182</v>
      </c>
      <c r="G6" s="35" t="s">
        <v>2</v>
      </c>
      <c r="H6" s="36" t="s">
        <v>203</v>
      </c>
    </row>
    <row r="7" spans="1:10" x14ac:dyDescent="0.2">
      <c r="A7" s="33"/>
      <c r="B7" s="34" t="s">
        <v>40</v>
      </c>
      <c r="C7" s="34" t="s">
        <v>40</v>
      </c>
      <c r="D7" s="34" t="s">
        <v>40</v>
      </c>
      <c r="E7" s="34" t="s">
        <v>40</v>
      </c>
      <c r="F7" s="34" t="s">
        <v>40</v>
      </c>
      <c r="G7" s="35" t="s">
        <v>40</v>
      </c>
      <c r="H7" s="36" t="s">
        <v>40</v>
      </c>
    </row>
    <row r="8" spans="1:10" x14ac:dyDescent="0.2">
      <c r="A8" s="33"/>
      <c r="B8" s="34"/>
      <c r="C8" s="37" t="s">
        <v>41</v>
      </c>
      <c r="D8" s="37" t="s">
        <v>42</v>
      </c>
      <c r="E8" s="37" t="s">
        <v>43</v>
      </c>
      <c r="F8" s="37" t="s">
        <v>204</v>
      </c>
      <c r="G8" s="62" t="s">
        <v>205</v>
      </c>
      <c r="H8" s="39" t="s">
        <v>206</v>
      </c>
    </row>
    <row r="9" spans="1:10" ht="2.25" customHeight="1" x14ac:dyDescent="0.2">
      <c r="A9" s="33"/>
      <c r="B9" s="34"/>
      <c r="C9" s="37"/>
      <c r="D9" s="37"/>
      <c r="E9" s="37"/>
      <c r="F9" s="37"/>
      <c r="G9" s="38"/>
      <c r="H9" s="39"/>
    </row>
    <row r="10" spans="1:10" x14ac:dyDescent="0.2">
      <c r="A10" s="40" t="s">
        <v>103</v>
      </c>
      <c r="B10" s="41"/>
      <c r="C10" s="41"/>
      <c r="D10" s="41"/>
      <c r="E10" s="41"/>
      <c r="F10" s="41"/>
      <c r="G10" s="45"/>
      <c r="H10" s="43"/>
    </row>
    <row r="11" spans="1:10" x14ac:dyDescent="0.2">
      <c r="A11" s="44" t="s">
        <v>71</v>
      </c>
      <c r="B11" s="41">
        <v>65706.424999999988</v>
      </c>
      <c r="C11" s="41">
        <v>72302.780999999988</v>
      </c>
      <c r="D11" s="41">
        <v>72480.062999999995</v>
      </c>
      <c r="E11" s="41">
        <v>74230.024000000005</v>
      </c>
      <c r="F11" s="41">
        <v>74948.832999999984</v>
      </c>
      <c r="G11" s="45">
        <v>76545.08600000001</v>
      </c>
      <c r="H11" s="43">
        <v>1596.2530000000261</v>
      </c>
      <c r="J11" s="7"/>
    </row>
    <row r="12" spans="1:10" x14ac:dyDescent="0.2">
      <c r="A12" s="44" t="s">
        <v>81</v>
      </c>
      <c r="B12" s="41">
        <v>63659.280000000021</v>
      </c>
      <c r="C12" s="41">
        <v>72423.082999999999</v>
      </c>
      <c r="D12" s="41">
        <v>71683.418999999994</v>
      </c>
      <c r="E12" s="41">
        <v>70967.314999999988</v>
      </c>
      <c r="F12" s="41">
        <v>69047.688000000009</v>
      </c>
      <c r="G12" s="45">
        <v>71008.356999999989</v>
      </c>
      <c r="H12" s="43">
        <v>1960.6689999999799</v>
      </c>
    </row>
    <row r="13" spans="1:10" s="8" customFormat="1" x14ac:dyDescent="0.2">
      <c r="A13" s="63" t="s">
        <v>104</v>
      </c>
      <c r="B13" s="48">
        <v>2047.1449999999677</v>
      </c>
      <c r="C13" s="48">
        <v>-120.30200000001059</v>
      </c>
      <c r="D13" s="48">
        <v>796.64400000000023</v>
      </c>
      <c r="E13" s="48">
        <v>3262.7090000000171</v>
      </c>
      <c r="F13" s="48">
        <v>5901.144999999975</v>
      </c>
      <c r="G13" s="54">
        <v>5536.7290000000212</v>
      </c>
      <c r="H13" s="55">
        <v>-364.41599999995378</v>
      </c>
    </row>
    <row r="14" spans="1:10" ht="6" customHeight="1" x14ac:dyDescent="0.2">
      <c r="A14" s="44"/>
      <c r="B14" s="41"/>
      <c r="C14" s="41"/>
      <c r="D14" s="41"/>
      <c r="E14" s="41"/>
      <c r="F14" s="41"/>
      <c r="G14" s="45"/>
      <c r="H14" s="43"/>
    </row>
    <row r="15" spans="1:10" s="8" customFormat="1" x14ac:dyDescent="0.2">
      <c r="A15" s="63" t="s">
        <v>105</v>
      </c>
      <c r="B15" s="48"/>
      <c r="C15" s="48"/>
      <c r="D15" s="48"/>
      <c r="E15" s="48"/>
      <c r="F15" s="48"/>
      <c r="G15" s="45"/>
      <c r="H15" s="43"/>
    </row>
    <row r="16" spans="1:10" x14ac:dyDescent="0.2">
      <c r="A16" s="44" t="s">
        <v>106</v>
      </c>
      <c r="B16" s="41">
        <v>200161.01299999998</v>
      </c>
      <c r="C16" s="41">
        <v>202262.50400000002</v>
      </c>
      <c r="D16" s="41">
        <v>203192.33499999999</v>
      </c>
      <c r="E16" s="41">
        <v>205522.66399999996</v>
      </c>
      <c r="F16" s="41">
        <v>206343.90599999996</v>
      </c>
      <c r="G16" s="45">
        <v>207738.242</v>
      </c>
      <c r="H16" s="43">
        <v>1394.3360000000393</v>
      </c>
      <c r="J16" s="7"/>
    </row>
    <row r="17" spans="1:10" x14ac:dyDescent="0.2">
      <c r="A17" s="44" t="s">
        <v>107</v>
      </c>
      <c r="B17" s="41">
        <v>97722.822999999975</v>
      </c>
      <c r="C17" s="41">
        <v>99536.541000000012</v>
      </c>
      <c r="D17" s="41">
        <v>99654.03</v>
      </c>
      <c r="E17" s="41">
        <v>99504.313999999955</v>
      </c>
      <c r="F17" s="41">
        <v>95806.427999999956</v>
      </c>
      <c r="G17" s="45">
        <v>95156.184999999998</v>
      </c>
      <c r="H17" s="43">
        <v>-650.24299999995856</v>
      </c>
      <c r="J17" s="7"/>
    </row>
    <row r="18" spans="1:10" s="8" customFormat="1" x14ac:dyDescent="0.2">
      <c r="A18" s="63" t="s">
        <v>108</v>
      </c>
      <c r="B18" s="48">
        <v>102438.19</v>
      </c>
      <c r="C18" s="48">
        <v>102725.963</v>
      </c>
      <c r="D18" s="48">
        <v>103538.30499999999</v>
      </c>
      <c r="E18" s="48">
        <v>106018.35</v>
      </c>
      <c r="F18" s="48">
        <v>110537.478</v>
      </c>
      <c r="G18" s="54">
        <v>112582.057</v>
      </c>
      <c r="H18" s="55">
        <v>2044.5789999999979</v>
      </c>
    </row>
    <row r="19" spans="1:10" s="8" customFormat="1" ht="6" customHeight="1" x14ac:dyDescent="0.2">
      <c r="A19" s="63"/>
      <c r="B19" s="48"/>
      <c r="C19" s="48"/>
      <c r="D19" s="48"/>
      <c r="E19" s="48"/>
      <c r="F19" s="48"/>
      <c r="G19" s="45"/>
      <c r="H19" s="43"/>
    </row>
    <row r="20" spans="1:10" s="8" customFormat="1" x14ac:dyDescent="0.2">
      <c r="A20" s="63" t="s">
        <v>109</v>
      </c>
      <c r="B20" s="48"/>
      <c r="C20" s="48"/>
      <c r="D20" s="48"/>
      <c r="E20" s="48"/>
      <c r="F20" s="48"/>
      <c r="G20" s="45"/>
      <c r="H20" s="43"/>
    </row>
    <row r="21" spans="1:10" x14ac:dyDescent="0.2">
      <c r="A21" s="33" t="s">
        <v>110</v>
      </c>
      <c r="B21" s="41">
        <v>2283.5709999999908</v>
      </c>
      <c r="C21" s="41">
        <v>-2823.4689999999919</v>
      </c>
      <c r="D21" s="41">
        <v>-1706.3949999999923</v>
      </c>
      <c r="E21" s="41">
        <v>-382.05000000000928</v>
      </c>
      <c r="F21" s="41">
        <v>935.09799999998449</v>
      </c>
      <c r="G21" s="45">
        <v>1606.5809999999874</v>
      </c>
      <c r="H21" s="43">
        <v>671.4830000000029</v>
      </c>
    </row>
    <row r="22" spans="1:10" x14ac:dyDescent="0.2">
      <c r="A22" s="33" t="s">
        <v>111</v>
      </c>
      <c r="B22" s="41">
        <v>2217.3520000000062</v>
      </c>
      <c r="C22" s="41">
        <v>-3390.8439999999882</v>
      </c>
      <c r="D22" s="41">
        <v>-2288.2019999999975</v>
      </c>
      <c r="E22" s="41">
        <v>-813.77900000000227</v>
      </c>
      <c r="F22" s="41">
        <v>2633.6819999999825</v>
      </c>
      <c r="G22" s="45">
        <v>2454.0649999999787</v>
      </c>
      <c r="H22" s="43">
        <v>-179.61700000000383</v>
      </c>
    </row>
    <row r="23" spans="1:10" ht="6" customHeight="1" x14ac:dyDescent="0.2">
      <c r="G23" s="54"/>
      <c r="H23" s="43"/>
    </row>
    <row r="24" spans="1:10" x14ac:dyDescent="0.2">
      <c r="A24" s="8" t="s">
        <v>112</v>
      </c>
      <c r="B24" s="48">
        <v>35448.806000000011</v>
      </c>
      <c r="C24" s="48">
        <v>39259.186999999991</v>
      </c>
      <c r="D24" s="48">
        <v>38124.755000000005</v>
      </c>
      <c r="E24" s="48">
        <v>36647.507000000005</v>
      </c>
      <c r="F24" s="48">
        <v>33540.695999999996</v>
      </c>
      <c r="G24" s="54">
        <v>33481.739000000001</v>
      </c>
      <c r="H24" s="55">
        <v>-58.956999999994878</v>
      </c>
      <c r="J24" s="7"/>
    </row>
    <row r="26" spans="1:10" ht="12" x14ac:dyDescent="0.2">
      <c r="A26" s="56" t="s">
        <v>176</v>
      </c>
      <c r="B26" s="111"/>
      <c r="C26" s="111"/>
      <c r="D26" s="111"/>
      <c r="E26" s="111"/>
      <c r="F26" s="111"/>
    </row>
    <row r="28" spans="1:10" x14ac:dyDescent="0.2">
      <c r="G28" s="7"/>
    </row>
    <row r="29" spans="1:10" x14ac:dyDescent="0.2">
      <c r="B29" s="111"/>
      <c r="C29" s="111"/>
      <c r="D29" s="111"/>
      <c r="E29" s="111"/>
      <c r="F29" s="111"/>
    </row>
    <row r="31" spans="1:10" x14ac:dyDescent="0.2">
      <c r="B31" s="7"/>
      <c r="C31" s="7"/>
      <c r="D31" s="7"/>
      <c r="E31" s="7"/>
      <c r="F31" s="7"/>
    </row>
    <row r="35" spans="1:6" x14ac:dyDescent="0.2">
      <c r="A35" s="7"/>
      <c r="B35" s="7"/>
      <c r="C35" s="7"/>
      <c r="D35" s="7"/>
      <c r="E35" s="7"/>
      <c r="F35" s="7"/>
    </row>
  </sheetData>
  <mergeCells count="1">
    <mergeCell ref="C4:H4"/>
  </mergeCells>
  <pageMargins left="0.7" right="0.7" top="0.75" bottom="0.75" header="0.3" footer="0.3"/>
  <pageSetup paperSize="9" orientation="portrait" r:id="rId1"/>
  <ignoredErrors>
    <ignoredError sqref="C8:H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99FFC-7938-41A6-AC9E-3B851A1B8815}">
  <dimension ref="A1:L104"/>
  <sheetViews>
    <sheetView showGridLines="0" zoomScaleNormal="100" workbookViewId="0"/>
  </sheetViews>
  <sheetFormatPr defaultColWidth="9" defaultRowHeight="11.25" x14ac:dyDescent="0.2"/>
  <cols>
    <col min="1" max="1" width="29.25" style="64" customWidth="1"/>
    <col min="2" max="2" width="12" style="73" bestFit="1" customWidth="1"/>
    <col min="3" max="3" width="7.375" style="73" bestFit="1" customWidth="1"/>
    <col min="4" max="4" width="6.875" style="73" customWidth="1"/>
    <col min="5" max="5" width="7.125" style="73" customWidth="1"/>
    <col min="6" max="7" width="6.375" style="73" customWidth="1"/>
    <col min="8" max="8" width="8" style="73" customWidth="1"/>
    <col min="9" max="10" width="7" style="73" customWidth="1"/>
    <col min="11" max="16384" width="9" style="73"/>
  </cols>
  <sheetData>
    <row r="1" spans="1:9" ht="21.75" customHeight="1" x14ac:dyDescent="0.2">
      <c r="A1" s="183" t="s">
        <v>236</v>
      </c>
      <c r="H1" s="168"/>
    </row>
    <row r="2" spans="1:9" s="171" customFormat="1" ht="2.25" customHeight="1" x14ac:dyDescent="0.15">
      <c r="A2" s="169"/>
      <c r="B2" s="170"/>
      <c r="C2" s="170"/>
      <c r="D2" s="170"/>
      <c r="E2" s="170"/>
      <c r="F2" s="170"/>
      <c r="G2" s="170"/>
    </row>
    <row r="3" spans="1:9" x14ac:dyDescent="0.2">
      <c r="B3" s="87" t="s">
        <v>13</v>
      </c>
      <c r="C3" s="336" t="s">
        <v>179</v>
      </c>
      <c r="D3" s="336"/>
      <c r="E3" s="336"/>
      <c r="F3" s="336"/>
      <c r="G3" s="336"/>
      <c r="H3" s="336"/>
    </row>
    <row r="4" spans="1:9" x14ac:dyDescent="0.2">
      <c r="B4" s="65"/>
      <c r="C4" s="65" t="s">
        <v>0</v>
      </c>
      <c r="D4" s="65" t="s">
        <v>1</v>
      </c>
      <c r="E4" s="65" t="s">
        <v>180</v>
      </c>
      <c r="F4" s="65" t="s">
        <v>181</v>
      </c>
      <c r="G4" s="66"/>
      <c r="H4" s="67" t="s">
        <v>113</v>
      </c>
    </row>
    <row r="5" spans="1:9" x14ac:dyDescent="0.2">
      <c r="B5" s="65" t="s">
        <v>2</v>
      </c>
      <c r="C5" s="65" t="s">
        <v>3</v>
      </c>
      <c r="D5" s="65" t="s">
        <v>4</v>
      </c>
      <c r="E5" s="65" t="s">
        <v>4</v>
      </c>
      <c r="F5" s="65" t="s">
        <v>182</v>
      </c>
      <c r="G5" s="66" t="s">
        <v>2</v>
      </c>
      <c r="H5" s="67" t="s">
        <v>211</v>
      </c>
    </row>
    <row r="6" spans="1:9" x14ac:dyDescent="0.2">
      <c r="B6" s="65" t="s">
        <v>40</v>
      </c>
      <c r="C6" s="65" t="s">
        <v>40</v>
      </c>
      <c r="D6" s="65" t="s">
        <v>40</v>
      </c>
      <c r="E6" s="65" t="s">
        <v>40</v>
      </c>
      <c r="F6" s="65" t="s">
        <v>40</v>
      </c>
      <c r="G6" s="66" t="s">
        <v>40</v>
      </c>
      <c r="H6" s="67" t="s">
        <v>40</v>
      </c>
    </row>
    <row r="7" spans="1:9" x14ac:dyDescent="0.2">
      <c r="A7" s="68"/>
      <c r="B7" s="65"/>
      <c r="C7" s="69" t="s">
        <v>41</v>
      </c>
      <c r="D7" s="69" t="s">
        <v>42</v>
      </c>
      <c r="E7" s="69" t="s">
        <v>43</v>
      </c>
      <c r="F7" s="69" t="s">
        <v>204</v>
      </c>
      <c r="G7" s="88" t="s">
        <v>205</v>
      </c>
      <c r="H7" s="70" t="s">
        <v>206</v>
      </c>
    </row>
    <row r="8" spans="1:9" ht="3" customHeight="1" x14ac:dyDescent="0.2">
      <c r="B8" s="71"/>
      <c r="C8" s="71"/>
      <c r="D8" s="71"/>
      <c r="E8" s="71"/>
      <c r="F8" s="71"/>
      <c r="G8" s="72"/>
    </row>
    <row r="9" spans="1:9" ht="11.45" customHeight="1" x14ac:dyDescent="0.2">
      <c r="A9" s="74" t="s">
        <v>104</v>
      </c>
      <c r="B9" s="71"/>
      <c r="C9" s="71"/>
      <c r="D9" s="71"/>
      <c r="E9" s="71"/>
      <c r="F9" s="71"/>
      <c r="G9" s="72"/>
    </row>
    <row r="10" spans="1:9" ht="11.45" customHeight="1" x14ac:dyDescent="0.2">
      <c r="A10" s="174" t="s">
        <v>114</v>
      </c>
      <c r="B10" s="172">
        <v>1669.0200000000004</v>
      </c>
      <c r="C10" s="172">
        <v>1204.1830000000045</v>
      </c>
      <c r="D10" s="172">
        <v>2161.8959999999934</v>
      </c>
      <c r="E10" s="172">
        <v>3123.6000000000058</v>
      </c>
      <c r="F10" s="172">
        <v>5625.3410000000149</v>
      </c>
      <c r="G10" s="72">
        <v>5838.31700000001</v>
      </c>
      <c r="H10" s="76">
        <v>212.97599999999511</v>
      </c>
      <c r="I10" s="71"/>
    </row>
    <row r="11" spans="1:9" ht="11.45" customHeight="1" x14ac:dyDescent="0.2">
      <c r="A11" s="174" t="s">
        <v>115</v>
      </c>
      <c r="B11" s="71">
        <v>621.22800000000279</v>
      </c>
      <c r="C11" s="71">
        <v>972.31499999999505</v>
      </c>
      <c r="D11" s="71">
        <v>1015.8530000000101</v>
      </c>
      <c r="E11" s="71">
        <v>1022.8149999999951</v>
      </c>
      <c r="F11" s="71">
        <v>924.41800000000512</v>
      </c>
      <c r="G11" s="72">
        <v>780.49299999999494</v>
      </c>
      <c r="H11" s="76">
        <v>-143.92500000001019</v>
      </c>
      <c r="I11" s="71"/>
    </row>
    <row r="12" spans="1:9" ht="11.45" customHeight="1" x14ac:dyDescent="0.2">
      <c r="A12" s="174" t="s">
        <v>116</v>
      </c>
      <c r="B12" s="77">
        <v>208.49400000000014</v>
      </c>
      <c r="C12" s="77">
        <v>560.05399999999963</v>
      </c>
      <c r="D12" s="77">
        <v>559.97399999999971</v>
      </c>
      <c r="E12" s="77">
        <v>559.97400000000016</v>
      </c>
      <c r="F12" s="77">
        <v>849.00300000000016</v>
      </c>
      <c r="G12" s="72">
        <v>433.5240000000008</v>
      </c>
      <c r="H12" s="76">
        <v>-415.47899999999936</v>
      </c>
      <c r="I12" s="71"/>
    </row>
    <row r="13" spans="1:9" ht="3" customHeight="1" x14ac:dyDescent="0.2">
      <c r="A13" s="78"/>
      <c r="B13" s="77"/>
      <c r="C13" s="71"/>
      <c r="D13" s="71"/>
      <c r="E13" s="71"/>
      <c r="F13" s="71"/>
      <c r="G13" s="72"/>
      <c r="H13" s="76">
        <v>0</v>
      </c>
      <c r="I13" s="71"/>
    </row>
    <row r="14" spans="1:9" ht="11.45" customHeight="1" x14ac:dyDescent="0.2">
      <c r="A14" s="80" t="s">
        <v>117</v>
      </c>
      <c r="B14" s="77"/>
      <c r="C14" s="71"/>
      <c r="D14" s="71"/>
      <c r="E14" s="71"/>
      <c r="F14" s="71"/>
      <c r="G14" s="72"/>
      <c r="H14" s="76"/>
      <c r="I14" s="71"/>
    </row>
    <row r="15" spans="1:9" ht="11.45" customHeight="1" x14ac:dyDescent="0.2">
      <c r="A15" s="174" t="s">
        <v>118</v>
      </c>
      <c r="B15" s="77">
        <v>391.93200000000002</v>
      </c>
      <c r="C15" s="77">
        <v>2776.203</v>
      </c>
      <c r="D15" s="77">
        <v>2859.8679999999999</v>
      </c>
      <c r="E15" s="77">
        <v>1362.4690000000001</v>
      </c>
      <c r="F15" s="77">
        <v>1359.905</v>
      </c>
      <c r="G15" s="72">
        <v>1362.3989999999999</v>
      </c>
      <c r="H15" s="76">
        <v>2.4939999999999145</v>
      </c>
      <c r="I15" s="71"/>
    </row>
    <row r="16" spans="1:9" ht="11.45" customHeight="1" x14ac:dyDescent="0.2">
      <c r="A16" s="174" t="s">
        <v>119</v>
      </c>
      <c r="B16" s="77"/>
      <c r="C16" s="71"/>
      <c r="D16" s="71"/>
      <c r="E16" s="71"/>
      <c r="F16" s="71"/>
      <c r="G16" s="75"/>
      <c r="H16" s="76"/>
      <c r="I16" s="71"/>
    </row>
    <row r="17" spans="1:9" ht="12" customHeight="1" x14ac:dyDescent="0.2">
      <c r="A17" s="178" t="s">
        <v>212</v>
      </c>
      <c r="B17" s="71">
        <v>62.707999999999998</v>
      </c>
      <c r="C17" s="71">
        <v>88.233000000000004</v>
      </c>
      <c r="D17" s="71">
        <v>88.233000000000004</v>
      </c>
      <c r="E17" s="71">
        <v>88.233000000000004</v>
      </c>
      <c r="F17" s="71">
        <v>140.018</v>
      </c>
      <c r="G17" s="75">
        <v>155.83699999999999</v>
      </c>
      <c r="H17" s="76">
        <v>15.818999999999988</v>
      </c>
      <c r="I17" s="71"/>
    </row>
    <row r="18" spans="1:9" ht="12" customHeight="1" x14ac:dyDescent="0.2">
      <c r="A18" s="174" t="s">
        <v>120</v>
      </c>
      <c r="B18" s="71"/>
      <c r="C18" s="71"/>
      <c r="D18" s="71"/>
      <c r="E18" s="71"/>
      <c r="F18" s="71"/>
      <c r="G18" s="75"/>
      <c r="H18" s="76"/>
      <c r="I18" s="71"/>
    </row>
    <row r="19" spans="1:9" ht="12" customHeight="1" x14ac:dyDescent="0.2">
      <c r="A19" s="178" t="s">
        <v>213</v>
      </c>
      <c r="B19" s="71">
        <v>-3.0449999999999999</v>
      </c>
      <c r="C19" s="71">
        <v>-7.5819999999999999</v>
      </c>
      <c r="D19" s="71">
        <v>-7.0220000000000002</v>
      </c>
      <c r="E19" s="71">
        <v>-7.0220000000000002</v>
      </c>
      <c r="F19" s="71">
        <v>-2.3109999999999999</v>
      </c>
      <c r="G19" s="75">
        <v>-2.6389999999999998</v>
      </c>
      <c r="H19" s="321" t="s">
        <v>189</v>
      </c>
      <c r="I19" s="71"/>
    </row>
    <row r="20" spans="1:9" ht="3" customHeight="1" x14ac:dyDescent="0.2">
      <c r="B20" s="71"/>
      <c r="C20" s="71"/>
      <c r="D20" s="71"/>
      <c r="E20" s="71"/>
      <c r="F20" s="71"/>
      <c r="G20" s="75"/>
      <c r="H20" s="76">
        <v>0</v>
      </c>
      <c r="I20" s="71"/>
    </row>
    <row r="21" spans="1:9" s="173" customFormat="1" ht="11.45" customHeight="1" x14ac:dyDescent="0.2">
      <c r="A21" s="68" t="s">
        <v>121</v>
      </c>
      <c r="B21" s="81">
        <v>2047.1449999999677</v>
      </c>
      <c r="C21" s="81">
        <v>-120.30200000001059</v>
      </c>
      <c r="D21" s="81">
        <v>796.64400000000023</v>
      </c>
      <c r="E21" s="81">
        <v>3262.7090000000171</v>
      </c>
      <c r="F21" s="81">
        <v>5901.144999999975</v>
      </c>
      <c r="G21" s="175">
        <v>5536.7290000000212</v>
      </c>
      <c r="H21" s="94">
        <v>-364.41599999995378</v>
      </c>
      <c r="I21" s="71"/>
    </row>
    <row r="22" spans="1:9" ht="2.25" customHeight="1" x14ac:dyDescent="0.2">
      <c r="G22" s="71"/>
      <c r="H22" s="76">
        <f t="shared" ref="H22" si="0">+G22-F22</f>
        <v>0</v>
      </c>
    </row>
    <row r="23" spans="1:9" x14ac:dyDescent="0.2">
      <c r="G23" s="71"/>
    </row>
    <row r="24" spans="1:9" ht="11.25" customHeight="1" x14ac:dyDescent="0.2">
      <c r="A24" s="206" t="s">
        <v>237</v>
      </c>
      <c r="B24" s="124"/>
      <c r="C24" s="124"/>
      <c r="D24" s="124"/>
      <c r="E24" s="124"/>
      <c r="F24" s="124"/>
      <c r="G24" s="124"/>
      <c r="H24" s="124"/>
    </row>
    <row r="25" spans="1:9" x14ac:dyDescent="0.2">
      <c r="A25" s="206" t="s">
        <v>325</v>
      </c>
      <c r="B25" s="124"/>
      <c r="C25" s="124"/>
      <c r="D25" s="124"/>
      <c r="E25" s="124"/>
      <c r="F25" s="124"/>
      <c r="G25" s="124"/>
      <c r="H25" s="124"/>
    </row>
    <row r="26" spans="1:9" x14ac:dyDescent="0.2">
      <c r="A26" s="184" t="s">
        <v>176</v>
      </c>
      <c r="B26" s="179"/>
      <c r="C26" s="179"/>
      <c r="D26" s="179"/>
      <c r="E26" s="179"/>
      <c r="F26" s="179"/>
      <c r="G26" s="179"/>
      <c r="H26" s="179"/>
    </row>
    <row r="27" spans="1:9" ht="14.25" x14ac:dyDescent="0.2">
      <c r="A27" s="180"/>
      <c r="B27" s="179"/>
      <c r="C27" s="179"/>
      <c r="D27" s="179"/>
      <c r="E27" s="179"/>
      <c r="F27" s="179"/>
      <c r="G27" s="179"/>
      <c r="H27" s="179"/>
    </row>
    <row r="28" spans="1:9" ht="14.25" x14ac:dyDescent="0.2">
      <c r="A28" s="176"/>
      <c r="B28" s="71"/>
      <c r="C28" s="71"/>
      <c r="D28" s="71"/>
      <c r="E28" s="71"/>
      <c r="F28" s="71"/>
      <c r="G28" s="71"/>
    </row>
    <row r="29" spans="1:9" ht="14.25" x14ac:dyDescent="0.2">
      <c r="A29" s="176"/>
      <c r="B29" s="71"/>
      <c r="C29" s="71"/>
      <c r="D29" s="71"/>
      <c r="E29" s="71"/>
      <c r="F29" s="71"/>
      <c r="G29" s="71"/>
    </row>
    <row r="30" spans="1:9" ht="14.25" x14ac:dyDescent="0.2">
      <c r="A30" s="176"/>
      <c r="B30" s="71"/>
      <c r="C30" s="71"/>
      <c r="D30" s="71"/>
      <c r="E30" s="71"/>
      <c r="F30" s="71"/>
      <c r="G30" s="71"/>
    </row>
    <row r="31" spans="1:9" ht="14.25" x14ac:dyDescent="0.2">
      <c r="A31" s="176"/>
      <c r="B31" s="71"/>
      <c r="C31" s="71"/>
      <c r="D31" s="71"/>
      <c r="E31" s="71"/>
      <c r="F31" s="71"/>
      <c r="G31" s="71"/>
    </row>
    <row r="32" spans="1:9" ht="14.25" x14ac:dyDescent="0.2">
      <c r="A32" s="176"/>
      <c r="B32" s="71"/>
      <c r="C32" s="71"/>
      <c r="D32" s="71"/>
      <c r="E32" s="71"/>
      <c r="F32" s="71"/>
      <c r="G32" s="71"/>
    </row>
    <row r="33" spans="1:12" ht="14.25" x14ac:dyDescent="0.2">
      <c r="A33" s="176"/>
      <c r="B33" s="71"/>
      <c r="C33" s="71"/>
      <c r="D33" s="71"/>
      <c r="E33" s="71"/>
      <c r="F33" s="71"/>
      <c r="G33" s="71"/>
    </row>
    <row r="34" spans="1:12" ht="14.25" x14ac:dyDescent="0.2">
      <c r="A34" s="176"/>
      <c r="B34" s="71"/>
      <c r="C34" s="71"/>
      <c r="D34" s="71"/>
      <c r="E34" s="71"/>
      <c r="F34" s="71"/>
      <c r="G34" s="71"/>
    </row>
    <row r="35" spans="1:12" ht="14.25" x14ac:dyDescent="0.2">
      <c r="A35" s="176"/>
      <c r="B35" s="71"/>
      <c r="C35" s="71"/>
      <c r="D35" s="71"/>
      <c r="E35" s="71"/>
      <c r="F35" s="71"/>
      <c r="G35" s="71"/>
    </row>
    <row r="36" spans="1:12" ht="14.25" x14ac:dyDescent="0.2">
      <c r="A36" s="176"/>
      <c r="B36" s="71"/>
      <c r="C36" s="71"/>
      <c r="D36" s="71"/>
      <c r="E36" s="71"/>
      <c r="F36" s="71"/>
      <c r="G36" s="71"/>
    </row>
    <row r="37" spans="1:12" ht="14.25" x14ac:dyDescent="0.2">
      <c r="A37" s="176"/>
      <c r="B37" s="71"/>
      <c r="C37" s="71"/>
      <c r="D37" s="71"/>
      <c r="E37" s="71"/>
      <c r="F37" s="71"/>
      <c r="G37" s="71"/>
    </row>
    <row r="38" spans="1:12" ht="14.25" x14ac:dyDescent="0.2">
      <c r="A38" s="176"/>
      <c r="B38" s="71"/>
      <c r="C38" s="71"/>
      <c r="D38" s="71"/>
      <c r="E38" s="71"/>
      <c r="F38" s="71"/>
      <c r="G38" s="71"/>
    </row>
    <row r="39" spans="1:12" ht="14.25" x14ac:dyDescent="0.2">
      <c r="A39" s="176"/>
      <c r="B39" s="71"/>
      <c r="C39" s="71"/>
      <c r="D39" s="71"/>
      <c r="E39" s="71"/>
      <c r="F39" s="71"/>
      <c r="G39" s="71"/>
    </row>
    <row r="40" spans="1:12" ht="14.25" x14ac:dyDescent="0.2">
      <c r="A40" s="176"/>
      <c r="B40" s="71"/>
      <c r="C40" s="71"/>
      <c r="D40" s="71"/>
      <c r="E40" s="71"/>
      <c r="F40" s="71"/>
      <c r="G40" s="71"/>
    </row>
    <row r="41" spans="1:12" ht="14.25" x14ac:dyDescent="0.2">
      <c r="A41" s="176"/>
      <c r="B41" s="71"/>
      <c r="C41" s="71"/>
      <c r="D41" s="71"/>
      <c r="E41" s="71"/>
      <c r="F41" s="71"/>
      <c r="G41" s="71"/>
    </row>
    <row r="42" spans="1:12" ht="14.25" x14ac:dyDescent="0.2">
      <c r="A42" s="176"/>
      <c r="B42" s="71"/>
      <c r="C42" s="71"/>
      <c r="D42" s="71"/>
      <c r="E42" s="71"/>
      <c r="F42" s="71"/>
      <c r="G42" s="71"/>
    </row>
    <row r="43" spans="1:12" ht="14.25" x14ac:dyDescent="0.2">
      <c r="A43" s="176"/>
      <c r="B43" s="71"/>
      <c r="C43" s="71"/>
      <c r="D43" s="71"/>
      <c r="E43" s="71"/>
      <c r="F43" s="71"/>
      <c r="G43" s="71"/>
    </row>
    <row r="44" spans="1:12" ht="14.25" x14ac:dyDescent="0.2">
      <c r="A44" s="176"/>
      <c r="B44" s="71"/>
      <c r="C44" s="71"/>
      <c r="D44" s="71"/>
      <c r="E44" s="71"/>
      <c r="F44" s="71"/>
      <c r="G44" s="71"/>
      <c r="L44" s="167"/>
    </row>
    <row r="45" spans="1:12" ht="14.25" x14ac:dyDescent="0.2">
      <c r="A45" s="176"/>
      <c r="B45" s="71"/>
      <c r="C45" s="71"/>
      <c r="D45" s="71"/>
      <c r="E45" s="71"/>
      <c r="F45" s="71"/>
      <c r="G45" s="71"/>
      <c r="L45" s="167"/>
    </row>
    <row r="46" spans="1:12" ht="14.25" x14ac:dyDescent="0.2">
      <c r="A46" s="176"/>
      <c r="B46" s="71"/>
      <c r="C46" s="71"/>
      <c r="D46" s="71"/>
      <c r="E46" s="71"/>
      <c r="F46" s="71"/>
      <c r="G46" s="71"/>
      <c r="L46" s="167"/>
    </row>
    <row r="47" spans="1:12" ht="14.25" x14ac:dyDescent="0.2">
      <c r="A47" s="176"/>
      <c r="B47" s="71"/>
      <c r="C47" s="71"/>
      <c r="D47" s="71"/>
      <c r="E47" s="71"/>
      <c r="F47" s="71"/>
      <c r="G47" s="71"/>
      <c r="L47" s="167"/>
    </row>
    <row r="48" spans="1:12" ht="14.25" x14ac:dyDescent="0.2">
      <c r="A48" s="176"/>
      <c r="B48" s="71"/>
      <c r="C48" s="71"/>
      <c r="D48" s="71"/>
      <c r="E48" s="71"/>
      <c r="F48" s="71"/>
      <c r="G48" s="71"/>
      <c r="L48" s="167"/>
    </row>
    <row r="49" spans="1:12" ht="14.25" x14ac:dyDescent="0.2">
      <c r="A49" s="176"/>
      <c r="B49" s="71"/>
      <c r="C49" s="71"/>
      <c r="D49" s="71"/>
      <c r="E49" s="71"/>
      <c r="F49" s="71"/>
      <c r="G49" s="71"/>
      <c r="L49" s="167"/>
    </row>
    <row r="50" spans="1:12" ht="14.25" x14ac:dyDescent="0.2">
      <c r="A50" s="176"/>
      <c r="B50" s="71"/>
      <c r="C50" s="71"/>
      <c r="D50" s="71"/>
      <c r="E50" s="71"/>
      <c r="F50" s="71"/>
      <c r="G50" s="71"/>
    </row>
    <row r="51" spans="1:12" ht="14.25" x14ac:dyDescent="0.2">
      <c r="A51" s="176"/>
      <c r="B51" s="71"/>
      <c r="C51" s="71"/>
      <c r="D51" s="71"/>
      <c r="E51" s="71"/>
      <c r="F51" s="71"/>
      <c r="G51" s="71"/>
    </row>
    <row r="52" spans="1:12" ht="14.25" x14ac:dyDescent="0.2">
      <c r="A52" s="176"/>
      <c r="B52" s="71"/>
      <c r="C52" s="71"/>
      <c r="D52" s="71"/>
      <c r="E52" s="71"/>
      <c r="F52" s="71"/>
      <c r="G52" s="71"/>
    </row>
    <row r="53" spans="1:12" ht="14.25" x14ac:dyDescent="0.2">
      <c r="A53" s="176"/>
      <c r="B53" s="71"/>
      <c r="C53" s="71"/>
      <c r="D53" s="71"/>
      <c r="E53" s="71"/>
      <c r="F53" s="71"/>
      <c r="G53" s="71"/>
    </row>
    <row r="54" spans="1:12" ht="14.25" x14ac:dyDescent="0.2">
      <c r="A54" s="176"/>
      <c r="B54" s="71"/>
      <c r="C54" s="71"/>
      <c r="D54" s="71"/>
      <c r="E54" s="71"/>
      <c r="F54" s="71"/>
      <c r="G54" s="71"/>
    </row>
    <row r="55" spans="1:12" ht="14.25" x14ac:dyDescent="0.2">
      <c r="A55" s="176"/>
      <c r="B55" s="71"/>
      <c r="C55" s="71"/>
      <c r="D55" s="71"/>
      <c r="E55" s="71"/>
      <c r="F55" s="71"/>
      <c r="G55" s="71"/>
    </row>
    <row r="56" spans="1:12" ht="14.25" x14ac:dyDescent="0.2">
      <c r="A56" s="176"/>
      <c r="B56" s="71"/>
      <c r="C56" s="71"/>
      <c r="D56" s="71"/>
      <c r="E56" s="71"/>
      <c r="F56" s="71"/>
      <c r="G56" s="71"/>
    </row>
    <row r="57" spans="1:12" ht="14.25" x14ac:dyDescent="0.2">
      <c r="A57" s="176"/>
      <c r="B57" s="71"/>
      <c r="C57" s="71"/>
      <c r="D57" s="71"/>
      <c r="E57" s="71"/>
      <c r="F57" s="71"/>
      <c r="G57" s="71"/>
      <c r="L57" s="167" t="s">
        <v>214</v>
      </c>
    </row>
    <row r="58" spans="1:12" ht="14.25" x14ac:dyDescent="0.2">
      <c r="A58" s="176"/>
      <c r="B58" s="71"/>
      <c r="C58" s="71"/>
      <c r="D58" s="71"/>
      <c r="E58" s="71"/>
      <c r="F58" s="71"/>
      <c r="G58" s="71"/>
      <c r="L58" s="167" t="s">
        <v>215</v>
      </c>
    </row>
    <row r="59" spans="1:12" ht="14.25" x14ac:dyDescent="0.2">
      <c r="A59" s="176"/>
      <c r="B59" s="71"/>
      <c r="C59" s="71"/>
      <c r="D59" s="71"/>
      <c r="E59" s="71"/>
      <c r="F59" s="71"/>
      <c r="G59" s="71"/>
      <c r="L59" s="167" t="s">
        <v>219</v>
      </c>
    </row>
    <row r="60" spans="1:12" ht="14.25" x14ac:dyDescent="0.2">
      <c r="A60" s="176"/>
      <c r="B60" s="71"/>
      <c r="C60" s="71"/>
      <c r="D60" s="71"/>
      <c r="E60" s="71"/>
      <c r="F60" s="71"/>
      <c r="G60" s="71"/>
      <c r="L60" s="167" t="s">
        <v>216</v>
      </c>
    </row>
    <row r="61" spans="1:12" ht="14.25" x14ac:dyDescent="0.2">
      <c r="A61" s="176"/>
      <c r="B61" s="71"/>
      <c r="C61" s="71"/>
      <c r="D61" s="71"/>
      <c r="E61" s="71"/>
      <c r="F61" s="71"/>
      <c r="G61" s="71"/>
      <c r="L61" s="167" t="s">
        <v>217</v>
      </c>
    </row>
    <row r="62" spans="1:12" ht="14.25" x14ac:dyDescent="0.2">
      <c r="A62" s="176"/>
      <c r="B62" s="71"/>
      <c r="C62" s="71"/>
      <c r="D62" s="71"/>
      <c r="E62" s="71"/>
      <c r="F62" s="71"/>
      <c r="G62" s="71"/>
      <c r="L62" s="167" t="s">
        <v>218</v>
      </c>
    </row>
    <row r="63" spans="1:12" ht="14.25" x14ac:dyDescent="0.2">
      <c r="A63" s="176"/>
      <c r="B63" s="71"/>
      <c r="C63" s="71"/>
      <c r="D63" s="71"/>
      <c r="E63" s="71"/>
      <c r="F63" s="71"/>
      <c r="G63" s="71"/>
    </row>
    <row r="64" spans="1:12" ht="14.25" x14ac:dyDescent="0.2">
      <c r="A64" s="176"/>
      <c r="B64" s="71"/>
      <c r="C64" s="71"/>
      <c r="D64" s="71"/>
      <c r="E64" s="71"/>
      <c r="F64" s="71"/>
      <c r="G64" s="71"/>
    </row>
    <row r="65" spans="1:12" ht="14.25" x14ac:dyDescent="0.2">
      <c r="A65" s="176"/>
      <c r="B65" s="71"/>
      <c r="C65" s="71"/>
      <c r="D65" s="71"/>
      <c r="E65" s="71"/>
      <c r="F65" s="71"/>
      <c r="G65" s="71"/>
    </row>
    <row r="66" spans="1:12" ht="14.25" x14ac:dyDescent="0.2">
      <c r="A66" s="176"/>
      <c r="B66" s="71"/>
      <c r="C66" s="71"/>
      <c r="D66" s="71"/>
      <c r="E66" s="71"/>
      <c r="F66" s="71"/>
      <c r="G66" s="71"/>
    </row>
    <row r="67" spans="1:12" ht="14.25" x14ac:dyDescent="0.2">
      <c r="A67" s="176"/>
      <c r="B67" s="71"/>
      <c r="C67" s="71"/>
      <c r="D67" s="71"/>
      <c r="E67" s="71"/>
      <c r="F67" s="71"/>
      <c r="G67" s="71"/>
    </row>
    <row r="68" spans="1:12" ht="14.25" x14ac:dyDescent="0.2">
      <c r="A68" s="176"/>
      <c r="B68" s="71"/>
      <c r="C68" s="71"/>
      <c r="D68" s="71"/>
      <c r="E68" s="71"/>
      <c r="F68" s="71"/>
      <c r="G68" s="71"/>
      <c r="L68" s="167" t="s">
        <v>214</v>
      </c>
    </row>
    <row r="69" spans="1:12" ht="14.25" x14ac:dyDescent="0.2">
      <c r="A69" s="176"/>
      <c r="B69" s="71"/>
      <c r="C69" s="71"/>
      <c r="D69" s="71"/>
      <c r="E69" s="71"/>
      <c r="F69" s="71"/>
      <c r="G69" s="71"/>
      <c r="L69" s="167" t="s">
        <v>215</v>
      </c>
    </row>
    <row r="70" spans="1:12" ht="14.25" x14ac:dyDescent="0.2">
      <c r="A70" s="176"/>
      <c r="B70" s="71"/>
      <c r="C70" s="71"/>
      <c r="D70" s="71"/>
      <c r="E70" s="71"/>
      <c r="F70" s="71"/>
      <c r="G70" s="71"/>
      <c r="L70" s="167" t="s">
        <v>220</v>
      </c>
    </row>
    <row r="71" spans="1:12" ht="14.25" x14ac:dyDescent="0.2">
      <c r="A71" s="176"/>
      <c r="B71" s="71"/>
      <c r="C71" s="71"/>
      <c r="D71" s="71"/>
      <c r="E71" s="71"/>
      <c r="F71" s="71"/>
      <c r="G71" s="71"/>
      <c r="L71" s="167" t="s">
        <v>216</v>
      </c>
    </row>
    <row r="72" spans="1:12" ht="14.25" x14ac:dyDescent="0.2">
      <c r="A72" s="176"/>
      <c r="B72" s="71"/>
      <c r="C72" s="71"/>
      <c r="D72" s="71"/>
      <c r="E72" s="71"/>
      <c r="F72" s="71"/>
      <c r="G72" s="71"/>
      <c r="L72" s="167" t="s">
        <v>217</v>
      </c>
    </row>
    <row r="73" spans="1:12" ht="14.25" x14ac:dyDescent="0.2">
      <c r="A73" s="176"/>
      <c r="B73" s="71"/>
      <c r="C73" s="71"/>
      <c r="D73" s="71"/>
      <c r="E73" s="71"/>
      <c r="F73" s="71"/>
      <c r="G73" s="71"/>
      <c r="L73" s="167" t="s">
        <v>218</v>
      </c>
    </row>
    <row r="74" spans="1:12" ht="14.25" x14ac:dyDescent="0.2">
      <c r="A74" s="176"/>
      <c r="B74" s="71"/>
      <c r="C74" s="71"/>
      <c r="D74" s="71"/>
      <c r="E74" s="71"/>
      <c r="F74" s="71"/>
      <c r="G74" s="71"/>
    </row>
    <row r="75" spans="1:12" ht="14.25" x14ac:dyDescent="0.2">
      <c r="A75" s="176"/>
      <c r="B75" s="71"/>
      <c r="C75" s="71"/>
      <c r="D75" s="71"/>
      <c r="E75" s="71"/>
      <c r="F75" s="71"/>
      <c r="G75" s="71"/>
    </row>
    <row r="76" spans="1:12" ht="14.25" x14ac:dyDescent="0.2">
      <c r="A76" s="176"/>
      <c r="B76" s="71"/>
      <c r="C76" s="71"/>
      <c r="D76" s="71"/>
      <c r="E76" s="71"/>
      <c r="F76" s="71"/>
      <c r="G76" s="71"/>
    </row>
    <row r="77" spans="1:12" ht="14.25" x14ac:dyDescent="0.2">
      <c r="A77" s="176"/>
      <c r="B77" s="71"/>
      <c r="C77" s="71"/>
      <c r="D77" s="71"/>
      <c r="E77" s="71"/>
      <c r="F77" s="71"/>
      <c r="G77" s="71"/>
    </row>
    <row r="78" spans="1:12" ht="14.25" x14ac:dyDescent="0.2">
      <c r="A78" s="176"/>
      <c r="B78" s="71"/>
      <c r="C78" s="71"/>
      <c r="D78" s="71"/>
      <c r="E78" s="71"/>
      <c r="F78" s="71"/>
      <c r="G78" s="71"/>
    </row>
    <row r="79" spans="1:12" ht="14.25" x14ac:dyDescent="0.2">
      <c r="A79" s="176"/>
      <c r="B79" s="71"/>
      <c r="C79" s="71"/>
      <c r="D79" s="71"/>
      <c r="E79" s="71"/>
      <c r="F79" s="71"/>
      <c r="G79" s="71"/>
    </row>
    <row r="80" spans="1:12" ht="14.25" x14ac:dyDescent="0.2">
      <c r="A80" s="176"/>
      <c r="B80" s="71"/>
      <c r="C80" s="71"/>
      <c r="D80" s="71"/>
      <c r="E80" s="71"/>
      <c r="F80" s="71"/>
      <c r="G80" s="71"/>
      <c r="L80" s="167" t="s">
        <v>214</v>
      </c>
    </row>
    <row r="81" spans="1:12" ht="14.25" x14ac:dyDescent="0.2">
      <c r="A81" s="176"/>
      <c r="B81" s="71"/>
      <c r="C81" s="71"/>
      <c r="D81" s="71"/>
      <c r="E81" s="71"/>
      <c r="F81" s="71"/>
      <c r="G81" s="71"/>
      <c r="L81" s="167" t="s">
        <v>215</v>
      </c>
    </row>
    <row r="82" spans="1:12" ht="14.25" x14ac:dyDescent="0.2">
      <c r="A82" s="176"/>
      <c r="B82" s="71"/>
      <c r="C82" s="71"/>
      <c r="D82" s="71"/>
      <c r="E82" s="71"/>
      <c r="F82" s="71"/>
      <c r="G82" s="71"/>
      <c r="L82" s="167" t="s">
        <v>222</v>
      </c>
    </row>
    <row r="83" spans="1:12" ht="14.25" x14ac:dyDescent="0.2">
      <c r="A83" s="176"/>
      <c r="B83" s="71"/>
      <c r="C83" s="71"/>
      <c r="D83" s="71"/>
      <c r="E83" s="71"/>
      <c r="F83" s="71"/>
      <c r="G83" s="71"/>
      <c r="L83" s="167" t="s">
        <v>216</v>
      </c>
    </row>
    <row r="84" spans="1:12" ht="14.25" x14ac:dyDescent="0.2">
      <c r="A84" s="176"/>
      <c r="B84" s="71"/>
      <c r="C84" s="71"/>
      <c r="D84" s="71"/>
      <c r="E84" s="71"/>
      <c r="F84" s="71"/>
      <c r="G84" s="71"/>
      <c r="L84" s="167" t="s">
        <v>217</v>
      </c>
    </row>
    <row r="85" spans="1:12" ht="14.25" x14ac:dyDescent="0.2">
      <c r="A85" s="176"/>
      <c r="B85" s="71"/>
      <c r="C85" s="71"/>
      <c r="D85" s="71"/>
      <c r="E85" s="71"/>
      <c r="F85" s="71"/>
      <c r="G85" s="71"/>
      <c r="L85" s="167" t="s">
        <v>218</v>
      </c>
    </row>
    <row r="86" spans="1:12" ht="14.25" x14ac:dyDescent="0.2">
      <c r="A86" s="176"/>
      <c r="B86" s="71"/>
      <c r="C86" s="71"/>
      <c r="D86" s="71"/>
      <c r="E86" s="71"/>
      <c r="F86" s="71"/>
      <c r="G86" s="71"/>
    </row>
    <row r="87" spans="1:12" ht="14.25" x14ac:dyDescent="0.2">
      <c r="A87" s="176"/>
      <c r="B87" s="71"/>
      <c r="C87" s="71"/>
      <c r="D87" s="71"/>
      <c r="E87" s="71"/>
      <c r="F87" s="71"/>
      <c r="G87" s="71"/>
    </row>
    <row r="88" spans="1:12" ht="14.25" x14ac:dyDescent="0.2">
      <c r="A88" s="176"/>
      <c r="B88" s="71"/>
      <c r="C88" s="71"/>
      <c r="D88" s="71"/>
      <c r="E88" s="71"/>
      <c r="F88" s="71"/>
      <c r="G88" s="71"/>
    </row>
    <row r="89" spans="1:12" ht="14.25" x14ac:dyDescent="0.2">
      <c r="A89" s="176"/>
      <c r="B89" s="71"/>
      <c r="C89" s="71"/>
      <c r="D89" s="71"/>
      <c r="E89" s="71"/>
      <c r="F89" s="71"/>
      <c r="G89" s="71"/>
    </row>
    <row r="90" spans="1:12" ht="14.25" x14ac:dyDescent="0.2">
      <c r="A90" s="176"/>
      <c r="B90" s="71"/>
      <c r="C90" s="71"/>
      <c r="D90" s="71"/>
      <c r="E90" s="71"/>
      <c r="F90" s="71"/>
      <c r="G90" s="71"/>
    </row>
    <row r="91" spans="1:12" ht="14.25" x14ac:dyDescent="0.2">
      <c r="A91" s="176"/>
      <c r="B91" s="71"/>
      <c r="C91" s="71"/>
      <c r="D91" s="71"/>
      <c r="E91" s="71"/>
      <c r="F91" s="71"/>
      <c r="G91" s="71"/>
      <c r="L91" s="167" t="s">
        <v>223</v>
      </c>
    </row>
    <row r="92" spans="1:12" ht="14.25" x14ac:dyDescent="0.2">
      <c r="A92" s="176"/>
      <c r="B92" s="71"/>
      <c r="C92" s="71"/>
      <c r="D92" s="71"/>
      <c r="E92" s="71"/>
      <c r="F92" s="71"/>
      <c r="G92" s="71"/>
      <c r="L92" s="167" t="s">
        <v>224</v>
      </c>
    </row>
    <row r="93" spans="1:12" ht="14.25" x14ac:dyDescent="0.2">
      <c r="A93" s="176"/>
      <c r="B93" s="71"/>
      <c r="C93" s="71"/>
      <c r="D93" s="71"/>
      <c r="E93" s="71"/>
      <c r="F93" s="71"/>
      <c r="G93" s="71"/>
      <c r="L93" s="167" t="s">
        <v>225</v>
      </c>
    </row>
    <row r="94" spans="1:12" ht="14.25" x14ac:dyDescent="0.2">
      <c r="A94" s="176"/>
      <c r="B94" s="71"/>
      <c r="C94" s="71"/>
      <c r="D94" s="71"/>
      <c r="E94" s="71"/>
      <c r="F94" s="71"/>
      <c r="G94" s="71"/>
      <c r="L94" s="167" t="s">
        <v>226</v>
      </c>
    </row>
    <row r="95" spans="1:12" ht="14.25" x14ac:dyDescent="0.2">
      <c r="A95" s="176"/>
      <c r="B95" s="71"/>
      <c r="C95" s="71"/>
      <c r="D95" s="71"/>
      <c r="E95" s="71"/>
      <c r="F95" s="71"/>
      <c r="G95" s="71"/>
      <c r="L95" s="167" t="s">
        <v>227</v>
      </c>
    </row>
    <row r="96" spans="1:12" ht="14.25" x14ac:dyDescent="0.2">
      <c r="A96" s="176"/>
      <c r="B96" s="71"/>
      <c r="C96" s="71"/>
      <c r="D96" s="71"/>
      <c r="E96" s="71"/>
      <c r="F96" s="71"/>
      <c r="G96" s="71"/>
      <c r="L96" s="167" t="s">
        <v>228</v>
      </c>
    </row>
    <row r="97" spans="1:12" ht="14.25" x14ac:dyDescent="0.2">
      <c r="A97" s="176"/>
      <c r="B97" s="71"/>
      <c r="C97" s="71"/>
      <c r="D97" s="71"/>
      <c r="E97" s="71"/>
      <c r="F97" s="71"/>
      <c r="G97" s="71"/>
      <c r="L97" s="167" t="s">
        <v>229</v>
      </c>
    </row>
    <row r="98" spans="1:12" ht="14.25" x14ac:dyDescent="0.2">
      <c r="A98" s="176"/>
      <c r="B98" s="71"/>
      <c r="C98" s="71"/>
      <c r="D98" s="71"/>
      <c r="E98" s="71"/>
      <c r="F98" s="71"/>
      <c r="G98" s="71"/>
    </row>
    <row r="99" spans="1:12" ht="14.25" x14ac:dyDescent="0.2">
      <c r="A99" s="176"/>
      <c r="B99" s="71"/>
      <c r="C99" s="71"/>
      <c r="D99" s="71"/>
      <c r="E99" s="71"/>
      <c r="F99" s="71"/>
      <c r="G99" s="71"/>
    </row>
    <row r="100" spans="1:12" ht="14.25" x14ac:dyDescent="0.2">
      <c r="A100" s="176"/>
      <c r="B100" s="71"/>
      <c r="C100" s="71"/>
      <c r="D100" s="71"/>
      <c r="E100" s="71"/>
      <c r="F100" s="71"/>
      <c r="G100" s="71"/>
    </row>
    <row r="101" spans="1:12" ht="14.25" x14ac:dyDescent="0.2">
      <c r="A101" s="176"/>
      <c r="B101" s="71"/>
      <c r="C101" s="71"/>
      <c r="D101" s="71"/>
      <c r="E101" s="71"/>
      <c r="F101" s="71"/>
      <c r="G101" s="71"/>
    </row>
    <row r="102" spans="1:12" ht="14.25" x14ac:dyDescent="0.2">
      <c r="A102" s="176"/>
      <c r="B102" s="71"/>
      <c r="C102" s="71"/>
      <c r="D102" s="71"/>
      <c r="E102" s="71"/>
      <c r="F102" s="71"/>
      <c r="G102" s="71"/>
    </row>
    <row r="103" spans="1:12" x14ac:dyDescent="0.2">
      <c r="G103" s="71"/>
    </row>
    <row r="104" spans="1:12" x14ac:dyDescent="0.2">
      <c r="A104" s="177"/>
    </row>
  </sheetData>
  <mergeCells count="1">
    <mergeCell ref="C3:H3"/>
  </mergeCells>
  <pageMargins left="0.75" right="0.75" top="1" bottom="1" header="0.5" footer="0.5"/>
  <pageSetup paperSize="9" orientation="portrait" r:id="rId1"/>
  <headerFooter alignWithMargins="0"/>
  <ignoredErrors>
    <ignoredError sqref="C7:H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9BCC1-584C-4EA3-9137-6F7576EE8502}">
  <dimension ref="A1:F48"/>
  <sheetViews>
    <sheetView showGridLines="0" zoomScaleNormal="100" workbookViewId="0"/>
  </sheetViews>
  <sheetFormatPr defaultColWidth="9" defaultRowHeight="11.25" x14ac:dyDescent="0.2"/>
  <cols>
    <col min="1" max="1" width="37.125" style="2" customWidth="1"/>
    <col min="2" max="4" width="9.375" style="2" customWidth="1"/>
    <col min="5" max="5" width="7.75" style="2" customWidth="1"/>
    <col min="6" max="16384" width="9" style="2"/>
  </cols>
  <sheetData>
    <row r="1" spans="1:6" ht="14.25" x14ac:dyDescent="0.2">
      <c r="A1" s="4" t="s">
        <v>238</v>
      </c>
      <c r="B1" s="1"/>
      <c r="C1" s="1"/>
      <c r="D1" s="1"/>
      <c r="E1" s="1"/>
      <c r="F1" s="1"/>
    </row>
    <row r="2" spans="1:6" ht="14.25" x14ac:dyDescent="0.2">
      <c r="A2" s="4"/>
      <c r="B2" s="1"/>
      <c r="C2" s="1"/>
      <c r="D2" s="1"/>
      <c r="E2" s="1"/>
      <c r="F2" s="1"/>
    </row>
    <row r="3" spans="1:6" ht="15" x14ac:dyDescent="0.2">
      <c r="F3" s="5"/>
    </row>
    <row r="13" spans="1:6" x14ac:dyDescent="0.2">
      <c r="F13" s="7"/>
    </row>
    <row r="14" spans="1:6" x14ac:dyDescent="0.2">
      <c r="F14" s="7"/>
    </row>
    <row r="15" spans="1:6" x14ac:dyDescent="0.2">
      <c r="F15" s="7"/>
    </row>
    <row r="16" spans="1:6" x14ac:dyDescent="0.2">
      <c r="F16" s="7"/>
    </row>
    <row r="17" spans="1:6" x14ac:dyDescent="0.2">
      <c r="F17" s="7"/>
    </row>
    <row r="18" spans="1:6" x14ac:dyDescent="0.2">
      <c r="F18" s="7"/>
    </row>
    <row r="19" spans="1:6" x14ac:dyDescent="0.2">
      <c r="F19" s="7"/>
    </row>
    <row r="20" spans="1:6" x14ac:dyDescent="0.2">
      <c r="F20" s="7"/>
    </row>
    <row r="21" spans="1:6" x14ac:dyDescent="0.2">
      <c r="F21" s="7"/>
    </row>
    <row r="22" spans="1:6" x14ac:dyDescent="0.2">
      <c r="F22" s="7"/>
    </row>
    <row r="23" spans="1:6" x14ac:dyDescent="0.2">
      <c r="F23" s="7"/>
    </row>
    <row r="24" spans="1:6" x14ac:dyDescent="0.2">
      <c r="F24" s="7"/>
    </row>
    <row r="25" spans="1:6" x14ac:dyDescent="0.2">
      <c r="F25" s="7"/>
    </row>
    <row r="26" spans="1:6" x14ac:dyDescent="0.2">
      <c r="F26" s="7"/>
    </row>
    <row r="27" spans="1:6" x14ac:dyDescent="0.2">
      <c r="F27" s="7"/>
    </row>
    <row r="28" spans="1:6" x14ac:dyDescent="0.2">
      <c r="F28" s="7"/>
    </row>
    <row r="29" spans="1:6" x14ac:dyDescent="0.2">
      <c r="F29" s="7"/>
    </row>
    <row r="30" spans="1:6" ht="12" x14ac:dyDescent="0.2">
      <c r="A30" s="308" t="s">
        <v>177</v>
      </c>
      <c r="F30" s="7"/>
    </row>
    <row r="32" spans="1:6" x14ac:dyDescent="0.2">
      <c r="A32" s="304" t="s">
        <v>93</v>
      </c>
      <c r="B32" s="212"/>
      <c r="C32" s="212"/>
      <c r="D32" s="212"/>
    </row>
    <row r="33" spans="1:4" x14ac:dyDescent="0.2">
      <c r="A33" s="212"/>
      <c r="B33" s="305" t="s">
        <v>320</v>
      </c>
      <c r="C33" s="305" t="s">
        <v>122</v>
      </c>
      <c r="D33" s="212"/>
    </row>
    <row r="34" spans="1:4" x14ac:dyDescent="0.2">
      <c r="A34" s="212" t="s">
        <v>123</v>
      </c>
      <c r="B34" s="306">
        <v>1160.7819999999999</v>
      </c>
      <c r="C34" s="307">
        <v>0.1995779706381316</v>
      </c>
      <c r="D34" s="212"/>
    </row>
    <row r="35" spans="1:4" x14ac:dyDescent="0.2">
      <c r="A35" s="212" t="s">
        <v>124</v>
      </c>
      <c r="B35" s="306">
        <v>667.73999999999887</v>
      </c>
      <c r="C35" s="307">
        <v>0.11480725417339843</v>
      </c>
      <c r="D35" s="212"/>
    </row>
    <row r="36" spans="1:4" x14ac:dyDescent="0.2">
      <c r="A36" s="212" t="s">
        <v>125</v>
      </c>
      <c r="B36" s="306">
        <v>206.25399999999999</v>
      </c>
      <c r="C36" s="307">
        <v>3.5462089139904993E-2</v>
      </c>
      <c r="D36" s="212"/>
    </row>
    <row r="37" spans="1:4" x14ac:dyDescent="0.2">
      <c r="A37" s="212" t="s">
        <v>86</v>
      </c>
      <c r="B37" s="306">
        <v>366.75799999999998</v>
      </c>
      <c r="C37" s="307">
        <v>6.305819469573086E-2</v>
      </c>
      <c r="D37" s="212"/>
    </row>
    <row r="38" spans="1:4" x14ac:dyDescent="0.2">
      <c r="A38" s="212" t="s">
        <v>84</v>
      </c>
      <c r="B38" s="306">
        <v>1346.329</v>
      </c>
      <c r="C38" s="307">
        <v>0.2314798210441453</v>
      </c>
      <c r="D38" s="212"/>
    </row>
    <row r="39" spans="1:4" x14ac:dyDescent="0.2">
      <c r="A39" s="212" t="s">
        <v>126</v>
      </c>
      <c r="B39" s="306">
        <v>681.89200000000005</v>
      </c>
      <c r="C39" s="307">
        <v>0.1172404650954071</v>
      </c>
      <c r="D39" s="212"/>
    </row>
    <row r="40" spans="1:4" x14ac:dyDescent="0.2">
      <c r="A40" s="212" t="s">
        <v>101</v>
      </c>
      <c r="B40" s="306">
        <v>251.417</v>
      </c>
      <c r="C40" s="307">
        <v>4.3227147426413516E-2</v>
      </c>
      <c r="D40" s="212"/>
    </row>
    <row r="41" spans="1:4" x14ac:dyDescent="0.2">
      <c r="A41" s="212" t="s">
        <v>127</v>
      </c>
      <c r="B41" s="306">
        <v>906.37100000000009</v>
      </c>
      <c r="C41" s="307">
        <v>0.15583605261388789</v>
      </c>
      <c r="D41" s="212"/>
    </row>
    <row r="42" spans="1:4" x14ac:dyDescent="0.2">
      <c r="A42" s="212" t="s">
        <v>89</v>
      </c>
      <c r="B42" s="306">
        <v>228.64000000000001</v>
      </c>
      <c r="C42" s="307">
        <v>3.9311005172980293E-2</v>
      </c>
      <c r="D42" s="212"/>
    </row>
    <row r="43" spans="1:4" x14ac:dyDescent="0.2">
      <c r="A43" s="212" t="s">
        <v>55</v>
      </c>
      <c r="B43" s="306">
        <v>5816.1829999999991</v>
      </c>
      <c r="C43" s="212"/>
      <c r="D43" s="212"/>
    </row>
    <row r="44" spans="1:4" x14ac:dyDescent="0.2">
      <c r="A44" s="212"/>
      <c r="B44" s="306"/>
      <c r="C44" s="212"/>
      <c r="D44" s="212"/>
    </row>
    <row r="45" spans="1:4" x14ac:dyDescent="0.2">
      <c r="B45" s="212"/>
      <c r="C45" s="212"/>
      <c r="D45" s="212"/>
    </row>
    <row r="46" spans="1:4" x14ac:dyDescent="0.2">
      <c r="A46" s="212"/>
      <c r="B46" s="212"/>
      <c r="C46" s="212"/>
      <c r="D46" s="212"/>
    </row>
    <row r="47" spans="1:4" x14ac:dyDescent="0.2">
      <c r="D47" s="212"/>
    </row>
    <row r="48" spans="1:4" x14ac:dyDescent="0.2">
      <c r="D48" s="212"/>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C8315-9196-4365-AB2F-B07DEE8AA412}">
  <sheetPr>
    <pageSetUpPr fitToPage="1"/>
  </sheetPr>
  <dimension ref="A1:O40"/>
  <sheetViews>
    <sheetView showGridLines="0" zoomScaleNormal="100" workbookViewId="0"/>
  </sheetViews>
  <sheetFormatPr defaultRowHeight="11.25" x14ac:dyDescent="0.2"/>
  <cols>
    <col min="1" max="1" width="30.75" style="64" customWidth="1"/>
    <col min="2" max="2" width="7.375" style="73" customWidth="1"/>
    <col min="3" max="3" width="10" style="73" bestFit="1" customWidth="1"/>
    <col min="4" max="7" width="7.375" style="73" customWidth="1"/>
    <col min="8" max="8" width="7.375" style="79" customWidth="1"/>
    <col min="9" max="9" width="7" style="73" customWidth="1"/>
    <col min="10" max="10" width="6.375" style="73" customWidth="1"/>
    <col min="11" max="11" width="11.625" style="73" customWidth="1"/>
    <col min="12" max="14" width="4.875" style="73" customWidth="1"/>
    <col min="15" max="250" width="9" style="73"/>
    <col min="251" max="251" width="25.625" style="73" customWidth="1"/>
    <col min="252" max="257" width="7.375" style="73" customWidth="1"/>
    <col min="258" max="264" width="7" style="73" customWidth="1"/>
    <col min="265" max="265" width="0.5" style="73" customWidth="1"/>
    <col min="266" max="266" width="6.375" style="73" customWidth="1"/>
    <col min="267" max="270" width="4.875" style="73" customWidth="1"/>
    <col min="271" max="506" width="9" style="73"/>
    <col min="507" max="507" width="25.625" style="73" customWidth="1"/>
    <col min="508" max="513" width="7.375" style="73" customWidth="1"/>
    <col min="514" max="520" width="7" style="73" customWidth="1"/>
    <col min="521" max="521" width="0.5" style="73" customWidth="1"/>
    <col min="522" max="522" width="6.375" style="73" customWidth="1"/>
    <col min="523" max="526" width="4.875" style="73" customWidth="1"/>
    <col min="527" max="762" width="9" style="73"/>
    <col min="763" max="763" width="25.625" style="73" customWidth="1"/>
    <col min="764" max="769" width="7.375" style="73" customWidth="1"/>
    <col min="770" max="776" width="7" style="73" customWidth="1"/>
    <col min="777" max="777" width="0.5" style="73" customWidth="1"/>
    <col min="778" max="778" width="6.375" style="73" customWidth="1"/>
    <col min="779" max="782" width="4.875" style="73" customWidth="1"/>
    <col min="783" max="1018" width="9" style="73"/>
    <col min="1019" max="1019" width="25.625" style="73" customWidth="1"/>
    <col min="1020" max="1025" width="7.375" style="73" customWidth="1"/>
    <col min="1026" max="1032" width="7" style="73" customWidth="1"/>
    <col min="1033" max="1033" width="0.5" style="73" customWidth="1"/>
    <col min="1034" max="1034" width="6.375" style="73" customWidth="1"/>
    <col min="1035" max="1038" width="4.875" style="73" customWidth="1"/>
    <col min="1039" max="1274" width="9" style="73"/>
    <col min="1275" max="1275" width="25.625" style="73" customWidth="1"/>
    <col min="1276" max="1281" width="7.375" style="73" customWidth="1"/>
    <col min="1282" max="1288" width="7" style="73" customWidth="1"/>
    <col min="1289" max="1289" width="0.5" style="73" customWidth="1"/>
    <col min="1290" max="1290" width="6.375" style="73" customWidth="1"/>
    <col min="1291" max="1294" width="4.875" style="73" customWidth="1"/>
    <col min="1295" max="1530" width="9" style="73"/>
    <col min="1531" max="1531" width="25.625" style="73" customWidth="1"/>
    <col min="1532" max="1537" width="7.375" style="73" customWidth="1"/>
    <col min="1538" max="1544" width="7" style="73" customWidth="1"/>
    <col min="1545" max="1545" width="0.5" style="73" customWidth="1"/>
    <col min="1546" max="1546" width="6.375" style="73" customWidth="1"/>
    <col min="1547" max="1550" width="4.875" style="73" customWidth="1"/>
    <col min="1551" max="1786" width="9" style="73"/>
    <col min="1787" max="1787" width="25.625" style="73" customWidth="1"/>
    <col min="1788" max="1793" width="7.375" style="73" customWidth="1"/>
    <col min="1794" max="1800" width="7" style="73" customWidth="1"/>
    <col min="1801" max="1801" width="0.5" style="73" customWidth="1"/>
    <col min="1802" max="1802" width="6.375" style="73" customWidth="1"/>
    <col min="1803" max="1806" width="4.875" style="73" customWidth="1"/>
    <col min="1807" max="2042" width="9" style="73"/>
    <col min="2043" max="2043" width="25.625" style="73" customWidth="1"/>
    <col min="2044" max="2049" width="7.375" style="73" customWidth="1"/>
    <col min="2050" max="2056" width="7" style="73" customWidth="1"/>
    <col min="2057" max="2057" width="0.5" style="73" customWidth="1"/>
    <col min="2058" max="2058" width="6.375" style="73" customWidth="1"/>
    <col min="2059" max="2062" width="4.875" style="73" customWidth="1"/>
    <col min="2063" max="2298" width="9" style="73"/>
    <col min="2299" max="2299" width="25.625" style="73" customWidth="1"/>
    <col min="2300" max="2305" width="7.375" style="73" customWidth="1"/>
    <col min="2306" max="2312" width="7" style="73" customWidth="1"/>
    <col min="2313" max="2313" width="0.5" style="73" customWidth="1"/>
    <col min="2314" max="2314" width="6.375" style="73" customWidth="1"/>
    <col min="2315" max="2318" width="4.875" style="73" customWidth="1"/>
    <col min="2319" max="2554" width="9" style="73"/>
    <col min="2555" max="2555" width="25.625" style="73" customWidth="1"/>
    <col min="2556" max="2561" width="7.375" style="73" customWidth="1"/>
    <col min="2562" max="2568" width="7" style="73" customWidth="1"/>
    <col min="2569" max="2569" width="0.5" style="73" customWidth="1"/>
    <col min="2570" max="2570" width="6.375" style="73" customWidth="1"/>
    <col min="2571" max="2574" width="4.875" style="73" customWidth="1"/>
    <col min="2575" max="2810" width="9" style="73"/>
    <col min="2811" max="2811" width="25.625" style="73" customWidth="1"/>
    <col min="2812" max="2817" width="7.375" style="73" customWidth="1"/>
    <col min="2818" max="2824" width="7" style="73" customWidth="1"/>
    <col min="2825" max="2825" width="0.5" style="73" customWidth="1"/>
    <col min="2826" max="2826" width="6.375" style="73" customWidth="1"/>
    <col min="2827" max="2830" width="4.875" style="73" customWidth="1"/>
    <col min="2831" max="3066" width="9" style="73"/>
    <col min="3067" max="3067" width="25.625" style="73" customWidth="1"/>
    <col min="3068" max="3073" width="7.375" style="73" customWidth="1"/>
    <col min="3074" max="3080" width="7" style="73" customWidth="1"/>
    <col min="3081" max="3081" width="0.5" style="73" customWidth="1"/>
    <col min="3082" max="3082" width="6.375" style="73" customWidth="1"/>
    <col min="3083" max="3086" width="4.875" style="73" customWidth="1"/>
    <col min="3087" max="3322" width="9" style="73"/>
    <col min="3323" max="3323" width="25.625" style="73" customWidth="1"/>
    <col min="3324" max="3329" width="7.375" style="73" customWidth="1"/>
    <col min="3330" max="3336" width="7" style="73" customWidth="1"/>
    <col min="3337" max="3337" width="0.5" style="73" customWidth="1"/>
    <col min="3338" max="3338" width="6.375" style="73" customWidth="1"/>
    <col min="3339" max="3342" width="4.875" style="73" customWidth="1"/>
    <col min="3343" max="3578" width="9" style="73"/>
    <col min="3579" max="3579" width="25.625" style="73" customWidth="1"/>
    <col min="3580" max="3585" width="7.375" style="73" customWidth="1"/>
    <col min="3586" max="3592" width="7" style="73" customWidth="1"/>
    <col min="3593" max="3593" width="0.5" style="73" customWidth="1"/>
    <col min="3594" max="3594" width="6.375" style="73" customWidth="1"/>
    <col min="3595" max="3598" width="4.875" style="73" customWidth="1"/>
    <col min="3599" max="3834" width="9" style="73"/>
    <col min="3835" max="3835" width="25.625" style="73" customWidth="1"/>
    <col min="3836" max="3841" width="7.375" style="73" customWidth="1"/>
    <col min="3842" max="3848" width="7" style="73" customWidth="1"/>
    <col min="3849" max="3849" width="0.5" style="73" customWidth="1"/>
    <col min="3850" max="3850" width="6.375" style="73" customWidth="1"/>
    <col min="3851" max="3854" width="4.875" style="73" customWidth="1"/>
    <col min="3855" max="4090" width="9" style="73"/>
    <col min="4091" max="4091" width="25.625" style="73" customWidth="1"/>
    <col min="4092" max="4097" width="7.375" style="73" customWidth="1"/>
    <col min="4098" max="4104" width="7" style="73" customWidth="1"/>
    <col min="4105" max="4105" width="0.5" style="73" customWidth="1"/>
    <col min="4106" max="4106" width="6.375" style="73" customWidth="1"/>
    <col min="4107" max="4110" width="4.875" style="73" customWidth="1"/>
    <col min="4111" max="4346" width="9" style="73"/>
    <col min="4347" max="4347" width="25.625" style="73" customWidth="1"/>
    <col min="4348" max="4353" width="7.375" style="73" customWidth="1"/>
    <col min="4354" max="4360" width="7" style="73" customWidth="1"/>
    <col min="4361" max="4361" width="0.5" style="73" customWidth="1"/>
    <col min="4362" max="4362" width="6.375" style="73" customWidth="1"/>
    <col min="4363" max="4366" width="4.875" style="73" customWidth="1"/>
    <col min="4367" max="4602" width="9" style="73"/>
    <col min="4603" max="4603" width="25.625" style="73" customWidth="1"/>
    <col min="4604" max="4609" width="7.375" style="73" customWidth="1"/>
    <col min="4610" max="4616" width="7" style="73" customWidth="1"/>
    <col min="4617" max="4617" width="0.5" style="73" customWidth="1"/>
    <col min="4618" max="4618" width="6.375" style="73" customWidth="1"/>
    <col min="4619" max="4622" width="4.875" style="73" customWidth="1"/>
    <col min="4623" max="4858" width="9" style="73"/>
    <col min="4859" max="4859" width="25.625" style="73" customWidth="1"/>
    <col min="4860" max="4865" width="7.375" style="73" customWidth="1"/>
    <col min="4866" max="4872" width="7" style="73" customWidth="1"/>
    <col min="4873" max="4873" width="0.5" style="73" customWidth="1"/>
    <col min="4874" max="4874" width="6.375" style="73" customWidth="1"/>
    <col min="4875" max="4878" width="4.875" style="73" customWidth="1"/>
    <col min="4879" max="5114" width="9" style="73"/>
    <col min="5115" max="5115" width="25.625" style="73" customWidth="1"/>
    <col min="5116" max="5121" width="7.375" style="73" customWidth="1"/>
    <col min="5122" max="5128" width="7" style="73" customWidth="1"/>
    <col min="5129" max="5129" width="0.5" style="73" customWidth="1"/>
    <col min="5130" max="5130" width="6.375" style="73" customWidth="1"/>
    <col min="5131" max="5134" width="4.875" style="73" customWidth="1"/>
    <col min="5135" max="5370" width="9" style="73"/>
    <col min="5371" max="5371" width="25.625" style="73" customWidth="1"/>
    <col min="5372" max="5377" width="7.375" style="73" customWidth="1"/>
    <col min="5378" max="5384" width="7" style="73" customWidth="1"/>
    <col min="5385" max="5385" width="0.5" style="73" customWidth="1"/>
    <col min="5386" max="5386" width="6.375" style="73" customWidth="1"/>
    <col min="5387" max="5390" width="4.875" style="73" customWidth="1"/>
    <col min="5391" max="5626" width="9" style="73"/>
    <col min="5627" max="5627" width="25.625" style="73" customWidth="1"/>
    <col min="5628" max="5633" width="7.375" style="73" customWidth="1"/>
    <col min="5634" max="5640" width="7" style="73" customWidth="1"/>
    <col min="5641" max="5641" width="0.5" style="73" customWidth="1"/>
    <col min="5642" max="5642" width="6.375" style="73" customWidth="1"/>
    <col min="5643" max="5646" width="4.875" style="73" customWidth="1"/>
    <col min="5647" max="5882" width="9" style="73"/>
    <col min="5883" max="5883" width="25.625" style="73" customWidth="1"/>
    <col min="5884" max="5889" width="7.375" style="73" customWidth="1"/>
    <col min="5890" max="5896" width="7" style="73" customWidth="1"/>
    <col min="5897" max="5897" width="0.5" style="73" customWidth="1"/>
    <col min="5898" max="5898" width="6.375" style="73" customWidth="1"/>
    <col min="5899" max="5902" width="4.875" style="73" customWidth="1"/>
    <col min="5903" max="6138" width="9" style="73"/>
    <col min="6139" max="6139" width="25.625" style="73" customWidth="1"/>
    <col min="6140" max="6145" width="7.375" style="73" customWidth="1"/>
    <col min="6146" max="6152" width="7" style="73" customWidth="1"/>
    <col min="6153" max="6153" width="0.5" style="73" customWidth="1"/>
    <col min="6154" max="6154" width="6.375" style="73" customWidth="1"/>
    <col min="6155" max="6158" width="4.875" style="73" customWidth="1"/>
    <col min="6159" max="6394" width="9" style="73"/>
    <col min="6395" max="6395" width="25.625" style="73" customWidth="1"/>
    <col min="6396" max="6401" width="7.375" style="73" customWidth="1"/>
    <col min="6402" max="6408" width="7" style="73" customWidth="1"/>
    <col min="6409" max="6409" width="0.5" style="73" customWidth="1"/>
    <col min="6410" max="6410" width="6.375" style="73" customWidth="1"/>
    <col min="6411" max="6414" width="4.875" style="73" customWidth="1"/>
    <col min="6415" max="6650" width="9" style="73"/>
    <col min="6651" max="6651" width="25.625" style="73" customWidth="1"/>
    <col min="6652" max="6657" width="7.375" style="73" customWidth="1"/>
    <col min="6658" max="6664" width="7" style="73" customWidth="1"/>
    <col min="6665" max="6665" width="0.5" style="73" customWidth="1"/>
    <col min="6666" max="6666" width="6.375" style="73" customWidth="1"/>
    <col min="6667" max="6670" width="4.875" style="73" customWidth="1"/>
    <col min="6671" max="6906" width="9" style="73"/>
    <col min="6907" max="6907" width="25.625" style="73" customWidth="1"/>
    <col min="6908" max="6913" width="7.375" style="73" customWidth="1"/>
    <col min="6914" max="6920" width="7" style="73" customWidth="1"/>
    <col min="6921" max="6921" width="0.5" style="73" customWidth="1"/>
    <col min="6922" max="6922" width="6.375" style="73" customWidth="1"/>
    <col min="6923" max="6926" width="4.875" style="73" customWidth="1"/>
    <col min="6927" max="7162" width="9" style="73"/>
    <col min="7163" max="7163" width="25.625" style="73" customWidth="1"/>
    <col min="7164" max="7169" width="7.375" style="73" customWidth="1"/>
    <col min="7170" max="7176" width="7" style="73" customWidth="1"/>
    <col min="7177" max="7177" width="0.5" style="73" customWidth="1"/>
    <col min="7178" max="7178" width="6.375" style="73" customWidth="1"/>
    <col min="7179" max="7182" width="4.875" style="73" customWidth="1"/>
    <col min="7183" max="7418" width="9" style="73"/>
    <col min="7419" max="7419" width="25.625" style="73" customWidth="1"/>
    <col min="7420" max="7425" width="7.375" style="73" customWidth="1"/>
    <col min="7426" max="7432" width="7" style="73" customWidth="1"/>
    <col min="7433" max="7433" width="0.5" style="73" customWidth="1"/>
    <col min="7434" max="7434" width="6.375" style="73" customWidth="1"/>
    <col min="7435" max="7438" width="4.875" style="73" customWidth="1"/>
    <col min="7439" max="7674" width="9" style="73"/>
    <col min="7675" max="7675" width="25.625" style="73" customWidth="1"/>
    <col min="7676" max="7681" width="7.375" style="73" customWidth="1"/>
    <col min="7682" max="7688" width="7" style="73" customWidth="1"/>
    <col min="7689" max="7689" width="0.5" style="73" customWidth="1"/>
    <col min="7690" max="7690" width="6.375" style="73" customWidth="1"/>
    <col min="7691" max="7694" width="4.875" style="73" customWidth="1"/>
    <col min="7695" max="7930" width="9" style="73"/>
    <col min="7931" max="7931" width="25.625" style="73" customWidth="1"/>
    <col min="7932" max="7937" width="7.375" style="73" customWidth="1"/>
    <col min="7938" max="7944" width="7" style="73" customWidth="1"/>
    <col min="7945" max="7945" width="0.5" style="73" customWidth="1"/>
    <col min="7946" max="7946" width="6.375" style="73" customWidth="1"/>
    <col min="7947" max="7950" width="4.875" style="73" customWidth="1"/>
    <col min="7951" max="8186" width="9" style="73"/>
    <col min="8187" max="8187" width="25.625" style="73" customWidth="1"/>
    <col min="8188" max="8193" width="7.375" style="73" customWidth="1"/>
    <col min="8194" max="8200" width="7" style="73" customWidth="1"/>
    <col min="8201" max="8201" width="0.5" style="73" customWidth="1"/>
    <col min="8202" max="8202" width="6.375" style="73" customWidth="1"/>
    <col min="8203" max="8206" width="4.875" style="73" customWidth="1"/>
    <col min="8207" max="8442" width="9" style="73"/>
    <col min="8443" max="8443" width="25.625" style="73" customWidth="1"/>
    <col min="8444" max="8449" width="7.375" style="73" customWidth="1"/>
    <col min="8450" max="8456" width="7" style="73" customWidth="1"/>
    <col min="8457" max="8457" width="0.5" style="73" customWidth="1"/>
    <col min="8458" max="8458" width="6.375" style="73" customWidth="1"/>
    <col min="8459" max="8462" width="4.875" style="73" customWidth="1"/>
    <col min="8463" max="8698" width="9" style="73"/>
    <col min="8699" max="8699" width="25.625" style="73" customWidth="1"/>
    <col min="8700" max="8705" width="7.375" style="73" customWidth="1"/>
    <col min="8706" max="8712" width="7" style="73" customWidth="1"/>
    <col min="8713" max="8713" width="0.5" style="73" customWidth="1"/>
    <col min="8714" max="8714" width="6.375" style="73" customWidth="1"/>
    <col min="8715" max="8718" width="4.875" style="73" customWidth="1"/>
    <col min="8719" max="8954" width="9" style="73"/>
    <col min="8955" max="8955" width="25.625" style="73" customWidth="1"/>
    <col min="8956" max="8961" width="7.375" style="73" customWidth="1"/>
    <col min="8962" max="8968" width="7" style="73" customWidth="1"/>
    <col min="8969" max="8969" width="0.5" style="73" customWidth="1"/>
    <col min="8970" max="8970" width="6.375" style="73" customWidth="1"/>
    <col min="8971" max="8974" width="4.875" style="73" customWidth="1"/>
    <col min="8975" max="9210" width="9" style="73"/>
    <col min="9211" max="9211" width="25.625" style="73" customWidth="1"/>
    <col min="9212" max="9217" width="7.375" style="73" customWidth="1"/>
    <col min="9218" max="9224" width="7" style="73" customWidth="1"/>
    <col min="9225" max="9225" width="0.5" style="73" customWidth="1"/>
    <col min="9226" max="9226" width="6.375" style="73" customWidth="1"/>
    <col min="9227" max="9230" width="4.875" style="73" customWidth="1"/>
    <col min="9231" max="9466" width="9" style="73"/>
    <col min="9467" max="9467" width="25.625" style="73" customWidth="1"/>
    <col min="9468" max="9473" width="7.375" style="73" customWidth="1"/>
    <col min="9474" max="9480" width="7" style="73" customWidth="1"/>
    <col min="9481" max="9481" width="0.5" style="73" customWidth="1"/>
    <col min="9482" max="9482" width="6.375" style="73" customWidth="1"/>
    <col min="9483" max="9486" width="4.875" style="73" customWidth="1"/>
    <col min="9487" max="9722" width="9" style="73"/>
    <col min="9723" max="9723" width="25.625" style="73" customWidth="1"/>
    <col min="9724" max="9729" width="7.375" style="73" customWidth="1"/>
    <col min="9730" max="9736" width="7" style="73" customWidth="1"/>
    <col min="9737" max="9737" width="0.5" style="73" customWidth="1"/>
    <col min="9738" max="9738" width="6.375" style="73" customWidth="1"/>
    <col min="9739" max="9742" width="4.875" style="73" customWidth="1"/>
    <col min="9743" max="9978" width="9" style="73"/>
    <col min="9979" max="9979" width="25.625" style="73" customWidth="1"/>
    <col min="9980" max="9985" width="7.375" style="73" customWidth="1"/>
    <col min="9986" max="9992" width="7" style="73" customWidth="1"/>
    <col min="9993" max="9993" width="0.5" style="73" customWidth="1"/>
    <col min="9994" max="9994" width="6.375" style="73" customWidth="1"/>
    <col min="9995" max="9998" width="4.875" style="73" customWidth="1"/>
    <col min="9999" max="10234" width="9" style="73"/>
    <col min="10235" max="10235" width="25.625" style="73" customWidth="1"/>
    <col min="10236" max="10241" width="7.375" style="73" customWidth="1"/>
    <col min="10242" max="10248" width="7" style="73" customWidth="1"/>
    <col min="10249" max="10249" width="0.5" style="73" customWidth="1"/>
    <col min="10250" max="10250" width="6.375" style="73" customWidth="1"/>
    <col min="10251" max="10254" width="4.875" style="73" customWidth="1"/>
    <col min="10255" max="10490" width="9" style="73"/>
    <col min="10491" max="10491" width="25.625" style="73" customWidth="1"/>
    <col min="10492" max="10497" width="7.375" style="73" customWidth="1"/>
    <col min="10498" max="10504" width="7" style="73" customWidth="1"/>
    <col min="10505" max="10505" width="0.5" style="73" customWidth="1"/>
    <col min="10506" max="10506" width="6.375" style="73" customWidth="1"/>
    <col min="10507" max="10510" width="4.875" style="73" customWidth="1"/>
    <col min="10511" max="10746" width="9" style="73"/>
    <col min="10747" max="10747" width="25.625" style="73" customWidth="1"/>
    <col min="10748" max="10753" width="7.375" style="73" customWidth="1"/>
    <col min="10754" max="10760" width="7" style="73" customWidth="1"/>
    <col min="10761" max="10761" width="0.5" style="73" customWidth="1"/>
    <col min="10762" max="10762" width="6.375" style="73" customWidth="1"/>
    <col min="10763" max="10766" width="4.875" style="73" customWidth="1"/>
    <col min="10767" max="11002" width="9" style="73"/>
    <col min="11003" max="11003" width="25.625" style="73" customWidth="1"/>
    <col min="11004" max="11009" width="7.375" style="73" customWidth="1"/>
    <col min="11010" max="11016" width="7" style="73" customWidth="1"/>
    <col min="11017" max="11017" width="0.5" style="73" customWidth="1"/>
    <col min="11018" max="11018" width="6.375" style="73" customWidth="1"/>
    <col min="11019" max="11022" width="4.875" style="73" customWidth="1"/>
    <col min="11023" max="11258" width="9" style="73"/>
    <col min="11259" max="11259" width="25.625" style="73" customWidth="1"/>
    <col min="11260" max="11265" width="7.375" style="73" customWidth="1"/>
    <col min="11266" max="11272" width="7" style="73" customWidth="1"/>
    <col min="11273" max="11273" width="0.5" style="73" customWidth="1"/>
    <col min="11274" max="11274" width="6.375" style="73" customWidth="1"/>
    <col min="11275" max="11278" width="4.875" style="73" customWidth="1"/>
    <col min="11279" max="11514" width="9" style="73"/>
    <col min="11515" max="11515" width="25.625" style="73" customWidth="1"/>
    <col min="11516" max="11521" width="7.375" style="73" customWidth="1"/>
    <col min="11522" max="11528" width="7" style="73" customWidth="1"/>
    <col min="11529" max="11529" width="0.5" style="73" customWidth="1"/>
    <col min="11530" max="11530" width="6.375" style="73" customWidth="1"/>
    <col min="11531" max="11534" width="4.875" style="73" customWidth="1"/>
    <col min="11535" max="11770" width="9" style="73"/>
    <col min="11771" max="11771" width="25.625" style="73" customWidth="1"/>
    <col min="11772" max="11777" width="7.375" style="73" customWidth="1"/>
    <col min="11778" max="11784" width="7" style="73" customWidth="1"/>
    <col min="11785" max="11785" width="0.5" style="73" customWidth="1"/>
    <col min="11786" max="11786" width="6.375" style="73" customWidth="1"/>
    <col min="11787" max="11790" width="4.875" style="73" customWidth="1"/>
    <col min="11791" max="12026" width="9" style="73"/>
    <col min="12027" max="12027" width="25.625" style="73" customWidth="1"/>
    <col min="12028" max="12033" width="7.375" style="73" customWidth="1"/>
    <col min="12034" max="12040" width="7" style="73" customWidth="1"/>
    <col min="12041" max="12041" width="0.5" style="73" customWidth="1"/>
    <col min="12042" max="12042" width="6.375" style="73" customWidth="1"/>
    <col min="12043" max="12046" width="4.875" style="73" customWidth="1"/>
    <col min="12047" max="12282" width="9" style="73"/>
    <col min="12283" max="12283" width="25.625" style="73" customWidth="1"/>
    <col min="12284" max="12289" width="7.375" style="73" customWidth="1"/>
    <col min="12290" max="12296" width="7" style="73" customWidth="1"/>
    <col min="12297" max="12297" width="0.5" style="73" customWidth="1"/>
    <col min="12298" max="12298" width="6.375" style="73" customWidth="1"/>
    <col min="12299" max="12302" width="4.875" style="73" customWidth="1"/>
    <col min="12303" max="12538" width="9" style="73"/>
    <col min="12539" max="12539" width="25.625" style="73" customWidth="1"/>
    <col min="12540" max="12545" width="7.375" style="73" customWidth="1"/>
    <col min="12546" max="12552" width="7" style="73" customWidth="1"/>
    <col min="12553" max="12553" width="0.5" style="73" customWidth="1"/>
    <col min="12554" max="12554" width="6.375" style="73" customWidth="1"/>
    <col min="12555" max="12558" width="4.875" style="73" customWidth="1"/>
    <col min="12559" max="12794" width="9" style="73"/>
    <col min="12795" max="12795" width="25.625" style="73" customWidth="1"/>
    <col min="12796" max="12801" width="7.375" style="73" customWidth="1"/>
    <col min="12802" max="12808" width="7" style="73" customWidth="1"/>
    <col min="12809" max="12809" width="0.5" style="73" customWidth="1"/>
    <col min="12810" max="12810" width="6.375" style="73" customWidth="1"/>
    <col min="12811" max="12814" width="4.875" style="73" customWidth="1"/>
    <col min="12815" max="13050" width="9" style="73"/>
    <col min="13051" max="13051" width="25.625" style="73" customWidth="1"/>
    <col min="13052" max="13057" width="7.375" style="73" customWidth="1"/>
    <col min="13058" max="13064" width="7" style="73" customWidth="1"/>
    <col min="13065" max="13065" width="0.5" style="73" customWidth="1"/>
    <col min="13066" max="13066" width="6.375" style="73" customWidth="1"/>
    <col min="13067" max="13070" width="4.875" style="73" customWidth="1"/>
    <col min="13071" max="13306" width="9" style="73"/>
    <col min="13307" max="13307" width="25.625" style="73" customWidth="1"/>
    <col min="13308" max="13313" width="7.375" style="73" customWidth="1"/>
    <col min="13314" max="13320" width="7" style="73" customWidth="1"/>
    <col min="13321" max="13321" width="0.5" style="73" customWidth="1"/>
    <col min="13322" max="13322" width="6.375" style="73" customWidth="1"/>
    <col min="13323" max="13326" width="4.875" style="73" customWidth="1"/>
    <col min="13327" max="13562" width="9" style="73"/>
    <col min="13563" max="13563" width="25.625" style="73" customWidth="1"/>
    <col min="13564" max="13569" width="7.375" style="73" customWidth="1"/>
    <col min="13570" max="13576" width="7" style="73" customWidth="1"/>
    <col min="13577" max="13577" width="0.5" style="73" customWidth="1"/>
    <col min="13578" max="13578" width="6.375" style="73" customWidth="1"/>
    <col min="13579" max="13582" width="4.875" style="73" customWidth="1"/>
    <col min="13583" max="13818" width="9" style="73"/>
    <col min="13819" max="13819" width="25.625" style="73" customWidth="1"/>
    <col min="13820" max="13825" width="7.375" style="73" customWidth="1"/>
    <col min="13826" max="13832" width="7" style="73" customWidth="1"/>
    <col min="13833" max="13833" width="0.5" style="73" customWidth="1"/>
    <col min="13834" max="13834" width="6.375" style="73" customWidth="1"/>
    <col min="13835" max="13838" width="4.875" style="73" customWidth="1"/>
    <col min="13839" max="14074" width="9" style="73"/>
    <col min="14075" max="14075" width="25.625" style="73" customWidth="1"/>
    <col min="14076" max="14081" width="7.375" style="73" customWidth="1"/>
    <col min="14082" max="14088" width="7" style="73" customWidth="1"/>
    <col min="14089" max="14089" width="0.5" style="73" customWidth="1"/>
    <col min="14090" max="14090" width="6.375" style="73" customWidth="1"/>
    <col min="14091" max="14094" width="4.875" style="73" customWidth="1"/>
    <col min="14095" max="14330" width="9" style="73"/>
    <col min="14331" max="14331" width="25.625" style="73" customWidth="1"/>
    <col min="14332" max="14337" width="7.375" style="73" customWidth="1"/>
    <col min="14338" max="14344" width="7" style="73" customWidth="1"/>
    <col min="14345" max="14345" width="0.5" style="73" customWidth="1"/>
    <col min="14346" max="14346" width="6.375" style="73" customWidth="1"/>
    <col min="14347" max="14350" width="4.875" style="73" customWidth="1"/>
    <col min="14351" max="14586" width="9" style="73"/>
    <col min="14587" max="14587" width="25.625" style="73" customWidth="1"/>
    <col min="14588" max="14593" width="7.375" style="73" customWidth="1"/>
    <col min="14594" max="14600" width="7" style="73" customWidth="1"/>
    <col min="14601" max="14601" width="0.5" style="73" customWidth="1"/>
    <col min="14602" max="14602" width="6.375" style="73" customWidth="1"/>
    <col min="14603" max="14606" width="4.875" style="73" customWidth="1"/>
    <col min="14607" max="14842" width="9" style="73"/>
    <col min="14843" max="14843" width="25.625" style="73" customWidth="1"/>
    <col min="14844" max="14849" width="7.375" style="73" customWidth="1"/>
    <col min="14850" max="14856" width="7" style="73" customWidth="1"/>
    <col min="14857" max="14857" width="0.5" style="73" customWidth="1"/>
    <col min="14858" max="14858" width="6.375" style="73" customWidth="1"/>
    <col min="14859" max="14862" width="4.875" style="73" customWidth="1"/>
    <col min="14863" max="15098" width="9" style="73"/>
    <col min="15099" max="15099" width="25.625" style="73" customWidth="1"/>
    <col min="15100" max="15105" width="7.375" style="73" customWidth="1"/>
    <col min="15106" max="15112" width="7" style="73" customWidth="1"/>
    <col min="15113" max="15113" width="0.5" style="73" customWidth="1"/>
    <col min="15114" max="15114" width="6.375" style="73" customWidth="1"/>
    <col min="15115" max="15118" width="4.875" style="73" customWidth="1"/>
    <col min="15119" max="15354" width="9" style="73"/>
    <col min="15355" max="15355" width="25.625" style="73" customWidth="1"/>
    <col min="15356" max="15361" width="7.375" style="73" customWidth="1"/>
    <col min="15362" max="15368" width="7" style="73" customWidth="1"/>
    <col min="15369" max="15369" width="0.5" style="73" customWidth="1"/>
    <col min="15370" max="15370" width="6.375" style="73" customWidth="1"/>
    <col min="15371" max="15374" width="4.875" style="73" customWidth="1"/>
    <col min="15375" max="15610" width="9" style="73"/>
    <col min="15611" max="15611" width="25.625" style="73" customWidth="1"/>
    <col min="15612" max="15617" width="7.375" style="73" customWidth="1"/>
    <col min="15618" max="15624" width="7" style="73" customWidth="1"/>
    <col min="15625" max="15625" width="0.5" style="73" customWidth="1"/>
    <col min="15626" max="15626" width="6.375" style="73" customWidth="1"/>
    <col min="15627" max="15630" width="4.875" style="73" customWidth="1"/>
    <col min="15631" max="15866" width="9" style="73"/>
    <col min="15867" max="15867" width="25.625" style="73" customWidth="1"/>
    <col min="15868" max="15873" width="7.375" style="73" customWidth="1"/>
    <col min="15874" max="15880" width="7" style="73" customWidth="1"/>
    <col min="15881" max="15881" width="0.5" style="73" customWidth="1"/>
    <col min="15882" max="15882" width="6.375" style="73" customWidth="1"/>
    <col min="15883" max="15886" width="4.875" style="73" customWidth="1"/>
    <col min="15887" max="16122" width="9" style="73"/>
    <col min="16123" max="16123" width="25.625" style="73" customWidth="1"/>
    <col min="16124" max="16129" width="7.375" style="73" customWidth="1"/>
    <col min="16130" max="16136" width="7" style="73" customWidth="1"/>
    <col min="16137" max="16137" width="0.5" style="73" customWidth="1"/>
    <col min="16138" max="16138" width="6.375" style="73" customWidth="1"/>
    <col min="16139" max="16142" width="4.875" style="73" customWidth="1"/>
    <col min="16143" max="16381" width="9" style="73"/>
    <col min="16382" max="16384" width="8" style="73" customWidth="1"/>
  </cols>
  <sheetData>
    <row r="1" spans="1:10" ht="18.75" customHeight="1" x14ac:dyDescent="0.2">
      <c r="A1" s="319" t="s">
        <v>321</v>
      </c>
    </row>
    <row r="2" spans="1:10" ht="2.25" customHeight="1" x14ac:dyDescent="0.2">
      <c r="A2" s="84"/>
      <c r="B2" s="85"/>
      <c r="C2" s="85"/>
      <c r="D2" s="85"/>
      <c r="E2" s="85"/>
      <c r="F2" s="85"/>
      <c r="G2" s="85"/>
      <c r="H2" s="86"/>
    </row>
    <row r="3" spans="1:10" x14ac:dyDescent="0.2">
      <c r="B3" s="87" t="s">
        <v>13</v>
      </c>
      <c r="C3" s="336" t="s">
        <v>179</v>
      </c>
      <c r="D3" s="337"/>
      <c r="E3" s="337"/>
      <c r="F3" s="337"/>
      <c r="G3" s="337"/>
      <c r="H3" s="337"/>
    </row>
    <row r="4" spans="1:10" x14ac:dyDescent="0.2">
      <c r="B4" s="65"/>
      <c r="C4" s="65" t="s">
        <v>0</v>
      </c>
      <c r="D4" s="65" t="s">
        <v>1</v>
      </c>
      <c r="E4" s="65" t="s">
        <v>180</v>
      </c>
      <c r="F4" s="65" t="s">
        <v>181</v>
      </c>
      <c r="G4" s="66"/>
      <c r="H4" s="67" t="s">
        <v>39</v>
      </c>
    </row>
    <row r="5" spans="1:10" x14ac:dyDescent="0.2">
      <c r="B5" s="65" t="s">
        <v>2</v>
      </c>
      <c r="C5" s="65" t="s">
        <v>3</v>
      </c>
      <c r="D5" s="65" t="s">
        <v>4</v>
      </c>
      <c r="E5" s="65" t="s">
        <v>4</v>
      </c>
      <c r="F5" s="65" t="s">
        <v>182</v>
      </c>
      <c r="G5" s="66" t="s">
        <v>2</v>
      </c>
      <c r="H5" s="67" t="s">
        <v>203</v>
      </c>
    </row>
    <row r="6" spans="1:10" x14ac:dyDescent="0.2">
      <c r="B6" s="65" t="s">
        <v>40</v>
      </c>
      <c r="C6" s="65" t="s">
        <v>40</v>
      </c>
      <c r="D6" s="65" t="s">
        <v>40</v>
      </c>
      <c r="E6" s="65" t="s">
        <v>40</v>
      </c>
      <c r="F6" s="65" t="s">
        <v>40</v>
      </c>
      <c r="G6" s="66" t="s">
        <v>40</v>
      </c>
      <c r="H6" s="67" t="s">
        <v>40</v>
      </c>
    </row>
    <row r="7" spans="1:10" x14ac:dyDescent="0.2">
      <c r="B7" s="65"/>
      <c r="C7" s="69" t="s">
        <v>41</v>
      </c>
      <c r="D7" s="69" t="s">
        <v>42</v>
      </c>
      <c r="E7" s="69" t="s">
        <v>43</v>
      </c>
      <c r="F7" s="69" t="s">
        <v>204</v>
      </c>
      <c r="G7" s="88" t="s">
        <v>205</v>
      </c>
      <c r="H7" s="89" t="s">
        <v>206</v>
      </c>
    </row>
    <row r="8" spans="1:10" ht="3.75" customHeight="1" x14ac:dyDescent="0.2">
      <c r="B8" s="71"/>
      <c r="C8" s="71"/>
      <c r="D8" s="71"/>
      <c r="E8" s="71"/>
      <c r="F8" s="71"/>
      <c r="G8" s="72"/>
      <c r="H8" s="76"/>
    </row>
    <row r="9" spans="1:10" x14ac:dyDescent="0.2">
      <c r="A9" s="90" t="s">
        <v>128</v>
      </c>
      <c r="B9" s="71"/>
      <c r="C9" s="71"/>
      <c r="D9" s="71"/>
      <c r="E9" s="71"/>
      <c r="F9" s="71"/>
      <c r="G9" s="72"/>
      <c r="H9" s="76"/>
    </row>
    <row r="10" spans="1:10" ht="11.45" customHeight="1" x14ac:dyDescent="0.2">
      <c r="A10" s="91" t="s">
        <v>129</v>
      </c>
      <c r="B10" s="71">
        <v>1256.0239999999999</v>
      </c>
      <c r="C10" s="71">
        <v>1432.6220000000001</v>
      </c>
      <c r="D10" s="71">
        <v>1722.722</v>
      </c>
      <c r="E10" s="71">
        <v>1722.722</v>
      </c>
      <c r="F10" s="71">
        <v>1448.8420000000001</v>
      </c>
      <c r="G10" s="72">
        <v>1346.329</v>
      </c>
      <c r="H10" s="172">
        <v>-102.51300000000015</v>
      </c>
      <c r="J10" s="71"/>
    </row>
    <row r="11" spans="1:10" x14ac:dyDescent="0.2">
      <c r="A11" s="92" t="s">
        <v>86</v>
      </c>
      <c r="B11" s="71">
        <v>428.2</v>
      </c>
      <c r="C11" s="71">
        <v>456.23</v>
      </c>
      <c r="D11" s="71">
        <v>449.00299999999999</v>
      </c>
      <c r="E11" s="71">
        <v>450.40300000000002</v>
      </c>
      <c r="F11" s="71">
        <v>369.858</v>
      </c>
      <c r="G11" s="72">
        <v>366.75799999999998</v>
      </c>
      <c r="H11" s="172">
        <v>-3.1000000000000227</v>
      </c>
      <c r="J11" s="71"/>
    </row>
    <row r="12" spans="1:10" ht="11.45" customHeight="1" x14ac:dyDescent="0.2">
      <c r="A12" s="92" t="s">
        <v>82</v>
      </c>
      <c r="B12" s="71">
        <v>152.352</v>
      </c>
      <c r="C12" s="71">
        <v>433.72699999999998</v>
      </c>
      <c r="D12" s="71">
        <v>421.63299999999998</v>
      </c>
      <c r="E12" s="71">
        <v>424.42599999999999</v>
      </c>
      <c r="F12" s="71">
        <v>247.20099999999999</v>
      </c>
      <c r="G12" s="72">
        <v>251.417</v>
      </c>
      <c r="H12" s="172">
        <v>4.2160000000000082</v>
      </c>
      <c r="J12" s="71"/>
    </row>
    <row r="13" spans="1:10" s="167" customFormat="1" ht="13.5" x14ac:dyDescent="0.2">
      <c r="A13" s="92" t="s">
        <v>132</v>
      </c>
      <c r="B13" s="71">
        <v>62.122999999999998</v>
      </c>
      <c r="C13" s="71">
        <v>140.779</v>
      </c>
      <c r="D13" s="71">
        <v>132.154</v>
      </c>
      <c r="E13" s="71">
        <v>132.154</v>
      </c>
      <c r="F13" s="71">
        <v>89.597999999999999</v>
      </c>
      <c r="G13" s="72">
        <v>89.507999999999996</v>
      </c>
      <c r="H13" s="309" t="s">
        <v>322</v>
      </c>
      <c r="I13" s="310"/>
    </row>
    <row r="14" spans="1:10" ht="11.45" customHeight="1" x14ac:dyDescent="0.2">
      <c r="A14" s="92" t="s">
        <v>130</v>
      </c>
      <c r="B14" s="71">
        <v>128.33500000000001</v>
      </c>
      <c r="C14" s="71">
        <v>116.693</v>
      </c>
      <c r="D14" s="71">
        <v>117.14400000000001</v>
      </c>
      <c r="E14" s="71">
        <v>117.14400000000001</v>
      </c>
      <c r="F14" s="71">
        <v>90.58</v>
      </c>
      <c r="G14" s="72">
        <v>89.212000000000003</v>
      </c>
      <c r="H14" s="172">
        <v>-1.367999999999995</v>
      </c>
      <c r="J14" s="71"/>
    </row>
    <row r="15" spans="1:10" s="167" customFormat="1" x14ac:dyDescent="0.2">
      <c r="A15" s="92" t="s">
        <v>88</v>
      </c>
      <c r="B15" s="71">
        <v>105.536</v>
      </c>
      <c r="C15" s="71">
        <v>77.647999999999996</v>
      </c>
      <c r="D15" s="71">
        <v>77.772999999999996</v>
      </c>
      <c r="E15" s="71">
        <v>78.472999999999999</v>
      </c>
      <c r="F15" s="71">
        <v>63.156999999999996</v>
      </c>
      <c r="G15" s="72">
        <v>58.475999999999999</v>
      </c>
      <c r="H15" s="172">
        <v>-4.6809999999999974</v>
      </c>
    </row>
    <row r="16" spans="1:10" s="167" customFormat="1" ht="13.5" x14ac:dyDescent="0.2">
      <c r="A16" s="92" t="s">
        <v>83</v>
      </c>
      <c r="B16" s="71">
        <v>33.484999999999999</v>
      </c>
      <c r="C16" s="71">
        <v>74.582999999999998</v>
      </c>
      <c r="D16" s="71">
        <v>73.114000000000004</v>
      </c>
      <c r="E16" s="71">
        <v>73.114000000000004</v>
      </c>
      <c r="F16" s="71">
        <v>46.576000000000001</v>
      </c>
      <c r="G16" s="72">
        <v>46.792000000000002</v>
      </c>
      <c r="H16" s="309" t="s">
        <v>322</v>
      </c>
      <c r="I16" s="311"/>
    </row>
    <row r="17" spans="1:15" s="167" customFormat="1" x14ac:dyDescent="0.2">
      <c r="A17" s="92" t="s">
        <v>133</v>
      </c>
      <c r="B17" s="71"/>
      <c r="C17" s="71"/>
      <c r="D17" s="71"/>
      <c r="E17" s="71"/>
      <c r="F17" s="71"/>
      <c r="G17" s="72"/>
      <c r="H17" s="172"/>
    </row>
    <row r="18" spans="1:15" ht="15" x14ac:dyDescent="0.25">
      <c r="A18" s="83" t="s">
        <v>134</v>
      </c>
      <c r="B18" s="71">
        <v>0</v>
      </c>
      <c r="C18" s="71">
        <v>-277.5</v>
      </c>
      <c r="D18" s="71">
        <v>-277.5</v>
      </c>
      <c r="E18" s="71">
        <v>-277.5</v>
      </c>
      <c r="F18" s="71">
        <v>0</v>
      </c>
      <c r="G18" s="72">
        <v>0</v>
      </c>
      <c r="H18" s="172">
        <v>0</v>
      </c>
      <c r="J18" s="71"/>
      <c r="K18" s="312"/>
    </row>
    <row r="19" spans="1:15" ht="11.45" customHeight="1" x14ac:dyDescent="0.2">
      <c r="A19" s="92" t="s">
        <v>102</v>
      </c>
      <c r="B19" s="71">
        <v>387.2529999999997</v>
      </c>
      <c r="C19" s="71">
        <v>558.71199999999908</v>
      </c>
      <c r="D19" s="71">
        <v>562.72600000000011</v>
      </c>
      <c r="E19" s="71">
        <v>594.59999999999991</v>
      </c>
      <c r="F19" s="71">
        <v>332.17400000000043</v>
      </c>
      <c r="G19" s="75">
        <v>365.26900000000069</v>
      </c>
      <c r="H19" s="172">
        <v>33.095000000000255</v>
      </c>
      <c r="J19" s="71"/>
    </row>
    <row r="20" spans="1:15" s="79" customFormat="1" ht="11.45" customHeight="1" x14ac:dyDescent="0.2">
      <c r="A20" s="93" t="s">
        <v>135</v>
      </c>
      <c r="B20" s="94">
        <v>2553.308</v>
      </c>
      <c r="C20" s="94">
        <v>3013.4939999999997</v>
      </c>
      <c r="D20" s="94">
        <v>3280.8920000000003</v>
      </c>
      <c r="E20" s="94">
        <v>3315.5360000000001</v>
      </c>
      <c r="F20" s="94">
        <v>2687.9860000000003</v>
      </c>
      <c r="G20" s="95">
        <v>2613.7610000000004</v>
      </c>
      <c r="H20" s="313">
        <v>-74.224999999999909</v>
      </c>
      <c r="I20" s="71"/>
      <c r="J20" s="71"/>
      <c r="K20" s="314"/>
      <c r="O20" s="315"/>
    </row>
    <row r="21" spans="1:15" ht="3" customHeight="1" x14ac:dyDescent="0.2">
      <c r="G21" s="96"/>
      <c r="H21" s="316"/>
      <c r="J21" s="71"/>
    </row>
    <row r="22" spans="1:15" ht="11.25" customHeight="1" x14ac:dyDescent="0.2">
      <c r="A22" s="90" t="s">
        <v>136</v>
      </c>
      <c r="G22" s="96"/>
      <c r="H22" s="316"/>
      <c r="J22" s="71"/>
    </row>
    <row r="23" spans="1:15" ht="11.45" customHeight="1" x14ac:dyDescent="0.2">
      <c r="A23" s="91" t="s">
        <v>123</v>
      </c>
      <c r="B23" s="71">
        <v>642.48800000000006</v>
      </c>
      <c r="C23" s="71">
        <v>1769.703</v>
      </c>
      <c r="D23" s="71">
        <v>1632.605</v>
      </c>
      <c r="E23" s="71">
        <v>1626.173</v>
      </c>
      <c r="F23" s="71">
        <v>1159.9880000000001</v>
      </c>
      <c r="G23" s="75">
        <v>1160.7819999999999</v>
      </c>
      <c r="H23" s="172">
        <v>0.79399999999986903</v>
      </c>
      <c r="J23" s="71"/>
    </row>
    <row r="24" spans="1:15" ht="11.25" customHeight="1" x14ac:dyDescent="0.2">
      <c r="A24" s="91" t="s">
        <v>137</v>
      </c>
      <c r="B24" s="71">
        <v>831.50699999999995</v>
      </c>
      <c r="C24" s="71">
        <v>892.154</v>
      </c>
      <c r="D24" s="71">
        <v>892.71699999999998</v>
      </c>
      <c r="E24" s="71">
        <v>892.71699999999998</v>
      </c>
      <c r="F24" s="71">
        <v>742.64300000000003</v>
      </c>
      <c r="G24" s="75">
        <v>745.88800000000003</v>
      </c>
      <c r="H24" s="172">
        <v>3.2450000000000045</v>
      </c>
      <c r="J24" s="71"/>
    </row>
    <row r="25" spans="1:15" ht="11.45" customHeight="1" x14ac:dyDescent="0.2">
      <c r="A25" s="91" t="s">
        <v>126</v>
      </c>
      <c r="B25" s="71">
        <v>634.56899999999996</v>
      </c>
      <c r="C25" s="71">
        <v>694.21900000000005</v>
      </c>
      <c r="D25" s="71">
        <v>694.21900000000005</v>
      </c>
      <c r="E25" s="71">
        <v>694.21900000000005</v>
      </c>
      <c r="F25" s="71">
        <v>689.25900000000001</v>
      </c>
      <c r="G25" s="75">
        <v>681.89200000000005</v>
      </c>
      <c r="H25" s="172">
        <v>-7.3669999999999618</v>
      </c>
      <c r="J25" s="71"/>
    </row>
    <row r="26" spans="1:15" ht="11.45" customHeight="1" x14ac:dyDescent="0.2">
      <c r="A26" s="91" t="s">
        <v>139</v>
      </c>
      <c r="B26" s="71">
        <v>110.645</v>
      </c>
      <c r="C26" s="71">
        <v>485.10599999999999</v>
      </c>
      <c r="D26" s="71">
        <v>471.15199999999999</v>
      </c>
      <c r="E26" s="71">
        <v>471.15199999999999</v>
      </c>
      <c r="F26" s="71">
        <v>251.148</v>
      </c>
      <c r="G26" s="75">
        <v>225.54400000000001</v>
      </c>
      <c r="H26" s="172">
        <v>-25.603999999999985</v>
      </c>
      <c r="J26" s="71"/>
    </row>
    <row r="27" spans="1:15" x14ac:dyDescent="0.2">
      <c r="A27" s="64" t="s">
        <v>125</v>
      </c>
      <c r="B27" s="71">
        <v>166.488</v>
      </c>
      <c r="C27" s="71">
        <v>324.61500000000001</v>
      </c>
      <c r="D27" s="71">
        <v>328.1</v>
      </c>
      <c r="E27" s="71">
        <v>328.1</v>
      </c>
      <c r="F27" s="71">
        <v>146.09399999999999</v>
      </c>
      <c r="G27" s="75">
        <v>206.25399999999999</v>
      </c>
      <c r="H27" s="172">
        <v>60.16</v>
      </c>
    </row>
    <row r="28" spans="1:15" x14ac:dyDescent="0.2">
      <c r="A28" s="91" t="s">
        <v>140</v>
      </c>
      <c r="B28" s="71">
        <v>71.709999999999994</v>
      </c>
      <c r="C28" s="71">
        <v>183.20400000000001</v>
      </c>
      <c r="D28" s="71">
        <v>188.95</v>
      </c>
      <c r="E28" s="71">
        <v>188.95</v>
      </c>
      <c r="F28" s="71">
        <v>95.338999999999999</v>
      </c>
      <c r="G28" s="75">
        <v>95.338999999999999</v>
      </c>
      <c r="H28" s="172">
        <v>0</v>
      </c>
      <c r="J28" s="71"/>
    </row>
    <row r="29" spans="1:15" ht="22.5" x14ac:dyDescent="0.2">
      <c r="A29" s="91" t="s">
        <v>141</v>
      </c>
      <c r="B29" s="71">
        <v>68.162999999999997</v>
      </c>
      <c r="C29" s="71">
        <v>57.673000000000002</v>
      </c>
      <c r="D29" s="71">
        <v>58.389000000000003</v>
      </c>
      <c r="E29" s="71">
        <v>58.389000000000003</v>
      </c>
      <c r="F29" s="71">
        <v>85.007000000000005</v>
      </c>
      <c r="G29" s="75">
        <v>65.144000000000005</v>
      </c>
      <c r="H29" s="172">
        <v>-19.863</v>
      </c>
      <c r="J29" s="71"/>
    </row>
    <row r="30" spans="1:15" ht="11.45" customHeight="1" x14ac:dyDescent="0.2">
      <c r="A30" s="91" t="s">
        <v>138</v>
      </c>
      <c r="B30" s="71">
        <v>131.51000000000002</v>
      </c>
      <c r="C30" s="71">
        <v>274.31399999999996</v>
      </c>
      <c r="D30" s="71">
        <v>271.95999999999998</v>
      </c>
      <c r="E30" s="71">
        <v>271.95999999999998</v>
      </c>
      <c r="F30" s="71">
        <v>71.346000000000004</v>
      </c>
      <c r="G30" s="75">
        <v>63.927000000000007</v>
      </c>
      <c r="H30" s="172">
        <v>-7.4189999999999969</v>
      </c>
      <c r="J30" s="71"/>
    </row>
    <row r="31" spans="1:15" s="167" customFormat="1" x14ac:dyDescent="0.2">
      <c r="A31" s="92" t="s">
        <v>133</v>
      </c>
      <c r="B31" s="71"/>
      <c r="C31" s="71"/>
      <c r="D31" s="71"/>
      <c r="E31" s="71"/>
      <c r="F31" s="71"/>
      <c r="G31" s="72"/>
      <c r="H31" s="172"/>
    </row>
    <row r="32" spans="1:15" x14ac:dyDescent="0.2">
      <c r="A32" s="83" t="s">
        <v>134</v>
      </c>
      <c r="B32" s="71">
        <v>0</v>
      </c>
      <c r="C32" s="71">
        <v>-277.5</v>
      </c>
      <c r="D32" s="71">
        <v>-277.5</v>
      </c>
      <c r="E32" s="71">
        <v>-277.5</v>
      </c>
      <c r="F32" s="71">
        <v>0</v>
      </c>
      <c r="G32" s="75">
        <v>0</v>
      </c>
      <c r="H32" s="172">
        <v>0</v>
      </c>
      <c r="J32" s="71"/>
      <c r="K32" s="320"/>
    </row>
    <row r="33" spans="1:12" ht="11.45" customHeight="1" x14ac:dyDescent="0.2">
      <c r="A33" s="64" t="s">
        <v>102</v>
      </c>
      <c r="B33" s="71">
        <v>29.47400000000016</v>
      </c>
      <c r="C33" s="71">
        <v>194.99900000000071</v>
      </c>
      <c r="D33" s="71">
        <v>88.889999999998508</v>
      </c>
      <c r="E33" s="71">
        <v>88.889999999999418</v>
      </c>
      <c r="F33" s="71">
        <v>63.794999999999618</v>
      </c>
      <c r="G33" s="75">
        <v>-17.259999999999309</v>
      </c>
      <c r="H33" s="172">
        <v>-81.054999999998927</v>
      </c>
      <c r="J33" s="71"/>
    </row>
    <row r="34" spans="1:12" s="79" customFormat="1" ht="11.45" customHeight="1" x14ac:dyDescent="0.2">
      <c r="A34" s="97" t="s">
        <v>142</v>
      </c>
      <c r="B34" s="94">
        <v>2686.5540000000001</v>
      </c>
      <c r="C34" s="94">
        <v>4598.4870000000001</v>
      </c>
      <c r="D34" s="94">
        <v>4349.4819999999991</v>
      </c>
      <c r="E34" s="94">
        <v>4343.0499999999993</v>
      </c>
      <c r="F34" s="94">
        <v>3304.6190000000001</v>
      </c>
      <c r="G34" s="95">
        <v>3227.5100000000007</v>
      </c>
      <c r="H34" s="313">
        <v>-77.108999999999469</v>
      </c>
      <c r="J34" s="71"/>
    </row>
    <row r="35" spans="1:12" ht="4.5" customHeight="1" x14ac:dyDescent="0.2">
      <c r="B35" s="71"/>
      <c r="C35" s="71"/>
      <c r="D35" s="71"/>
      <c r="E35" s="71"/>
      <c r="F35" s="71"/>
      <c r="G35" s="75"/>
      <c r="H35" s="313"/>
      <c r="J35" s="71"/>
    </row>
    <row r="36" spans="1:12" ht="11.45" customHeight="1" x14ac:dyDescent="0.2">
      <c r="A36" s="64" t="s">
        <v>143</v>
      </c>
      <c r="B36" s="71">
        <v>-51.418999999999869</v>
      </c>
      <c r="C36" s="71">
        <v>-62.683000000000902</v>
      </c>
      <c r="D36" s="71">
        <v>-62.683000000000447</v>
      </c>
      <c r="E36" s="71">
        <v>-62.683000000000902</v>
      </c>
      <c r="F36" s="71">
        <v>0</v>
      </c>
      <c r="G36" s="75">
        <v>-25.088000000002012</v>
      </c>
      <c r="H36" s="172">
        <v>-25.088000000002012</v>
      </c>
      <c r="J36" s="71"/>
    </row>
    <row r="37" spans="1:12" s="173" customFormat="1" ht="11.45" customHeight="1" x14ac:dyDescent="0.2">
      <c r="A37" s="68" t="s">
        <v>9</v>
      </c>
      <c r="B37" s="81">
        <v>5188.4430000000002</v>
      </c>
      <c r="C37" s="81">
        <v>7549.2979999999989</v>
      </c>
      <c r="D37" s="81">
        <v>7567.6909999999989</v>
      </c>
      <c r="E37" s="81">
        <v>7595.9029999999984</v>
      </c>
      <c r="F37" s="81">
        <v>5992.6050000000005</v>
      </c>
      <c r="G37" s="82">
        <v>5816.1829999999991</v>
      </c>
      <c r="H37" s="317">
        <v>-176.42200000000139</v>
      </c>
      <c r="I37" s="318"/>
      <c r="J37" s="71"/>
      <c r="K37" s="81"/>
      <c r="L37" s="81"/>
    </row>
    <row r="38" spans="1:12" ht="2.25" customHeight="1" x14ac:dyDescent="0.2">
      <c r="J38" s="71"/>
    </row>
    <row r="39" spans="1:12" x14ac:dyDescent="0.2">
      <c r="A39" s="64" t="s">
        <v>323</v>
      </c>
    </row>
    <row r="40" spans="1:12" x14ac:dyDescent="0.2">
      <c r="H40" s="73"/>
    </row>
  </sheetData>
  <mergeCells count="1">
    <mergeCell ref="C3:H3"/>
  </mergeCells>
  <pageMargins left="0.75" right="0.75" top="1" bottom="1" header="0.5" footer="0.5"/>
  <pageSetup paperSize="9" scale="81" orientation="portrait" r:id="rId1"/>
  <headerFooter alignWithMargins="0"/>
  <ignoredErrors>
    <ignoredError sqref="C7:H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C1E56-E80B-4ED0-87D5-87A541B6BCE2}">
  <dimension ref="A1:T13"/>
  <sheetViews>
    <sheetView workbookViewId="0"/>
  </sheetViews>
  <sheetFormatPr defaultColWidth="9" defaultRowHeight="14.25" x14ac:dyDescent="0.2"/>
  <cols>
    <col min="1" max="1" width="20.375" style="30" customWidth="1"/>
    <col min="2" max="14" width="7.75" style="30" customWidth="1"/>
    <col min="15" max="16" width="9.5" style="30" bestFit="1" customWidth="1"/>
    <col min="17" max="16384" width="9" style="30"/>
  </cols>
  <sheetData>
    <row r="1" spans="1:20" s="209" customFormat="1" ht="27" customHeight="1" x14ac:dyDescent="0.2">
      <c r="A1" s="207" t="s">
        <v>239</v>
      </c>
      <c r="B1" s="208"/>
      <c r="C1" s="208"/>
    </row>
    <row r="2" spans="1:20" s="209" customFormat="1" ht="15" customHeight="1" x14ac:dyDescent="0.2">
      <c r="A2" s="207"/>
      <c r="B2" s="208"/>
      <c r="C2" s="208"/>
    </row>
    <row r="3" spans="1:20" ht="250.5" customHeight="1" x14ac:dyDescent="0.2">
      <c r="L3" s="30" t="s">
        <v>247</v>
      </c>
    </row>
    <row r="4" spans="1:20" ht="20.25" customHeight="1" x14ac:dyDescent="0.2">
      <c r="A4" s="220" t="s">
        <v>324</v>
      </c>
    </row>
    <row r="5" spans="1:20" ht="20.25" customHeight="1" x14ac:dyDescent="0.2"/>
    <row r="6" spans="1:20" ht="15" customHeight="1" x14ac:dyDescent="0.2">
      <c r="A6" s="210" t="s">
        <v>93</v>
      </c>
    </row>
    <row r="7" spans="1:20" ht="15" customHeight="1" x14ac:dyDescent="0.2">
      <c r="A7" s="219"/>
      <c r="B7" s="215">
        <v>2007</v>
      </c>
      <c r="C7" s="215">
        <v>2008</v>
      </c>
      <c r="D7" s="215">
        <v>2009</v>
      </c>
      <c r="E7" s="215">
        <v>2010</v>
      </c>
      <c r="F7" s="215">
        <v>2011</v>
      </c>
      <c r="G7" s="215">
        <v>2012</v>
      </c>
      <c r="H7" s="215">
        <v>2013</v>
      </c>
      <c r="I7" s="215">
        <v>2014</v>
      </c>
      <c r="J7" s="215">
        <v>2015</v>
      </c>
      <c r="K7" s="215">
        <v>2016</v>
      </c>
      <c r="L7" s="215">
        <v>2017</v>
      </c>
      <c r="M7" s="215">
        <v>2018</v>
      </c>
      <c r="N7" s="215">
        <v>2019</v>
      </c>
      <c r="O7" s="215">
        <v>2020</v>
      </c>
      <c r="P7" s="215">
        <v>2021</v>
      </c>
      <c r="Q7" s="215"/>
      <c r="R7" s="211"/>
      <c r="S7" s="211"/>
      <c r="T7" s="211"/>
    </row>
    <row r="8" spans="1:20" x14ac:dyDescent="0.2">
      <c r="A8" s="220" t="s">
        <v>240</v>
      </c>
      <c r="B8" s="222">
        <v>5.6994870000000004</v>
      </c>
      <c r="C8" s="222">
        <v>7.0427949999999999</v>
      </c>
      <c r="D8" s="222">
        <v>9.3056679999999989</v>
      </c>
      <c r="E8" s="222">
        <v>10.971205000000003</v>
      </c>
      <c r="F8" s="222">
        <v>11.789993999999998</v>
      </c>
      <c r="G8" s="222">
        <v>12.473176999999996</v>
      </c>
      <c r="H8" s="222">
        <v>13.446697000000004</v>
      </c>
      <c r="I8" s="222">
        <v>13.781170000000001</v>
      </c>
      <c r="J8" s="222">
        <v>14.068691000000001</v>
      </c>
      <c r="K8" s="222">
        <v>13.630255000000004</v>
      </c>
      <c r="L8" s="222">
        <v>13.143449999999998</v>
      </c>
      <c r="M8" s="222">
        <v>12.868915000000008</v>
      </c>
      <c r="N8" s="222">
        <v>12.471659000000006</v>
      </c>
      <c r="O8" s="222">
        <v>11.691068000000014</v>
      </c>
      <c r="P8" s="222">
        <v>10.693571</v>
      </c>
      <c r="Q8" s="216"/>
    </row>
    <row r="9" spans="1:20" x14ac:dyDescent="0.2">
      <c r="A9" s="220" t="s">
        <v>241</v>
      </c>
      <c r="B9" s="222">
        <v>-2.7159070000000001</v>
      </c>
      <c r="C9" s="222">
        <v>-3.4092120000000006</v>
      </c>
      <c r="D9" s="222">
        <v>-2.6176579999999996</v>
      </c>
      <c r="E9" s="222">
        <v>-1.0756509999999999</v>
      </c>
      <c r="F9" s="222">
        <v>0.23614099999999963</v>
      </c>
      <c r="G9" s="222">
        <v>2.0500709999999991</v>
      </c>
      <c r="H9" s="222">
        <v>4.7415919999999998</v>
      </c>
      <c r="I9" s="222">
        <v>6.9733090000000004</v>
      </c>
      <c r="J9" s="222">
        <v>9.3055459999999997</v>
      </c>
      <c r="K9" s="222">
        <v>13.716740000000003</v>
      </c>
      <c r="L9" s="222">
        <v>18.820050000000002</v>
      </c>
      <c r="M9" s="222">
        <v>21.736704</v>
      </c>
      <c r="N9" s="222">
        <v>22.990241000000001</v>
      </c>
      <c r="O9" s="222">
        <v>23.757737999999996</v>
      </c>
      <c r="P9" s="222">
        <v>22.788168000000002</v>
      </c>
      <c r="Q9" s="217"/>
    </row>
    <row r="10" spans="1:20" ht="17.25" customHeight="1" x14ac:dyDescent="0.2">
      <c r="A10" s="218"/>
      <c r="B10" s="217"/>
      <c r="C10" s="217"/>
      <c r="D10" s="217"/>
      <c r="E10" s="217"/>
      <c r="F10" s="217"/>
      <c r="G10" s="217"/>
      <c r="H10" s="217"/>
      <c r="I10" s="217"/>
      <c r="J10" s="217"/>
      <c r="K10" s="217"/>
      <c r="L10" s="217"/>
      <c r="M10" s="217"/>
      <c r="N10" s="217"/>
      <c r="O10" s="217"/>
      <c r="P10" s="217"/>
      <c r="Q10" s="217"/>
    </row>
    <row r="11" spans="1:20" x14ac:dyDescent="0.2">
      <c r="A11" s="212"/>
      <c r="B11" s="213"/>
      <c r="C11" s="213"/>
      <c r="D11" s="213"/>
      <c r="E11" s="213"/>
      <c r="F11" s="213"/>
      <c r="G11" s="213"/>
      <c r="H11" s="213"/>
      <c r="I11" s="213"/>
      <c r="J11" s="213"/>
      <c r="K11" s="213"/>
      <c r="L11" s="213"/>
      <c r="M11" s="213"/>
      <c r="N11" s="213"/>
    </row>
    <row r="13" spans="1:20" x14ac:dyDescent="0.2">
      <c r="A13" s="214"/>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vt:i4>
      </vt:variant>
    </vt:vector>
  </HeadingPairs>
  <TitlesOfParts>
    <vt:vector size="17" baseType="lpstr">
      <vt:lpstr>Table 1</vt:lpstr>
      <vt:lpstr>Table 2</vt:lpstr>
      <vt:lpstr>Table 3</vt:lpstr>
      <vt:lpstr>Table 4</vt:lpstr>
      <vt:lpstr>Table 5</vt:lpstr>
      <vt:lpstr>Table 6</vt:lpstr>
      <vt:lpstr>Figure 1</vt:lpstr>
      <vt:lpstr>Table 7</vt:lpstr>
      <vt:lpstr>Figure 2</vt:lpstr>
      <vt:lpstr>Table 8</vt:lpstr>
      <vt:lpstr>Table 9</vt:lpstr>
      <vt:lpstr>Figure 3</vt:lpstr>
      <vt:lpstr>Table 10</vt:lpstr>
      <vt:lpstr>Table 11</vt:lpstr>
      <vt:lpstr>Figure 4</vt:lpstr>
      <vt:lpstr>'Table 4'!Print_Area</vt:lpstr>
      <vt:lpstr>'Table 7'!Print_Area</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2020-21 ARSF - Financial Results</dc:title>
  <dc:subject>2020-21 Annual Report on State Finances</dc:subject>
  <dc:creator>Department of Treasury WA</dc:creator>
  <cp:lastModifiedBy>D'Cruze, Patricia</cp:lastModifiedBy>
  <dcterms:created xsi:type="dcterms:W3CDTF">2014-07-07T01:37:49Z</dcterms:created>
  <dcterms:modified xsi:type="dcterms:W3CDTF">2021-09-22T06:12:18Z</dcterms:modified>
</cp:coreProperties>
</file>