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475" windowHeight="9030" activeTab="0"/>
  </bookViews>
  <sheets>
    <sheet name="Fee calculation" sheetId="1" r:id="rId1"/>
    <sheet name="LGA list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<sst xmlns="http://schemas.openxmlformats.org/spreadsheetml/2006/main" count="248" uniqueCount="138">
  <si>
    <t>Not more than 1 ha</t>
  </si>
  <si>
    <t>More than 1 ha but not more than 5 ha</t>
  </si>
  <si>
    <t>More than 5 ha but not more than 10 ha</t>
  </si>
  <si>
    <t>More than 10 ha but not more than 50 ha</t>
  </si>
  <si>
    <t>More than 50 ha but not more than 100 ha</t>
  </si>
  <si>
    <t>More than 100 ha but not more than 500 ha</t>
  </si>
  <si>
    <t>More than 500 ha but not more than 1000 ha</t>
  </si>
  <si>
    <t>More than 1000 ha</t>
  </si>
  <si>
    <t>Table 1. Clearing application fees</t>
  </si>
  <si>
    <t>Yes</t>
  </si>
  <si>
    <t>No</t>
  </si>
  <si>
    <t>Clearing application fee calculator</t>
  </si>
  <si>
    <t>Area permit</t>
  </si>
  <si>
    <t>Purpose permit</t>
  </si>
  <si>
    <t>LGA</t>
  </si>
  <si>
    <t>TAMMIN, SHIRE OF</t>
  </si>
  <si>
    <t>YILGARN, SHIRE OF</t>
  </si>
  <si>
    <t>SERPENTINE-JARRAHDALE, SHIRE OF</t>
  </si>
  <si>
    <t>LAKE GRACE, SHIRE OF</t>
  </si>
  <si>
    <t>RAVENSTHORPE, SHIRE OF</t>
  </si>
  <si>
    <t>GREATER GERALDTON, CITY OF</t>
  </si>
  <si>
    <t>QUAIRADING, SHIRE OF</t>
  </si>
  <si>
    <t>ESPERANCE, SHIRE OF</t>
  </si>
  <si>
    <t>PLANTAGENET, SHIRE OF</t>
  </si>
  <si>
    <t>NORTHAMPTON, SHIRE OF</t>
  </si>
  <si>
    <t>WEST ARTHUR, SHIRE OF</t>
  </si>
  <si>
    <t>MORAWA, SHIRE OF</t>
  </si>
  <si>
    <t>WAROONA, SHIRE OF</t>
  </si>
  <si>
    <t>PERENJORI, SHIRE OF</t>
  </si>
  <si>
    <t>WANDERING, SHIRE OF</t>
  </si>
  <si>
    <t>DALWALLINU, SHIRE OF</t>
  </si>
  <si>
    <t>VICTORIA PLAINS, SHIRE OF</t>
  </si>
  <si>
    <t>MOUNT MARSHALL, SHIRE OF</t>
  </si>
  <si>
    <t>TRAYNING, SHIRE OF</t>
  </si>
  <si>
    <t>MUKINBUDIN, SHIRE OF</t>
  </si>
  <si>
    <t>TOODYAY, SHIRE OF</t>
  </si>
  <si>
    <t>WESTONIA, SHIRE OF</t>
  </si>
  <si>
    <t>THREE SPRINGS, SHIRE OF</t>
  </si>
  <si>
    <t>KONDININ, SHIRE OF</t>
  </si>
  <si>
    <t>WYALKATCHEM, SHIRE OF</t>
  </si>
  <si>
    <t>KOORDA, SHIRE OF</t>
  </si>
  <si>
    <t>WOODANILLING, SHIRE OF</t>
  </si>
  <si>
    <t>WONGAN-BALLIDU, SHIRE OF</t>
  </si>
  <si>
    <t>CHAPMAN VALLEY, SHIRE OF</t>
  </si>
  <si>
    <t>WILLIAMS, SHIRE OF</t>
  </si>
  <si>
    <t>WICKEPIN, SHIRE OF</t>
  </si>
  <si>
    <t>KATANNING, SHIRE OF</t>
  </si>
  <si>
    <t>KALAMUNDA, SHIRE OF</t>
  </si>
  <si>
    <t>JERRAMUNGUP, SHIRE OF</t>
  </si>
  <si>
    <t>IRWIN, SHIRE OF</t>
  </si>
  <si>
    <t>HARVEY, SHIRE OF</t>
  </si>
  <si>
    <t>GOOMALLING, SHIRE OF</t>
  </si>
  <si>
    <t>GNOWANGERUP, SHIRE OF</t>
  </si>
  <si>
    <t>KULIN, SHIRE OF</t>
  </si>
  <si>
    <t>KOJONUP, SHIRE OF</t>
  </si>
  <si>
    <t>KENT, SHIRE OF</t>
  </si>
  <si>
    <t>KELLERBERRIN, SHIRE OF</t>
  </si>
  <si>
    <t>MOORA, SHIRE OF</t>
  </si>
  <si>
    <t>MINGENEW, SHIRE OF</t>
  </si>
  <si>
    <t>MERREDIN, SHIRE OF</t>
  </si>
  <si>
    <t>MANJIMUP, SHIRE OF</t>
  </si>
  <si>
    <t>NAREMBEEN, SHIRE OF</t>
  </si>
  <si>
    <t>NANNUP, SHIRE OF</t>
  </si>
  <si>
    <t>MURRAY, SHIRE OF</t>
  </si>
  <si>
    <t>MUNDARING, SHIRE OF</t>
  </si>
  <si>
    <t>CARNAMAH, SHIRE OF</t>
  </si>
  <si>
    <t>CAPEL, SHIRE OF</t>
  </si>
  <si>
    <t>BRUCE ROCK, SHIRE OF</t>
  </si>
  <si>
    <t>BROOMEHILL-TAMBELLUP, SHIRE OF</t>
  </si>
  <si>
    <t>BROOKTON, SHIRE OF</t>
  </si>
  <si>
    <t>CRANBROOK, SHIRE OF</t>
  </si>
  <si>
    <t>CORRIGIN, SHIRE OF</t>
  </si>
  <si>
    <t>COOROW, SHIRE OF</t>
  </si>
  <si>
    <t>COLLIE, SHIRE OF</t>
  </si>
  <si>
    <t>CHITTERING, SHIRE OF</t>
  </si>
  <si>
    <t>DENMARK, SHIRE OF</t>
  </si>
  <si>
    <t>DARDANUP, SHIRE OF</t>
  </si>
  <si>
    <t>DANDARAGAN, SHIRE OF</t>
  </si>
  <si>
    <t>CUNDERDIN, SHIRE OF</t>
  </si>
  <si>
    <t>CUBALLING, SHIRE OF</t>
  </si>
  <si>
    <t>GINGIN, SHIRE OF</t>
  </si>
  <si>
    <t>DUMBLEYUNG, SHIRE OF</t>
  </si>
  <si>
    <t>DOWERIN, SHIRE OF</t>
  </si>
  <si>
    <t>DONNYBROOK-BALINGUP, SHIRE OF</t>
  </si>
  <si>
    <t>CANNING, CITY OF</t>
  </si>
  <si>
    <t>BUSSELTON, CITY OF</t>
  </si>
  <si>
    <t>BUNBURY, CITY OF</t>
  </si>
  <si>
    <t>BELMONT, CITY OF</t>
  </si>
  <si>
    <t>COTTESLOE, TOWN OF</t>
  </si>
  <si>
    <t>CLAREMONT, TOWN OF</t>
  </si>
  <si>
    <t>BAYSWATER, CITY OF</t>
  </si>
  <si>
    <t>ARMADALE, CITY OF</t>
  </si>
  <si>
    <t>CAMBRIDGE, TOWN OF</t>
  </si>
  <si>
    <t>ALBANY, CITY OF</t>
  </si>
  <si>
    <t>BASSENDEAN, TOWN OF</t>
  </si>
  <si>
    <t>WAGIN, SHIRE OF</t>
  </si>
  <si>
    <t>YORK, SHIRE OF</t>
  </si>
  <si>
    <t>MANDURAH, CITY OF</t>
  </si>
  <si>
    <t>KWINANA, CITY OF</t>
  </si>
  <si>
    <t>JOONDALUP, CITY OF</t>
  </si>
  <si>
    <t>GOSNELLS, CITY OF</t>
  </si>
  <si>
    <t>VICTORIA PARK, TOWN OF</t>
  </si>
  <si>
    <t>FREMANTLE, CITY OF</t>
  </si>
  <si>
    <t>COCKBURN, CITY OF</t>
  </si>
  <si>
    <t>NARROGIN, TOWN OF</t>
  </si>
  <si>
    <t>SWAN, CITY OF</t>
  </si>
  <si>
    <t>MOSMAN PARK, TOWN OF</t>
  </si>
  <si>
    <t>SUBIACO, CITY OF</t>
  </si>
  <si>
    <t>EAST FREMANTLE, TOWN OF</t>
  </si>
  <si>
    <t>STIRLING, CITY OF</t>
  </si>
  <si>
    <t>SOUTH PERTH, CITY OF</t>
  </si>
  <si>
    <t>ROCKINGHAM, CITY OF</t>
  </si>
  <si>
    <t>PERTH, CITY OF</t>
  </si>
  <si>
    <t>NEDLANDS, CITY OF</t>
  </si>
  <si>
    <t>MELVILLE, CITY OF</t>
  </si>
  <si>
    <t>BRIDGETOWN-GREENBUSHES, SHIRE OF</t>
  </si>
  <si>
    <t>BOYUP BROOK, SHIRE OF</t>
  </si>
  <si>
    <t>BODDINGTON, SHIRE OF</t>
  </si>
  <si>
    <t>BEVERLEY, SHIRE OF</t>
  </si>
  <si>
    <t>AUGUSTA-MARGARET RIVER, SHIRE OF</t>
  </si>
  <si>
    <t>WANNEROO, CITY OF</t>
  </si>
  <si>
    <t>VINCENT, CITY OF</t>
  </si>
  <si>
    <t>PINGELLY, SHIRE OF</t>
  </si>
  <si>
    <t>PEPPERMINT GROVE, SHIRE OF</t>
  </si>
  <si>
    <t>NUNGARIN, SHIRE OF</t>
  </si>
  <si>
    <t>NORTHAM, SHIRE OF</t>
  </si>
  <si>
    <t>NARROGIN, SHIRE OF</t>
  </si>
  <si>
    <t>ILUZ</t>
  </si>
  <si>
    <t>ILUZ &amp; ELUZ</t>
  </si>
  <si>
    <t>ZONE</t>
  </si>
  <si>
    <t>#</t>
  </si>
  <si>
    <t>Number</t>
  </si>
  <si>
    <t>OTHER</t>
  </si>
  <si>
    <t>ELUZ</t>
  </si>
  <si>
    <t>Zone</t>
  </si>
  <si>
    <t>Shire</t>
  </si>
  <si>
    <t>Message</t>
  </si>
  <si>
    <t xml:space="preserve">Results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</si>
</sst>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2"/>
      <color indexed="8"/>
      <name val="Arial"/>
      <family val="2"/>
    </font>
    <font>
      <sz val="18"/>
      <color indexed="54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i/>
      <sz val="11"/>
      <color indexed="8"/>
      <name val="Arial"/>
      <family val="0"/>
    </font>
    <font>
      <sz val="10"/>
      <color indexed="8"/>
      <name val="Arial"/>
      <family val="0"/>
    </font>
    <font>
      <b/>
      <sz val="16"/>
      <color indexed="9"/>
      <name val="Arial"/>
      <family val="0"/>
    </font>
    <font>
      <b/>
      <sz val="12"/>
      <color indexed="9"/>
      <name val="Arial"/>
      <family val="0"/>
    </font>
    <font>
      <b/>
      <i/>
      <sz val="11"/>
      <color indexed="8"/>
      <name val="Arial"/>
      <family val="0"/>
    </font>
    <font>
      <b/>
      <sz val="18"/>
      <color indexed="9"/>
      <name val="Arial"/>
      <family val="0"/>
    </font>
    <font>
      <b/>
      <i/>
      <sz val="10.5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i/>
      <sz val="11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6" fontId="0" fillId="0" borderId="10" xfId="42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0" xfId="0" applyFill="1" applyAlignment="1">
      <alignment horizontal="left"/>
    </xf>
    <xf numFmtId="0" fontId="44" fillId="33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6" fontId="46" fillId="0" borderId="12" xfId="42" applyNumberFormat="1" applyFont="1" applyBorder="1" applyAlignment="1">
      <alignment horizontal="center" vertical="center"/>
    </xf>
    <xf numFmtId="6" fontId="46" fillId="0" borderId="13" xfId="42" applyNumberFormat="1" applyFont="1" applyBorder="1" applyAlignment="1">
      <alignment horizontal="center" vertical="center"/>
    </xf>
    <xf numFmtId="6" fontId="46" fillId="0" borderId="14" xfId="42" applyNumberFormat="1" applyFont="1" applyBorder="1" applyAlignment="1">
      <alignment horizontal="center" vertical="center"/>
    </xf>
    <xf numFmtId="6" fontId="0" fillId="0" borderId="10" xfId="42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16</xdr:row>
      <xdr:rowOff>0</xdr:rowOff>
    </xdr:from>
    <xdr:to>
      <xdr:col>5</xdr:col>
      <xdr:colOff>0</xdr:colOff>
      <xdr:row>29</xdr:row>
      <xdr:rowOff>0</xdr:rowOff>
    </xdr:to>
    <xdr:sp>
      <xdr:nvSpPr>
        <xdr:cNvPr id="1" name="Round Same Side Corner Rectangle 36"/>
        <xdr:cNvSpPr>
          <a:spLocks/>
        </xdr:cNvSpPr>
      </xdr:nvSpPr>
      <xdr:spPr>
        <a:xfrm rot="16200000">
          <a:off x="971550" y="3038475"/>
          <a:ext cx="5419725" cy="2352675"/>
        </a:xfrm>
        <a:custGeom>
          <a:pathLst>
            <a:path h="5414684" w="2329143">
              <a:moveTo>
                <a:pt x="0" y="0"/>
              </a:moveTo>
              <a:lnTo>
                <a:pt x="2329143" y="0"/>
              </a:lnTo>
              <a:lnTo>
                <a:pt x="2329143" y="0"/>
              </a:lnTo>
              <a:lnTo>
                <a:pt x="2329143" y="5334934"/>
              </a:lnTo>
              <a:cubicBezTo>
                <a:pt x="2329143" y="5378979"/>
                <a:pt x="2293438" y="5414684"/>
                <a:pt x="2249393" y="5414684"/>
              </a:cubicBezTo>
              <a:lnTo>
                <a:pt x="79750" y="5414684"/>
              </a:lnTo>
              <a:cubicBezTo>
                <a:pt x="35705" y="5414684"/>
                <a:pt x="0" y="5378979"/>
                <a:pt x="0" y="5334934"/>
              </a:cubicBez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>
          <a:srgbClr val="F2F2F2"/>
        </a:solidFill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0" tIns="72000" rIns="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16</xdr:row>
      <xdr:rowOff>19050</xdr:rowOff>
    </xdr:from>
    <xdr:to>
      <xdr:col>3</xdr:col>
      <xdr:colOff>952500</xdr:colOff>
      <xdr:row>18</xdr:row>
      <xdr:rowOff>171450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71550" y="3057525"/>
          <a:ext cx="4124325" cy="51435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 lIns="108000" tIns="0" rIns="3600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any part of the application area falls within the intensive land-use zone?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16</xdr:col>
      <xdr:colOff>0</xdr:colOff>
      <xdr:row>14</xdr:row>
      <xdr:rowOff>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6915150" y="2133600"/>
          <a:ext cx="6858000" cy="5429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permit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has the meaning given by section 51E(7)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Environmental Protection Act 1986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Purpose permit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has the meaning given by section 51E(8)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Environmental Protection Act 1986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16</xdr:col>
      <xdr:colOff>0</xdr:colOff>
      <xdr:row>19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6915150" y="3038475"/>
          <a:ext cx="6858000" cy="5429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Intensive land-use zone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means the intensive land-use zone as defined in Shepherd, D.P., Beeston, G.R. and Hopkins, A.J.M. “Native Vegetation in Western Australia. Resource Management Technical Report 249” (2001) published by the Department of Agriculture, Perth.</a:t>
          </a:r>
        </a:p>
      </xdr:txBody>
    </xdr:sp>
    <xdr:clientData/>
  </xdr:twoCellAnchor>
  <xdr:twoCellAnchor editAs="oneCell">
    <xdr:from>
      <xdr:col>6</xdr:col>
      <xdr:colOff>133350</xdr:colOff>
      <xdr:row>11</xdr:row>
      <xdr:rowOff>133350</xdr:rowOff>
    </xdr:from>
    <xdr:to>
      <xdr:col>6</xdr:col>
      <xdr:colOff>409575</xdr:colOff>
      <xdr:row>13</xdr:row>
      <xdr:rowOff>47625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2669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16</xdr:row>
      <xdr:rowOff>133350</xdr:rowOff>
    </xdr:from>
    <xdr:to>
      <xdr:col>6</xdr:col>
      <xdr:colOff>409575</xdr:colOff>
      <xdr:row>18</xdr:row>
      <xdr:rowOff>47625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1718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16</xdr:col>
      <xdr:colOff>0</xdr:colOff>
      <xdr:row>33</xdr:row>
      <xdr:rowOff>171450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6915150" y="5753100"/>
          <a:ext cx="6858000" cy="533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Application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 relation to an application for an area permit or purpose permit, means the area that is proposed to be cleared in the application.</a:t>
          </a:r>
        </a:p>
      </xdr:txBody>
    </xdr:sp>
    <xdr:clientData/>
  </xdr:twoCellAnchor>
  <xdr:twoCellAnchor editAs="oneCell">
    <xdr:from>
      <xdr:col>6</xdr:col>
      <xdr:colOff>133350</xdr:colOff>
      <xdr:row>31</xdr:row>
      <xdr:rowOff>133350</xdr:rowOff>
    </xdr:from>
    <xdr:to>
      <xdr:col>6</xdr:col>
      <xdr:colOff>409575</xdr:colOff>
      <xdr:row>33</xdr:row>
      <xdr:rowOff>47625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8864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16</xdr:col>
      <xdr:colOff>0</xdr:colOff>
      <xdr:row>39</xdr:row>
      <xdr:rowOff>0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6915150" y="6477000"/>
          <a:ext cx="6858000" cy="7239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clearing application fees are as in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application fees are based on the type of clearing permit, the area applied to be cleared and its location (extensive or intensive land-use zone), identified in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Map 1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below.</a:t>
          </a:r>
        </a:p>
      </xdr:txBody>
    </xdr:sp>
    <xdr:clientData/>
  </xdr:twoCellAnchor>
  <xdr:twoCellAnchor editAs="oneCell">
    <xdr:from>
      <xdr:col>6</xdr:col>
      <xdr:colOff>133350</xdr:colOff>
      <xdr:row>36</xdr:row>
      <xdr:rowOff>38100</xdr:rowOff>
    </xdr:from>
    <xdr:to>
      <xdr:col>6</xdr:col>
      <xdr:colOff>409575</xdr:colOff>
      <xdr:row>37</xdr:row>
      <xdr:rowOff>133350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66960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5</xdr:col>
      <xdr:colOff>0</xdr:colOff>
      <xdr:row>77</xdr:row>
      <xdr:rowOff>38100</xdr:rowOff>
    </xdr:to>
    <xdr:pic>
      <xdr:nvPicPr>
        <xdr:cNvPr id="11" name="Picture 1" descr="image001"/>
        <xdr:cNvPicPr preferRelativeResize="1">
          <a:picLocks noChangeAspect="1"/>
        </xdr:cNvPicPr>
      </xdr:nvPicPr>
      <xdr:blipFill>
        <a:blip r:embed="rId2"/>
        <a:srcRect l="1022" t="1963" r="1043" b="1808"/>
        <a:stretch>
          <a:fillRect/>
        </a:stretch>
      </xdr:blipFill>
      <xdr:spPr>
        <a:xfrm>
          <a:off x="209550" y="10772775"/>
          <a:ext cx="6181725" cy="3657600"/>
        </a:xfrm>
        <a:prstGeom prst="rect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</xdr:pic>
    <xdr:clientData/>
  </xdr:twoCellAnchor>
  <xdr:twoCellAnchor>
    <xdr:from>
      <xdr:col>4</xdr:col>
      <xdr:colOff>1190625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12" name="Straight Arrow Connector 26"/>
        <xdr:cNvSpPr>
          <a:spLocks/>
        </xdr:cNvSpPr>
      </xdr:nvSpPr>
      <xdr:spPr>
        <a:xfrm>
          <a:off x="6391275" y="2400300"/>
          <a:ext cx="523875" cy="0"/>
        </a:xfrm>
        <a:prstGeom prst="straightConnector1">
          <a:avLst/>
        </a:prstGeom>
        <a:noFill/>
        <a:ln w="6350" cmpd="sng">
          <a:solidFill>
            <a:srgbClr val="7F7F7F"/>
          </a:solidFill>
          <a:prstDash val="dash"/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85725</xdr:rowOff>
    </xdr:from>
    <xdr:to>
      <xdr:col>6</xdr:col>
      <xdr:colOff>9525</xdr:colOff>
      <xdr:row>17</xdr:row>
      <xdr:rowOff>85725</xdr:rowOff>
    </xdr:to>
    <xdr:sp>
      <xdr:nvSpPr>
        <xdr:cNvPr id="13" name="Straight Arrow Connector 27"/>
        <xdr:cNvSpPr>
          <a:spLocks/>
        </xdr:cNvSpPr>
      </xdr:nvSpPr>
      <xdr:spPr>
        <a:xfrm>
          <a:off x="6391275" y="3305175"/>
          <a:ext cx="533400" cy="0"/>
        </a:xfrm>
        <a:prstGeom prst="straightConnector1">
          <a:avLst/>
        </a:prstGeom>
        <a:noFill/>
        <a:ln w="6350" cmpd="sng">
          <a:solidFill>
            <a:srgbClr val="7F7F7F"/>
          </a:solidFill>
          <a:prstDash val="dash"/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85725</xdr:rowOff>
    </xdr:from>
    <xdr:to>
      <xdr:col>6</xdr:col>
      <xdr:colOff>9525</xdr:colOff>
      <xdr:row>32</xdr:row>
      <xdr:rowOff>85725</xdr:rowOff>
    </xdr:to>
    <xdr:sp>
      <xdr:nvSpPr>
        <xdr:cNvPr id="14" name="Straight Arrow Connector 28"/>
        <xdr:cNvSpPr>
          <a:spLocks/>
        </xdr:cNvSpPr>
      </xdr:nvSpPr>
      <xdr:spPr>
        <a:xfrm>
          <a:off x="6391275" y="6019800"/>
          <a:ext cx="533400" cy="0"/>
        </a:xfrm>
        <a:prstGeom prst="straightConnector1">
          <a:avLst/>
        </a:prstGeom>
        <a:noFill/>
        <a:ln w="6350" cmpd="sng">
          <a:solidFill>
            <a:srgbClr val="7F7F7F"/>
          </a:solidFill>
          <a:prstDash val="dash"/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1400175</xdr:colOff>
      <xdr:row>24</xdr:row>
      <xdr:rowOff>104775</xdr:rowOff>
    </xdr:from>
    <xdr:to>
      <xdr:col>4</xdr:col>
      <xdr:colOff>971550</xdr:colOff>
      <xdr:row>27</xdr:row>
      <xdr:rowOff>171450</xdr:rowOff>
    </xdr:to>
    <xdr:sp textlink="'LGA list'!$G$7">
      <xdr:nvSpPr>
        <xdr:cNvPr id="15" name="TextBox 37"/>
        <xdr:cNvSpPr>
          <a:spLocks/>
        </xdr:cNvSpPr>
      </xdr:nvSpPr>
      <xdr:spPr>
        <a:xfrm>
          <a:off x="1609725" y="4591050"/>
          <a:ext cx="4562475" cy="609600"/>
        </a:xfrm>
        <a:prstGeom prst="roundRect">
          <a:avLst/>
        </a:prstGeom>
        <a:solidFill>
          <a:srgbClr val="F2F2F2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523875</xdr:colOff>
      <xdr:row>37</xdr:row>
      <xdr:rowOff>0</xdr:rowOff>
    </xdr:to>
    <xdr:sp>
      <xdr:nvSpPr>
        <xdr:cNvPr id="16" name="Straight Arrow Connector 29"/>
        <xdr:cNvSpPr>
          <a:spLocks/>
        </xdr:cNvSpPr>
      </xdr:nvSpPr>
      <xdr:spPr>
        <a:xfrm>
          <a:off x="6391275" y="6838950"/>
          <a:ext cx="523875" cy="0"/>
        </a:xfrm>
        <a:prstGeom prst="straightConnector1">
          <a:avLst/>
        </a:prstGeom>
        <a:noFill/>
        <a:ln w="6350" cmpd="sng">
          <a:solidFill>
            <a:srgbClr val="7F7F7F"/>
          </a:solidFill>
          <a:prstDash val="dash"/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23</xdr:row>
      <xdr:rowOff>57150</xdr:rowOff>
    </xdr:from>
    <xdr:to>
      <xdr:col>4</xdr:col>
      <xdr:colOff>876300</xdr:colOff>
      <xdr:row>24</xdr:row>
      <xdr:rowOff>104775</xdr:rowOff>
    </xdr:to>
    <xdr:sp>
      <xdr:nvSpPr>
        <xdr:cNvPr id="17" name="Elbow Connector 30"/>
        <xdr:cNvSpPr>
          <a:spLocks/>
        </xdr:cNvSpPr>
      </xdr:nvSpPr>
      <xdr:spPr>
        <a:xfrm>
          <a:off x="4848225" y="4362450"/>
          <a:ext cx="1228725" cy="228600"/>
        </a:xfrm>
        <a:prstGeom prst="bentConnector3">
          <a:avLst>
            <a:gd name="adj" fmla="val 100078"/>
          </a:avLst>
        </a:prstGeom>
        <a:noFill/>
        <a:ln w="6350" cmpd="sng">
          <a:solidFill>
            <a:srgbClr val="7F7F7F"/>
          </a:solidFill>
          <a:prstDash val="dash"/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18" name="TextBox 6"/>
        <xdr:cNvSpPr txBox="1">
          <a:spLocks noChangeArrowheads="1"/>
        </xdr:cNvSpPr>
      </xdr:nvSpPr>
      <xdr:spPr>
        <a:xfrm>
          <a:off x="209550" y="1228725"/>
          <a:ext cx="61817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purpose of this calculator is to assist calculation of fees for clearing permit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applications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submitted to the Department of Water and Environmental Regulation (DWER) or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Department of Mines, Industry Regulation and Safety (DMIRS), as applicable. 
</a:t>
          </a:r>
        </a:p>
      </xdr:txBody>
    </xdr:sp>
    <xdr:clientData/>
  </xdr:twoCellAnchor>
  <xdr:twoCellAnchor editAs="oneCell">
    <xdr:from>
      <xdr:col>1</xdr:col>
      <xdr:colOff>0</xdr:colOff>
      <xdr:row>0</xdr:row>
      <xdr:rowOff>19050</xdr:rowOff>
    </xdr:from>
    <xdr:to>
      <xdr:col>1</xdr:col>
      <xdr:colOff>533400</xdr:colOff>
      <xdr:row>3</xdr:row>
      <xdr:rowOff>0</xdr:rowOff>
    </xdr:to>
    <xdr:pic>
      <xdr:nvPicPr>
        <xdr:cNvPr id="19" name="Picture 38" descr="Image result for government of western australi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90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0</xdr:rowOff>
    </xdr:from>
    <xdr:to>
      <xdr:col>5</xdr:col>
      <xdr:colOff>0</xdr:colOff>
      <xdr:row>3</xdr:row>
      <xdr:rowOff>0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742950" y="0"/>
          <a:ext cx="56483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Water and Environmental Regulation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Mines, Industry Regulation and Safety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2:D115" comment="" totalsRowShown="0">
  <autoFilter ref="B2:D115"/>
  <tableColumns count="3">
    <tableColumn id="1" name="Number"/>
    <tableColumn id="2" name="LGA"/>
    <tableColumn id="3" name="ZO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53"/>
  <sheetViews>
    <sheetView showGridLines="0" showRowColHeaders="0" tabSelected="1" zoomScale="90" zoomScaleNormal="90" zoomScalePageLayoutView="0" workbookViewId="0" topLeftCell="A1">
      <selection activeCell="Q24" sqref="Q24"/>
    </sheetView>
  </sheetViews>
  <sheetFormatPr defaultColWidth="9.00390625" defaultRowHeight="14.25"/>
  <cols>
    <col min="1" max="1" width="2.75390625" style="0" customWidth="1"/>
    <col min="2" max="2" width="37.25390625" style="0" customWidth="1"/>
    <col min="3" max="3" width="14.375" style="0" customWidth="1"/>
    <col min="4" max="4" width="13.875" style="0" customWidth="1"/>
    <col min="5" max="5" width="15.625" style="0" customWidth="1"/>
    <col min="6" max="6" width="6.875" style="0" customWidth="1"/>
  </cols>
  <sheetData>
    <row r="5" ht="26.25">
      <c r="B5" s="3" t="s">
        <v>11</v>
      </c>
    </row>
    <row r="6" ht="13.5" customHeight="1">
      <c r="B6" s="3"/>
    </row>
    <row r="11" ht="14.25">
      <c r="E11" s="17" t="str">
        <f>IF(C12="","* Field required","")</f>
        <v>* Field required</v>
      </c>
    </row>
    <row r="12" spans="3:4" ht="14.25">
      <c r="C12" s="5"/>
      <c r="D12" t="s">
        <v>12</v>
      </c>
    </row>
    <row r="13" ht="14.25">
      <c r="D13" t="s">
        <v>13</v>
      </c>
    </row>
    <row r="16" ht="14.25">
      <c r="E16" s="17" t="str">
        <f>IF(C17="","* Field required","")</f>
        <v>* Field required</v>
      </c>
    </row>
    <row r="17" spans="3:4" ht="14.25">
      <c r="C17" s="5"/>
      <c r="D17" t="s">
        <v>9</v>
      </c>
    </row>
    <row r="18" ht="14.25">
      <c r="D18" t="s">
        <v>10</v>
      </c>
    </row>
    <row r="31" ht="14.25">
      <c r="E31" s="17" t="str">
        <f>IF(C32="","* Field required","")</f>
        <v>* Field required</v>
      </c>
    </row>
    <row r="32" ht="14.25">
      <c r="C32" s="4"/>
    </row>
    <row r="36" spans="4:5" ht="14.25" customHeight="1">
      <c r="D36" s="18"/>
      <c r="E36" s="19">
        <f>IF(OR(C12="",C32="",C17="")=TRUE,"",IF(C12=1,IF(C17=1,INDEX($C$46:$C$53,C32),IF(C17=2,INDEX($D$46:$D$53,$C$32),"")),IF(C12=2,IF(C17=1,INDEX($C$46:$C$53,C32)+$E$46,IF(C17=2,INDEX($D$46:$D$53,$C$32)+$E$46,"")),"")))</f>
      </c>
    </row>
    <row r="37" spans="4:5" ht="14.25" customHeight="1">
      <c r="D37" s="18"/>
      <c r="E37" s="20"/>
    </row>
    <row r="38" spans="4:5" ht="14.25" customHeight="1">
      <c r="D38" s="18"/>
      <c r="E38" s="20"/>
    </row>
    <row r="39" ht="14.25">
      <c r="E39" s="21"/>
    </row>
    <row r="44" ht="14.25">
      <c r="B44" s="2" t="s">
        <v>8</v>
      </c>
    </row>
    <row r="45" ht="39" customHeight="1"/>
    <row r="46" spans="2:5" ht="14.25">
      <c r="B46" s="1" t="s">
        <v>0</v>
      </c>
      <c r="C46" s="6">
        <v>400</v>
      </c>
      <c r="D46" s="6">
        <v>400</v>
      </c>
      <c r="E46" s="22">
        <v>2000</v>
      </c>
    </row>
    <row r="47" spans="2:5" ht="14.25">
      <c r="B47" s="1" t="s">
        <v>1</v>
      </c>
      <c r="C47" s="6">
        <v>600</v>
      </c>
      <c r="D47" s="6">
        <v>600</v>
      </c>
      <c r="E47" s="22"/>
    </row>
    <row r="48" spans="2:5" ht="14.25">
      <c r="B48" s="1" t="s">
        <v>2</v>
      </c>
      <c r="C48" s="6">
        <v>1500</v>
      </c>
      <c r="D48" s="6">
        <v>750</v>
      </c>
      <c r="E48" s="22"/>
    </row>
    <row r="49" spans="2:5" ht="14.25">
      <c r="B49" s="1" t="s">
        <v>3</v>
      </c>
      <c r="C49" s="6">
        <v>2000</v>
      </c>
      <c r="D49" s="6">
        <v>1000</v>
      </c>
      <c r="E49" s="22"/>
    </row>
    <row r="50" spans="2:5" ht="14.25">
      <c r="B50" s="1" t="s">
        <v>4</v>
      </c>
      <c r="C50" s="6">
        <v>3000</v>
      </c>
      <c r="D50" s="6">
        <v>1500</v>
      </c>
      <c r="E50" s="22"/>
    </row>
    <row r="51" spans="2:5" ht="14.25">
      <c r="B51" s="1" t="s">
        <v>5</v>
      </c>
      <c r="C51" s="6">
        <v>4000</v>
      </c>
      <c r="D51" s="6">
        <v>2000</v>
      </c>
      <c r="E51" s="22"/>
    </row>
    <row r="52" spans="2:5" ht="14.25">
      <c r="B52" s="1" t="s">
        <v>6</v>
      </c>
      <c r="C52" s="6">
        <v>5000</v>
      </c>
      <c r="D52" s="6">
        <v>2500</v>
      </c>
      <c r="E52" s="22"/>
    </row>
    <row r="53" spans="2:5" ht="14.25">
      <c r="B53" s="1" t="s">
        <v>7</v>
      </c>
      <c r="C53" s="6">
        <v>10000</v>
      </c>
      <c r="D53" s="6">
        <v>5000</v>
      </c>
      <c r="E53" s="22"/>
    </row>
  </sheetData>
  <sheetProtection sheet="1" objects="1" scenarios="1" selectLockedCells="1" selectUnlockedCells="1"/>
  <mergeCells count="3">
    <mergeCell ref="D36:D38"/>
    <mergeCell ref="E36:E39"/>
    <mergeCell ref="E46:E53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15"/>
  <sheetViews>
    <sheetView showGridLines="0" showRowColHeaders="0" zoomScalePageLayoutView="0" workbookViewId="0" topLeftCell="A1">
      <selection activeCell="F1" sqref="F1:G16384"/>
    </sheetView>
  </sheetViews>
  <sheetFormatPr defaultColWidth="7.875" defaultRowHeight="14.25"/>
  <cols>
    <col min="1" max="1" width="7.875" style="7" customWidth="1"/>
    <col min="2" max="2" width="10.50390625" style="7" customWidth="1"/>
    <col min="3" max="3" width="35.25390625" style="10" customWidth="1"/>
    <col min="4" max="4" width="14.125" style="7" customWidth="1"/>
    <col min="5" max="5" width="7.875" style="0" customWidth="1"/>
    <col min="6" max="6" width="9.75390625" style="7" hidden="1" customWidth="1"/>
    <col min="7" max="7" width="7.875" style="7" hidden="1" customWidth="1"/>
    <col min="8" max="16384" width="7.875" style="7" customWidth="1"/>
  </cols>
  <sheetData>
    <row r="2" spans="2:4" ht="15">
      <c r="B2" s="11" t="s">
        <v>131</v>
      </c>
      <c r="C2" s="12" t="s">
        <v>14</v>
      </c>
      <c r="D2" s="13" t="s">
        <v>129</v>
      </c>
    </row>
    <row r="3" spans="2:6" ht="14.25">
      <c r="B3" s="7">
        <v>1</v>
      </c>
      <c r="C3" s="8" t="s">
        <v>93</v>
      </c>
      <c r="D3" s="7" t="s">
        <v>127</v>
      </c>
      <c r="F3" s="7" t="s">
        <v>137</v>
      </c>
    </row>
    <row r="4" spans="2:7" ht="14.25">
      <c r="B4" s="7">
        <v>2</v>
      </c>
      <c r="C4" s="8" t="s">
        <v>91</v>
      </c>
      <c r="D4" s="7" t="s">
        <v>127</v>
      </c>
      <c r="F4" s="7" t="s">
        <v>130</v>
      </c>
      <c r="G4" s="16"/>
    </row>
    <row r="5" spans="2:7" ht="14.25">
      <c r="B5" s="7">
        <v>3</v>
      </c>
      <c r="C5" s="8" t="s">
        <v>119</v>
      </c>
      <c r="D5" s="7" t="s">
        <v>127</v>
      </c>
      <c r="F5" s="7" t="s">
        <v>135</v>
      </c>
      <c r="G5" s="14">
        <f>IF(G4&lt;&gt;"",INDEX('LGA list'!$C$3:$C$115,G4),"")</f>
      </c>
    </row>
    <row r="6" spans="2:7" ht="14.25">
      <c r="B6" s="7">
        <v>4</v>
      </c>
      <c r="C6" s="8" t="s">
        <v>94</v>
      </c>
      <c r="D6" s="7" t="s">
        <v>127</v>
      </c>
      <c r="F6" s="7" t="s">
        <v>134</v>
      </c>
      <c r="G6" s="14">
        <f>IF(G4&lt;&gt;"",INDEX('LGA list'!$D$3:$D$115,G4),"")</f>
      </c>
    </row>
    <row r="7" spans="2:7" ht="14.25">
      <c r="B7" s="7">
        <v>5</v>
      </c>
      <c r="C7" s="8" t="s">
        <v>90</v>
      </c>
      <c r="D7" s="7" t="s">
        <v>127</v>
      </c>
      <c r="F7" s="7" t="s">
        <v>136</v>
      </c>
      <c r="G7" s="15">
        <f>IF(G4="","",IF(G6="ILUZ",CONCATENATE(G5," is considered an Intensive Land Use Zone."),IF(G6="ILUZ &amp; ELUZ",CONCATENATE(G5," falls within both, Intensive Land Use Zone and Extensive Land Use Zone. Please contact the relevant Department for more information."),IF(G5="Other","OTHER Local Government Areas commonly fall within the Extensive Land use Zone. Please contact the relevant Department for more information",""))))</f>
      </c>
    </row>
    <row r="8" spans="2:4" ht="14.25">
      <c r="B8" s="7">
        <v>6</v>
      </c>
      <c r="C8" s="8" t="s">
        <v>87</v>
      </c>
      <c r="D8" s="7" t="s">
        <v>127</v>
      </c>
    </row>
    <row r="9" spans="2:4" ht="14.25">
      <c r="B9" s="7">
        <v>7</v>
      </c>
      <c r="C9" s="8" t="s">
        <v>118</v>
      </c>
      <c r="D9" s="7" t="s">
        <v>127</v>
      </c>
    </row>
    <row r="10" spans="2:4" ht="14.25">
      <c r="B10" s="7">
        <v>8</v>
      </c>
      <c r="C10" s="8" t="s">
        <v>117</v>
      </c>
      <c r="D10" s="7" t="s">
        <v>127</v>
      </c>
    </row>
    <row r="11" spans="2:4" ht="14.25">
      <c r="B11" s="7">
        <v>9</v>
      </c>
      <c r="C11" s="8" t="s">
        <v>116</v>
      </c>
      <c r="D11" s="7" t="s">
        <v>127</v>
      </c>
    </row>
    <row r="12" spans="2:4" ht="14.25">
      <c r="B12" s="7">
        <v>10</v>
      </c>
      <c r="C12" s="8" t="s">
        <v>115</v>
      </c>
      <c r="D12" s="7" t="s">
        <v>127</v>
      </c>
    </row>
    <row r="13" spans="2:4" ht="14.25">
      <c r="B13" s="7">
        <v>11</v>
      </c>
      <c r="C13" s="8" t="s">
        <v>69</v>
      </c>
      <c r="D13" s="7" t="s">
        <v>127</v>
      </c>
    </row>
    <row r="14" spans="2:4" ht="14.25">
      <c r="B14" s="7">
        <v>12</v>
      </c>
      <c r="C14" s="8" t="s">
        <v>68</v>
      </c>
      <c r="D14" s="7" t="s">
        <v>127</v>
      </c>
    </row>
    <row r="15" spans="2:4" ht="14.25">
      <c r="B15" s="7">
        <v>13</v>
      </c>
      <c r="C15" s="8" t="s">
        <v>67</v>
      </c>
      <c r="D15" s="7" t="s">
        <v>127</v>
      </c>
    </row>
    <row r="16" spans="2:4" ht="14.25">
      <c r="B16" s="7">
        <v>14</v>
      </c>
      <c r="C16" s="8" t="s">
        <v>86</v>
      </c>
      <c r="D16" s="7" t="s">
        <v>127</v>
      </c>
    </row>
    <row r="17" spans="2:4" ht="14.25">
      <c r="B17" s="7">
        <v>15</v>
      </c>
      <c r="C17" s="8" t="s">
        <v>85</v>
      </c>
      <c r="D17" s="7" t="s">
        <v>127</v>
      </c>
    </row>
    <row r="18" spans="2:4" ht="14.25">
      <c r="B18" s="7">
        <v>16</v>
      </c>
      <c r="C18" s="8" t="s">
        <v>92</v>
      </c>
      <c r="D18" s="7" t="s">
        <v>127</v>
      </c>
    </row>
    <row r="19" spans="2:4" ht="14.25">
      <c r="B19" s="7">
        <v>17</v>
      </c>
      <c r="C19" s="8" t="s">
        <v>84</v>
      </c>
      <c r="D19" s="7" t="s">
        <v>127</v>
      </c>
    </row>
    <row r="20" spans="2:4" ht="14.25">
      <c r="B20" s="7">
        <v>18</v>
      </c>
      <c r="C20" s="8" t="s">
        <v>66</v>
      </c>
      <c r="D20" s="7" t="s">
        <v>127</v>
      </c>
    </row>
    <row r="21" spans="2:4" ht="14.25">
      <c r="B21" s="7">
        <v>19</v>
      </c>
      <c r="C21" s="8" t="s">
        <v>65</v>
      </c>
      <c r="D21" s="7" t="s">
        <v>127</v>
      </c>
    </row>
    <row r="22" spans="2:4" ht="14.25">
      <c r="B22" s="7">
        <v>20</v>
      </c>
      <c r="C22" s="9" t="s">
        <v>43</v>
      </c>
      <c r="D22" s="7" t="s">
        <v>128</v>
      </c>
    </row>
    <row r="23" spans="2:4" ht="14.25">
      <c r="B23" s="7">
        <v>21</v>
      </c>
      <c r="C23" s="8" t="s">
        <v>74</v>
      </c>
      <c r="D23" s="7" t="s">
        <v>127</v>
      </c>
    </row>
    <row r="24" spans="2:4" ht="14.25">
      <c r="B24" s="7">
        <v>22</v>
      </c>
      <c r="C24" s="8" t="s">
        <v>89</v>
      </c>
      <c r="D24" s="7" t="s">
        <v>127</v>
      </c>
    </row>
    <row r="25" spans="2:4" ht="14.25">
      <c r="B25" s="7">
        <v>23</v>
      </c>
      <c r="C25" s="8" t="s">
        <v>103</v>
      </c>
      <c r="D25" s="7" t="s">
        <v>127</v>
      </c>
    </row>
    <row r="26" spans="2:4" ht="14.25">
      <c r="B26" s="7">
        <v>24</v>
      </c>
      <c r="C26" s="8" t="s">
        <v>73</v>
      </c>
      <c r="D26" s="7" t="s">
        <v>127</v>
      </c>
    </row>
    <row r="27" spans="2:4" ht="14.25">
      <c r="B27" s="7">
        <v>25</v>
      </c>
      <c r="C27" s="8" t="s">
        <v>72</v>
      </c>
      <c r="D27" s="7" t="s">
        <v>127</v>
      </c>
    </row>
    <row r="28" spans="2:4" ht="14.25">
      <c r="B28" s="7">
        <v>26</v>
      </c>
      <c r="C28" s="8" t="s">
        <v>71</v>
      </c>
      <c r="D28" s="7" t="s">
        <v>127</v>
      </c>
    </row>
    <row r="29" spans="2:4" ht="14.25">
      <c r="B29" s="7">
        <v>27</v>
      </c>
      <c r="C29" s="8" t="s">
        <v>88</v>
      </c>
      <c r="D29" s="7" t="s">
        <v>127</v>
      </c>
    </row>
    <row r="30" spans="2:4" ht="14.25">
      <c r="B30" s="7">
        <v>28</v>
      </c>
      <c r="C30" s="8" t="s">
        <v>70</v>
      </c>
      <c r="D30" s="7" t="s">
        <v>127</v>
      </c>
    </row>
    <row r="31" spans="2:4" ht="14.25">
      <c r="B31" s="7">
        <v>29</v>
      </c>
      <c r="C31" s="8" t="s">
        <v>79</v>
      </c>
      <c r="D31" s="7" t="s">
        <v>127</v>
      </c>
    </row>
    <row r="32" spans="2:4" ht="14.25">
      <c r="B32" s="7">
        <v>30</v>
      </c>
      <c r="C32" s="8" t="s">
        <v>78</v>
      </c>
      <c r="D32" s="7" t="s">
        <v>127</v>
      </c>
    </row>
    <row r="33" spans="2:4" ht="14.25">
      <c r="B33" s="7">
        <v>31</v>
      </c>
      <c r="C33" s="9" t="s">
        <v>30</v>
      </c>
      <c r="D33" s="7" t="s">
        <v>128</v>
      </c>
    </row>
    <row r="34" spans="2:4" ht="14.25">
      <c r="B34" s="7">
        <v>32</v>
      </c>
      <c r="C34" s="8" t="s">
        <v>77</v>
      </c>
      <c r="D34" s="7" t="s">
        <v>127</v>
      </c>
    </row>
    <row r="35" spans="2:4" ht="14.25">
      <c r="B35" s="7">
        <v>33</v>
      </c>
      <c r="C35" s="8" t="s">
        <v>76</v>
      </c>
      <c r="D35" s="7" t="s">
        <v>127</v>
      </c>
    </row>
    <row r="36" spans="2:4" ht="14.25">
      <c r="B36" s="7">
        <v>34</v>
      </c>
      <c r="C36" s="8" t="s">
        <v>75</v>
      </c>
      <c r="D36" s="7" t="s">
        <v>127</v>
      </c>
    </row>
    <row r="37" spans="2:4" ht="14.25">
      <c r="B37" s="7">
        <v>35</v>
      </c>
      <c r="C37" s="8" t="s">
        <v>83</v>
      </c>
      <c r="D37" s="7" t="s">
        <v>127</v>
      </c>
    </row>
    <row r="38" spans="2:4" ht="14.25">
      <c r="B38" s="7">
        <v>36</v>
      </c>
      <c r="C38" s="8" t="s">
        <v>82</v>
      </c>
      <c r="D38" s="7" t="s">
        <v>127</v>
      </c>
    </row>
    <row r="39" spans="2:4" ht="14.25">
      <c r="B39" s="7">
        <v>37</v>
      </c>
      <c r="C39" s="8" t="s">
        <v>81</v>
      </c>
      <c r="D39" s="7" t="s">
        <v>127</v>
      </c>
    </row>
    <row r="40" spans="2:4" ht="14.25">
      <c r="B40" s="7">
        <v>38</v>
      </c>
      <c r="C40" s="8" t="s">
        <v>108</v>
      </c>
      <c r="D40" s="7" t="s">
        <v>127</v>
      </c>
    </row>
    <row r="41" spans="2:4" ht="14.25">
      <c r="B41" s="7">
        <v>39</v>
      </c>
      <c r="C41" s="9" t="s">
        <v>22</v>
      </c>
      <c r="D41" s="7" t="s">
        <v>128</v>
      </c>
    </row>
    <row r="42" spans="2:4" ht="14.25">
      <c r="B42" s="7">
        <v>40</v>
      </c>
      <c r="C42" s="8" t="s">
        <v>102</v>
      </c>
      <c r="D42" s="7" t="s">
        <v>127</v>
      </c>
    </row>
    <row r="43" spans="2:4" ht="14.25">
      <c r="B43" s="7">
        <v>41</v>
      </c>
      <c r="C43" s="8" t="s">
        <v>80</v>
      </c>
      <c r="D43" s="7" t="s">
        <v>127</v>
      </c>
    </row>
    <row r="44" spans="2:4" ht="14.25">
      <c r="B44" s="7">
        <v>42</v>
      </c>
      <c r="C44" s="8" t="s">
        <v>52</v>
      </c>
      <c r="D44" s="7" t="s">
        <v>127</v>
      </c>
    </row>
    <row r="45" spans="2:4" ht="14.25">
      <c r="B45" s="7">
        <v>43</v>
      </c>
      <c r="C45" s="8" t="s">
        <v>51</v>
      </c>
      <c r="D45" s="7" t="s">
        <v>127</v>
      </c>
    </row>
    <row r="46" spans="2:4" ht="14.25">
      <c r="B46" s="7">
        <v>44</v>
      </c>
      <c r="C46" s="8" t="s">
        <v>100</v>
      </c>
      <c r="D46" s="7" t="s">
        <v>127</v>
      </c>
    </row>
    <row r="47" spans="2:4" ht="14.25">
      <c r="B47" s="7">
        <v>45</v>
      </c>
      <c r="C47" s="9" t="s">
        <v>20</v>
      </c>
      <c r="D47" s="7" t="s">
        <v>128</v>
      </c>
    </row>
    <row r="48" spans="2:4" ht="14.25">
      <c r="B48" s="7">
        <v>46</v>
      </c>
      <c r="C48" s="8" t="s">
        <v>50</v>
      </c>
      <c r="D48" s="7" t="s">
        <v>127</v>
      </c>
    </row>
    <row r="49" spans="2:4" ht="14.25">
      <c r="B49" s="7">
        <v>47</v>
      </c>
      <c r="C49" s="8" t="s">
        <v>49</v>
      </c>
      <c r="D49" s="7" t="s">
        <v>127</v>
      </c>
    </row>
    <row r="50" spans="2:4" ht="14.25">
      <c r="B50" s="7">
        <v>48</v>
      </c>
      <c r="C50" s="8" t="s">
        <v>48</v>
      </c>
      <c r="D50" s="7" t="s">
        <v>127</v>
      </c>
    </row>
    <row r="51" spans="2:4" ht="14.25">
      <c r="B51" s="7">
        <v>49</v>
      </c>
      <c r="C51" s="8" t="s">
        <v>99</v>
      </c>
      <c r="D51" s="7" t="s">
        <v>127</v>
      </c>
    </row>
    <row r="52" spans="2:4" ht="14.25">
      <c r="B52" s="7">
        <v>50</v>
      </c>
      <c r="C52" s="8" t="s">
        <v>47</v>
      </c>
      <c r="D52" s="7" t="s">
        <v>127</v>
      </c>
    </row>
    <row r="53" spans="2:4" ht="14.25">
      <c r="B53" s="7">
        <v>51</v>
      </c>
      <c r="C53" s="8" t="s">
        <v>46</v>
      </c>
      <c r="D53" s="7" t="s">
        <v>127</v>
      </c>
    </row>
    <row r="54" spans="2:4" ht="14.25">
      <c r="B54" s="7">
        <v>52</v>
      </c>
      <c r="C54" s="8" t="s">
        <v>56</v>
      </c>
      <c r="D54" s="7" t="s">
        <v>127</v>
      </c>
    </row>
    <row r="55" spans="2:4" ht="14.25">
      <c r="B55" s="7">
        <v>53</v>
      </c>
      <c r="C55" s="8" t="s">
        <v>55</v>
      </c>
      <c r="D55" s="7" t="s">
        <v>127</v>
      </c>
    </row>
    <row r="56" spans="2:4" ht="14.25">
      <c r="B56" s="7">
        <v>54</v>
      </c>
      <c r="C56" s="8" t="s">
        <v>54</v>
      </c>
      <c r="D56" s="7" t="s">
        <v>127</v>
      </c>
    </row>
    <row r="57" spans="2:4" ht="14.25">
      <c r="B57" s="7">
        <v>55</v>
      </c>
      <c r="C57" s="9" t="s">
        <v>38</v>
      </c>
      <c r="D57" s="7" t="s">
        <v>128</v>
      </c>
    </row>
    <row r="58" spans="2:4" ht="14.25">
      <c r="B58" s="7">
        <v>56</v>
      </c>
      <c r="C58" s="9" t="s">
        <v>40</v>
      </c>
      <c r="D58" s="7" t="s">
        <v>128</v>
      </c>
    </row>
    <row r="59" spans="2:4" ht="14.25">
      <c r="B59" s="7">
        <v>57</v>
      </c>
      <c r="C59" s="8" t="s">
        <v>53</v>
      </c>
      <c r="D59" s="7" t="s">
        <v>127</v>
      </c>
    </row>
    <row r="60" spans="2:4" ht="14.25">
      <c r="B60" s="7">
        <v>58</v>
      </c>
      <c r="C60" s="8" t="s">
        <v>98</v>
      </c>
      <c r="D60" s="7" t="s">
        <v>127</v>
      </c>
    </row>
    <row r="61" spans="2:4" ht="14.25">
      <c r="B61" s="7">
        <v>59</v>
      </c>
      <c r="C61" s="9" t="s">
        <v>18</v>
      </c>
      <c r="D61" s="7" t="s">
        <v>128</v>
      </c>
    </row>
    <row r="62" spans="2:4" ht="14.25">
      <c r="B62" s="7">
        <v>60</v>
      </c>
      <c r="C62" s="8" t="s">
        <v>97</v>
      </c>
      <c r="D62" s="7" t="s">
        <v>127</v>
      </c>
    </row>
    <row r="63" spans="2:4" ht="14.25">
      <c r="B63" s="7">
        <v>61</v>
      </c>
      <c r="C63" s="8" t="s">
        <v>60</v>
      </c>
      <c r="D63" s="7" t="s">
        <v>127</v>
      </c>
    </row>
    <row r="64" spans="2:4" ht="14.25">
      <c r="B64" s="7">
        <v>62</v>
      </c>
      <c r="C64" s="8" t="s">
        <v>114</v>
      </c>
      <c r="D64" s="7" t="s">
        <v>127</v>
      </c>
    </row>
    <row r="65" spans="2:4" ht="14.25">
      <c r="B65" s="7">
        <v>63</v>
      </c>
      <c r="C65" s="8" t="s">
        <v>59</v>
      </c>
      <c r="D65" s="7" t="s">
        <v>127</v>
      </c>
    </row>
    <row r="66" spans="2:4" ht="14.25">
      <c r="B66" s="7">
        <v>64</v>
      </c>
      <c r="C66" s="8" t="s">
        <v>58</v>
      </c>
      <c r="D66" s="7" t="s">
        <v>127</v>
      </c>
    </row>
    <row r="67" spans="2:4" ht="14.25">
      <c r="B67" s="7">
        <v>65</v>
      </c>
      <c r="C67" s="8" t="s">
        <v>57</v>
      </c>
      <c r="D67" s="7" t="s">
        <v>127</v>
      </c>
    </row>
    <row r="68" spans="2:4" ht="14.25">
      <c r="B68" s="7">
        <v>66</v>
      </c>
      <c r="C68" s="9" t="s">
        <v>26</v>
      </c>
      <c r="D68" s="7" t="s">
        <v>128</v>
      </c>
    </row>
    <row r="69" spans="2:4" ht="14.25">
      <c r="B69" s="7">
        <v>67</v>
      </c>
      <c r="C69" s="8" t="s">
        <v>106</v>
      </c>
      <c r="D69" s="7" t="s">
        <v>127</v>
      </c>
    </row>
    <row r="70" spans="2:4" ht="14.25">
      <c r="B70" s="7">
        <v>68</v>
      </c>
      <c r="C70" s="9" t="s">
        <v>32</v>
      </c>
      <c r="D70" s="7" t="s">
        <v>128</v>
      </c>
    </row>
    <row r="71" spans="2:4" ht="14.25">
      <c r="B71" s="7">
        <v>69</v>
      </c>
      <c r="C71" s="9" t="s">
        <v>34</v>
      </c>
      <c r="D71" s="7" t="s">
        <v>128</v>
      </c>
    </row>
    <row r="72" spans="2:4" ht="14.25">
      <c r="B72" s="7">
        <v>70</v>
      </c>
      <c r="C72" s="8" t="s">
        <v>64</v>
      </c>
      <c r="D72" s="7" t="s">
        <v>127</v>
      </c>
    </row>
    <row r="73" spans="2:4" ht="14.25">
      <c r="B73" s="7">
        <v>71</v>
      </c>
      <c r="C73" s="8" t="s">
        <v>63</v>
      </c>
      <c r="D73" s="7" t="s">
        <v>127</v>
      </c>
    </row>
    <row r="74" spans="2:4" ht="14.25">
      <c r="B74" s="7">
        <v>72</v>
      </c>
      <c r="C74" s="8" t="s">
        <v>62</v>
      </c>
      <c r="D74" s="7" t="s">
        <v>127</v>
      </c>
    </row>
    <row r="75" spans="2:4" ht="14.25">
      <c r="B75" s="7">
        <v>73</v>
      </c>
      <c r="C75" s="8" t="s">
        <v>61</v>
      </c>
      <c r="D75" s="7" t="s">
        <v>127</v>
      </c>
    </row>
    <row r="76" spans="2:4" ht="14.25">
      <c r="B76" s="7">
        <v>74</v>
      </c>
      <c r="C76" s="8" t="s">
        <v>126</v>
      </c>
      <c r="D76" s="7" t="s">
        <v>127</v>
      </c>
    </row>
    <row r="77" spans="2:4" ht="14.25">
      <c r="B77" s="7">
        <v>75</v>
      </c>
      <c r="C77" s="8" t="s">
        <v>104</v>
      </c>
      <c r="D77" s="7" t="s">
        <v>127</v>
      </c>
    </row>
    <row r="78" spans="2:4" ht="14.25">
      <c r="B78" s="7">
        <v>76</v>
      </c>
      <c r="C78" s="8" t="s">
        <v>113</v>
      </c>
      <c r="D78" s="7" t="s">
        <v>127</v>
      </c>
    </row>
    <row r="79" spans="2:4" ht="14.25">
      <c r="B79" s="7">
        <v>77</v>
      </c>
      <c r="C79" s="8" t="s">
        <v>125</v>
      </c>
      <c r="D79" s="7" t="s">
        <v>127</v>
      </c>
    </row>
    <row r="80" spans="2:4" ht="14.25">
      <c r="B80" s="7">
        <v>78</v>
      </c>
      <c r="C80" s="9" t="s">
        <v>24</v>
      </c>
      <c r="D80" s="7" t="s">
        <v>128</v>
      </c>
    </row>
    <row r="81" spans="2:4" ht="14.25">
      <c r="B81" s="7">
        <v>79</v>
      </c>
      <c r="C81" s="8" t="s">
        <v>124</v>
      </c>
      <c r="D81" s="7" t="s">
        <v>127</v>
      </c>
    </row>
    <row r="82" spans="2:4" ht="14.25">
      <c r="B82" s="7">
        <v>80</v>
      </c>
      <c r="C82" s="8" t="s">
        <v>123</v>
      </c>
      <c r="D82" s="7" t="s">
        <v>127</v>
      </c>
    </row>
    <row r="83" spans="2:4" ht="14.25">
      <c r="B83" s="7">
        <v>81</v>
      </c>
      <c r="C83" s="9" t="s">
        <v>28</v>
      </c>
      <c r="D83" s="7" t="s">
        <v>128</v>
      </c>
    </row>
    <row r="84" spans="2:4" ht="14.25">
      <c r="B84" s="7">
        <v>82</v>
      </c>
      <c r="C84" s="8" t="s">
        <v>112</v>
      </c>
      <c r="D84" s="7" t="s">
        <v>127</v>
      </c>
    </row>
    <row r="85" spans="2:4" ht="14.25">
      <c r="B85" s="7">
        <v>83</v>
      </c>
      <c r="C85" s="8" t="s">
        <v>122</v>
      </c>
      <c r="D85" s="7" t="s">
        <v>127</v>
      </c>
    </row>
    <row r="86" spans="2:4" ht="14.25">
      <c r="B86" s="7">
        <v>84</v>
      </c>
      <c r="C86" s="8" t="s">
        <v>23</v>
      </c>
      <c r="D86" s="7" t="s">
        <v>127</v>
      </c>
    </row>
    <row r="87" spans="2:4" ht="14.25">
      <c r="B87" s="7">
        <v>85</v>
      </c>
      <c r="C87" s="8" t="s">
        <v>21</v>
      </c>
      <c r="D87" s="7" t="s">
        <v>127</v>
      </c>
    </row>
    <row r="88" spans="2:4" ht="14.25">
      <c r="B88" s="7">
        <v>86</v>
      </c>
      <c r="C88" s="9" t="s">
        <v>19</v>
      </c>
      <c r="D88" s="7" t="s">
        <v>128</v>
      </c>
    </row>
    <row r="89" spans="2:4" ht="14.25">
      <c r="B89" s="7">
        <v>87</v>
      </c>
      <c r="C89" s="8" t="s">
        <v>111</v>
      </c>
      <c r="D89" s="7" t="s">
        <v>127</v>
      </c>
    </row>
    <row r="90" spans="2:4" ht="14.25">
      <c r="B90" s="7">
        <v>88</v>
      </c>
      <c r="C90" s="8" t="s">
        <v>17</v>
      </c>
      <c r="D90" s="7" t="s">
        <v>127</v>
      </c>
    </row>
    <row r="91" spans="2:4" ht="14.25">
      <c r="B91" s="7">
        <v>89</v>
      </c>
      <c r="C91" s="8" t="s">
        <v>110</v>
      </c>
      <c r="D91" s="7" t="s">
        <v>127</v>
      </c>
    </row>
    <row r="92" spans="2:4" ht="14.25">
      <c r="B92" s="7">
        <v>90</v>
      </c>
      <c r="C92" s="8" t="s">
        <v>109</v>
      </c>
      <c r="D92" s="7" t="s">
        <v>127</v>
      </c>
    </row>
    <row r="93" spans="2:4" ht="14.25">
      <c r="B93" s="7">
        <v>91</v>
      </c>
      <c r="C93" s="8" t="s">
        <v>107</v>
      </c>
      <c r="D93" s="7" t="s">
        <v>127</v>
      </c>
    </row>
    <row r="94" spans="2:4" ht="14.25">
      <c r="B94" s="7">
        <v>92</v>
      </c>
      <c r="C94" s="8" t="s">
        <v>105</v>
      </c>
      <c r="D94" s="7" t="s">
        <v>127</v>
      </c>
    </row>
    <row r="95" spans="2:4" ht="14.25">
      <c r="B95" s="7">
        <v>93</v>
      </c>
      <c r="C95" s="8" t="s">
        <v>15</v>
      </c>
      <c r="D95" s="7" t="s">
        <v>127</v>
      </c>
    </row>
    <row r="96" spans="2:4" ht="14.25">
      <c r="B96" s="7">
        <v>94</v>
      </c>
      <c r="C96" s="8" t="s">
        <v>37</v>
      </c>
      <c r="D96" s="7" t="s">
        <v>127</v>
      </c>
    </row>
    <row r="97" spans="2:4" ht="14.25">
      <c r="B97" s="7">
        <v>95</v>
      </c>
      <c r="C97" s="8" t="s">
        <v>35</v>
      </c>
      <c r="D97" s="7" t="s">
        <v>127</v>
      </c>
    </row>
    <row r="98" spans="2:4" ht="14.25">
      <c r="B98" s="7">
        <v>96</v>
      </c>
      <c r="C98" s="8" t="s">
        <v>33</v>
      </c>
      <c r="D98" s="7" t="s">
        <v>127</v>
      </c>
    </row>
    <row r="99" spans="2:4" ht="14.25">
      <c r="B99" s="7">
        <v>97</v>
      </c>
      <c r="C99" s="8" t="s">
        <v>101</v>
      </c>
      <c r="D99" s="7" t="s">
        <v>127</v>
      </c>
    </row>
    <row r="100" spans="2:4" ht="14.25">
      <c r="B100" s="7">
        <v>98</v>
      </c>
      <c r="C100" s="8" t="s">
        <v>31</v>
      </c>
      <c r="D100" s="7" t="s">
        <v>127</v>
      </c>
    </row>
    <row r="101" spans="2:4" ht="14.25">
      <c r="B101" s="7">
        <v>99</v>
      </c>
      <c r="C101" s="8" t="s">
        <v>121</v>
      </c>
      <c r="D101" s="7" t="s">
        <v>127</v>
      </c>
    </row>
    <row r="102" spans="2:4" ht="14.25">
      <c r="B102" s="7">
        <v>100</v>
      </c>
      <c r="C102" s="8" t="s">
        <v>95</v>
      </c>
      <c r="D102" s="7" t="s">
        <v>127</v>
      </c>
    </row>
    <row r="103" spans="2:4" ht="14.25">
      <c r="B103" s="7">
        <v>101</v>
      </c>
      <c r="C103" s="8" t="s">
        <v>29</v>
      </c>
      <c r="D103" s="7" t="s">
        <v>127</v>
      </c>
    </row>
    <row r="104" spans="2:4" ht="14.25">
      <c r="B104" s="7">
        <v>102</v>
      </c>
      <c r="C104" s="8" t="s">
        <v>120</v>
      </c>
      <c r="D104" s="7" t="s">
        <v>127</v>
      </c>
    </row>
    <row r="105" spans="2:4" ht="14.25">
      <c r="B105" s="7">
        <v>103</v>
      </c>
      <c r="C105" s="8" t="s">
        <v>27</v>
      </c>
      <c r="D105" s="7" t="s">
        <v>127</v>
      </c>
    </row>
    <row r="106" spans="2:4" ht="14.25">
      <c r="B106" s="7">
        <v>104</v>
      </c>
      <c r="C106" s="8" t="s">
        <v>25</v>
      </c>
      <c r="D106" s="7" t="s">
        <v>127</v>
      </c>
    </row>
    <row r="107" spans="2:4" ht="14.25">
      <c r="B107" s="7">
        <v>105</v>
      </c>
      <c r="C107" s="9" t="s">
        <v>36</v>
      </c>
      <c r="D107" s="7" t="s">
        <v>128</v>
      </c>
    </row>
    <row r="108" spans="2:4" ht="14.25">
      <c r="B108" s="7">
        <v>106</v>
      </c>
      <c r="C108" s="8" t="s">
        <v>45</v>
      </c>
      <c r="D108" s="7" t="s">
        <v>127</v>
      </c>
    </row>
    <row r="109" spans="2:4" ht="14.25">
      <c r="B109" s="7">
        <v>107</v>
      </c>
      <c r="C109" s="8" t="s">
        <v>44</v>
      </c>
      <c r="D109" s="7" t="s">
        <v>127</v>
      </c>
    </row>
    <row r="110" spans="2:4" ht="14.25">
      <c r="B110" s="7">
        <v>108</v>
      </c>
      <c r="C110" s="8" t="s">
        <v>42</v>
      </c>
      <c r="D110" s="7" t="s">
        <v>127</v>
      </c>
    </row>
    <row r="111" spans="2:4" ht="14.25">
      <c r="B111" s="7">
        <v>109</v>
      </c>
      <c r="C111" s="8" t="s">
        <v>41</v>
      </c>
      <c r="D111" s="7" t="s">
        <v>127</v>
      </c>
    </row>
    <row r="112" spans="2:4" ht="14.25">
      <c r="B112" s="7">
        <v>110</v>
      </c>
      <c r="C112" s="8" t="s">
        <v>39</v>
      </c>
      <c r="D112" s="7" t="s">
        <v>127</v>
      </c>
    </row>
    <row r="113" spans="2:4" ht="14.25">
      <c r="B113" s="7">
        <v>111</v>
      </c>
      <c r="C113" s="9" t="s">
        <v>16</v>
      </c>
      <c r="D113" s="7" t="s">
        <v>128</v>
      </c>
    </row>
    <row r="114" spans="2:4" ht="14.25">
      <c r="B114" s="7">
        <v>112</v>
      </c>
      <c r="C114" s="8" t="s">
        <v>96</v>
      </c>
      <c r="D114" s="7" t="s">
        <v>127</v>
      </c>
    </row>
    <row r="115" spans="2:4" ht="14.25">
      <c r="B115" s="7">
        <v>113</v>
      </c>
      <c r="C115" s="9" t="s">
        <v>132</v>
      </c>
      <c r="D115" s="7" t="s">
        <v>133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 Islas</dc:creator>
  <cp:keywords/>
  <dc:description/>
  <cp:lastModifiedBy>Angelique Doust</cp:lastModifiedBy>
  <dcterms:created xsi:type="dcterms:W3CDTF">2019-05-06T06:12:22Z</dcterms:created>
  <dcterms:modified xsi:type="dcterms:W3CDTF">2023-05-19T06:14:48Z</dcterms:modified>
  <cp:category/>
  <cp:version/>
  <cp:contentType/>
  <cp:contentStatus/>
</cp:coreProperties>
</file>