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zgel2000\Documents\Offline Records (TP)\CUA MVR2019 - Motor Vehicle ~ GOVERNMENT PROCUREMENT - CONTRACT MANAGEMENT\"/>
    </mc:Choice>
  </mc:AlternateContent>
  <xr:revisionPtr revIDLastSave="0" documentId="13_ncr:1_{CEB97DC5-B660-45EF-B4BD-290D810DF314}" xr6:coauthVersionLast="47" xr6:coauthVersionMax="47" xr10:uidLastSave="{00000000-0000-0000-0000-000000000000}"/>
  <bookViews>
    <workbookView xWindow="28680" yWindow="-120" windowWidth="29040" windowHeight="15840" activeTab="6" xr2:uid="{00000000-000D-0000-FFFF-FFFF00000000}"/>
  </bookViews>
  <sheets>
    <sheet name="Instructions" sheetId="3" r:id="rId1"/>
    <sheet name="SI EX GST" sheetId="9" r:id="rId2"/>
    <sheet name="Self Insured Rates Inc. GST" sheetId="2" r:id="rId3"/>
    <sheet name="CI EX GST" sheetId="10" r:id="rId4"/>
    <sheet name="Contractor Insured Rate Inc GST" sheetId="1" r:id="rId5"/>
    <sheet name="Additional Fees" sheetId="4" r:id="rId6"/>
    <sheet name="Premium Location Fees " sheetId="5" r:id="rId7"/>
    <sheet name="Contractor WA Locations" sheetId="6" r:id="rId8"/>
  </sheets>
  <externalReferences>
    <externalReference r:id="rId9"/>
  </externalReferences>
  <definedNames>
    <definedName name="_xlnm._FilterDatabase" localSheetId="3" hidden="1">'CI EX GST'!$A$2:$X$258</definedName>
    <definedName name="_xlnm._FilterDatabase" localSheetId="4" hidden="1">'Contractor Insured Rate Inc GST'!$A$2:$XFC$260</definedName>
    <definedName name="_xlnm._FilterDatabase" localSheetId="2" hidden="1">'Self Insured Rates Inc. GST'!$A$2:$AA$2</definedName>
    <definedName name="_xlnm._FilterDatabase" localSheetId="1" hidden="1">'SI EX GST'!$A$2:$R$260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0" i="10" l="1"/>
  <c r="T260" i="10" s="1"/>
  <c r="I260" i="10"/>
  <c r="J260" i="10"/>
  <c r="V260" i="10" s="1"/>
  <c r="K260" i="10"/>
  <c r="L260" i="10"/>
  <c r="G260" i="10"/>
  <c r="O260" i="10"/>
  <c r="AA260" i="10" s="1"/>
  <c r="O259" i="10"/>
  <c r="N259" i="10"/>
  <c r="H259" i="10"/>
  <c r="I259" i="10"/>
  <c r="J259" i="10"/>
  <c r="K259" i="10"/>
  <c r="L259" i="10"/>
  <c r="X259" i="10" s="1"/>
  <c r="G259" i="10"/>
  <c r="Z260" i="10"/>
  <c r="Y260" i="10"/>
  <c r="X260" i="10"/>
  <c r="W260" i="10"/>
  <c r="U260" i="10"/>
  <c r="AA259" i="10"/>
  <c r="Z259" i="10"/>
  <c r="Y259" i="10"/>
  <c r="W259" i="10"/>
  <c r="V259" i="10"/>
  <c r="U259" i="10"/>
  <c r="T259" i="10"/>
  <c r="N260" i="9"/>
  <c r="H260" i="9"/>
  <c r="I260" i="9"/>
  <c r="J260" i="9"/>
  <c r="K260" i="9"/>
  <c r="L260" i="9"/>
  <c r="H259" i="9"/>
  <c r="I259" i="9"/>
  <c r="J259" i="9"/>
  <c r="K259" i="9"/>
  <c r="L259" i="9"/>
  <c r="N259" i="9"/>
  <c r="G260" i="9"/>
  <c r="G259" i="9"/>
  <c r="N243" i="9"/>
  <c r="N242" i="9"/>
  <c r="N239" i="9"/>
  <c r="N238" i="9"/>
  <c r="N235" i="9"/>
  <c r="N234" i="9"/>
  <c r="N231" i="9"/>
  <c r="N230" i="9"/>
  <c r="N227" i="9"/>
  <c r="N226" i="9"/>
  <c r="N223" i="9"/>
  <c r="N222" i="9"/>
  <c r="N219" i="9"/>
  <c r="N218" i="9"/>
  <c r="N215" i="9"/>
  <c r="N214" i="9"/>
  <c r="N211" i="9"/>
  <c r="N210" i="9"/>
  <c r="N207" i="9"/>
  <c r="N206" i="9"/>
  <c r="N203" i="9"/>
  <c r="N202" i="9"/>
  <c r="N199" i="9"/>
  <c r="N198" i="9"/>
  <c r="N195" i="9"/>
  <c r="N194" i="9"/>
  <c r="N191" i="9"/>
  <c r="N190" i="9"/>
  <c r="N187" i="9"/>
  <c r="N186" i="9"/>
  <c r="N183" i="9"/>
  <c r="N182" i="9"/>
  <c r="N181" i="9"/>
  <c r="N178" i="9"/>
  <c r="N177" i="9"/>
  <c r="N174" i="9"/>
  <c r="N173" i="9"/>
  <c r="N170" i="9"/>
  <c r="N169" i="9"/>
  <c r="N166" i="9"/>
  <c r="N165" i="9"/>
  <c r="N162" i="9"/>
  <c r="N161" i="9"/>
  <c r="N158" i="9"/>
  <c r="N157" i="9"/>
  <c r="N154" i="9"/>
  <c r="N153" i="9"/>
  <c r="N150" i="9"/>
  <c r="N149" i="9"/>
  <c r="N146" i="9"/>
  <c r="N145" i="9"/>
  <c r="N142" i="9"/>
  <c r="N141" i="9"/>
  <c r="N138" i="9"/>
  <c r="N137" i="9"/>
  <c r="N134" i="9"/>
  <c r="N133" i="9"/>
  <c r="N130" i="9"/>
  <c r="N129" i="9"/>
  <c r="N126" i="9"/>
  <c r="N125" i="9"/>
  <c r="N122" i="9"/>
  <c r="N121" i="9"/>
  <c r="N118" i="9"/>
  <c r="N117" i="9"/>
  <c r="N114" i="9"/>
  <c r="N113" i="9"/>
  <c r="N110" i="9"/>
  <c r="N109" i="9"/>
  <c r="N106" i="9"/>
  <c r="N105" i="9"/>
  <c r="N104" i="9"/>
  <c r="N101" i="9"/>
  <c r="N100" i="9"/>
  <c r="N97" i="9"/>
  <c r="N96" i="9"/>
  <c r="N93" i="9"/>
  <c r="N92" i="9"/>
  <c r="N89" i="9"/>
  <c r="N88" i="9"/>
  <c r="N85" i="9"/>
  <c r="N84" i="9"/>
  <c r="N81" i="9"/>
  <c r="N80" i="9"/>
  <c r="N77" i="9"/>
  <c r="N76" i="9"/>
  <c r="N73" i="9"/>
  <c r="N72" i="9"/>
  <c r="N69" i="9"/>
  <c r="N68" i="9"/>
  <c r="N65" i="9"/>
  <c r="N64" i="9"/>
  <c r="N61" i="9"/>
  <c r="N60" i="9"/>
  <c r="N57" i="9"/>
  <c r="N56" i="9"/>
  <c r="N53" i="9"/>
  <c r="N52" i="9"/>
  <c r="N49" i="9"/>
  <c r="N48" i="9"/>
  <c r="N45" i="9"/>
  <c r="N44" i="9"/>
  <c r="N41" i="9"/>
  <c r="N40" i="9"/>
  <c r="N37" i="9"/>
  <c r="N36" i="9"/>
  <c r="N33" i="9"/>
  <c r="N32" i="9"/>
  <c r="N29" i="9"/>
  <c r="N28" i="9"/>
  <c r="N25" i="9"/>
  <c r="N24" i="9"/>
  <c r="N23" i="9"/>
  <c r="N20" i="9"/>
  <c r="N19" i="9"/>
  <c r="N16" i="9"/>
  <c r="N15" i="9"/>
  <c r="N12" i="9"/>
  <c r="N11" i="9"/>
  <c r="N8" i="9"/>
  <c r="N7" i="9"/>
  <c r="N4" i="9"/>
  <c r="N3" i="9"/>
  <c r="L243" i="9"/>
  <c r="K243" i="9"/>
  <c r="J243" i="9"/>
  <c r="I243" i="9"/>
  <c r="H243" i="9"/>
  <c r="G243" i="9"/>
  <c r="L242" i="9"/>
  <c r="K242" i="9"/>
  <c r="J242" i="9"/>
  <c r="I242" i="9"/>
  <c r="H242" i="9"/>
  <c r="G242" i="9"/>
  <c r="L239" i="9"/>
  <c r="K239" i="9"/>
  <c r="J239" i="9"/>
  <c r="I239" i="9"/>
  <c r="H239" i="9"/>
  <c r="G239" i="9"/>
  <c r="L238" i="9"/>
  <c r="K238" i="9"/>
  <c r="J238" i="9"/>
  <c r="I238" i="9"/>
  <c r="H238" i="9"/>
  <c r="G238" i="9"/>
  <c r="L235" i="9"/>
  <c r="K235" i="9"/>
  <c r="J235" i="9"/>
  <c r="I235" i="9"/>
  <c r="H235" i="9"/>
  <c r="G235" i="9"/>
  <c r="L234" i="9"/>
  <c r="K234" i="9"/>
  <c r="J234" i="9"/>
  <c r="I234" i="9"/>
  <c r="H234" i="9"/>
  <c r="G234" i="9"/>
  <c r="L231" i="9"/>
  <c r="K231" i="9"/>
  <c r="J231" i="9"/>
  <c r="I231" i="9"/>
  <c r="H231" i="9"/>
  <c r="G231" i="9"/>
  <c r="L230" i="9"/>
  <c r="K230" i="9"/>
  <c r="J230" i="9"/>
  <c r="I230" i="9"/>
  <c r="H230" i="9"/>
  <c r="G230" i="9"/>
  <c r="L227" i="9"/>
  <c r="K227" i="9"/>
  <c r="J227" i="9"/>
  <c r="I227" i="9"/>
  <c r="H227" i="9"/>
  <c r="G227" i="9"/>
  <c r="L226" i="9"/>
  <c r="K226" i="9"/>
  <c r="J226" i="9"/>
  <c r="I226" i="9"/>
  <c r="H226" i="9"/>
  <c r="G226" i="9"/>
  <c r="L223" i="9"/>
  <c r="K223" i="9"/>
  <c r="J223" i="9"/>
  <c r="I223" i="9"/>
  <c r="H223" i="9"/>
  <c r="G223" i="9"/>
  <c r="L222" i="9"/>
  <c r="K222" i="9"/>
  <c r="J222" i="9"/>
  <c r="I222" i="9"/>
  <c r="H222" i="9"/>
  <c r="G222" i="9"/>
  <c r="L219" i="9"/>
  <c r="K219" i="9"/>
  <c r="J219" i="9"/>
  <c r="I219" i="9"/>
  <c r="H219" i="9"/>
  <c r="G219" i="9"/>
  <c r="L218" i="9"/>
  <c r="K218" i="9"/>
  <c r="J218" i="9"/>
  <c r="I218" i="9"/>
  <c r="H218" i="9"/>
  <c r="G218" i="9"/>
  <c r="L215" i="9"/>
  <c r="K215" i="9"/>
  <c r="J215" i="9"/>
  <c r="I215" i="9"/>
  <c r="H215" i="9"/>
  <c r="G215" i="9"/>
  <c r="L214" i="9"/>
  <c r="K214" i="9"/>
  <c r="J214" i="9"/>
  <c r="I214" i="9"/>
  <c r="H214" i="9"/>
  <c r="G214" i="9"/>
  <c r="L211" i="9"/>
  <c r="K211" i="9"/>
  <c r="J211" i="9"/>
  <c r="I211" i="9"/>
  <c r="H211" i="9"/>
  <c r="G211" i="9"/>
  <c r="L210" i="9"/>
  <c r="K210" i="9"/>
  <c r="J210" i="9"/>
  <c r="I210" i="9"/>
  <c r="H210" i="9"/>
  <c r="G210" i="9"/>
  <c r="L207" i="9"/>
  <c r="K207" i="9"/>
  <c r="J207" i="9"/>
  <c r="I207" i="9"/>
  <c r="H207" i="9"/>
  <c r="G207" i="9"/>
  <c r="L206" i="9"/>
  <c r="K206" i="9"/>
  <c r="J206" i="9"/>
  <c r="I206" i="9"/>
  <c r="H206" i="9"/>
  <c r="G206" i="9"/>
  <c r="L203" i="9"/>
  <c r="K203" i="9"/>
  <c r="J203" i="9"/>
  <c r="I203" i="9"/>
  <c r="H203" i="9"/>
  <c r="G203" i="9"/>
  <c r="L202" i="9"/>
  <c r="K202" i="9"/>
  <c r="J202" i="9"/>
  <c r="I202" i="9"/>
  <c r="H202" i="9"/>
  <c r="G202" i="9"/>
  <c r="L199" i="9"/>
  <c r="K199" i="9"/>
  <c r="J199" i="9"/>
  <c r="I199" i="9"/>
  <c r="H199" i="9"/>
  <c r="G199" i="9"/>
  <c r="L198" i="9"/>
  <c r="K198" i="9"/>
  <c r="J198" i="9"/>
  <c r="I198" i="9"/>
  <c r="H198" i="9"/>
  <c r="G198" i="9"/>
  <c r="L195" i="9"/>
  <c r="K195" i="9"/>
  <c r="J195" i="9"/>
  <c r="I195" i="9"/>
  <c r="H195" i="9"/>
  <c r="G195" i="9"/>
  <c r="L194" i="9"/>
  <c r="K194" i="9"/>
  <c r="J194" i="9"/>
  <c r="I194" i="9"/>
  <c r="H194" i="9"/>
  <c r="G194" i="9"/>
  <c r="L191" i="9"/>
  <c r="K191" i="9"/>
  <c r="J191" i="9"/>
  <c r="I191" i="9"/>
  <c r="H191" i="9"/>
  <c r="G191" i="9"/>
  <c r="L190" i="9"/>
  <c r="K190" i="9"/>
  <c r="J190" i="9"/>
  <c r="I190" i="9"/>
  <c r="H190" i="9"/>
  <c r="G190" i="9"/>
  <c r="L187" i="9"/>
  <c r="K187" i="9"/>
  <c r="J187" i="9"/>
  <c r="I187" i="9"/>
  <c r="H187" i="9"/>
  <c r="G187" i="9"/>
  <c r="L186" i="9"/>
  <c r="K186" i="9"/>
  <c r="J186" i="9"/>
  <c r="I186" i="9"/>
  <c r="H186" i="9"/>
  <c r="G186" i="9"/>
  <c r="L183" i="9"/>
  <c r="K183" i="9"/>
  <c r="J183" i="9"/>
  <c r="I183" i="9"/>
  <c r="H183" i="9"/>
  <c r="G183" i="9"/>
  <c r="L182" i="9"/>
  <c r="K182" i="9"/>
  <c r="J182" i="9"/>
  <c r="I182" i="9"/>
  <c r="H182" i="9"/>
  <c r="G182" i="9"/>
  <c r="L181" i="9"/>
  <c r="K181" i="9"/>
  <c r="J181" i="9"/>
  <c r="I181" i="9"/>
  <c r="H181" i="9"/>
  <c r="G181" i="9"/>
  <c r="L178" i="9"/>
  <c r="K178" i="9"/>
  <c r="J178" i="9"/>
  <c r="I178" i="9"/>
  <c r="H178" i="9"/>
  <c r="G178" i="9"/>
  <c r="L177" i="9"/>
  <c r="K177" i="9"/>
  <c r="J177" i="9"/>
  <c r="I177" i="9"/>
  <c r="H177" i="9"/>
  <c r="G177" i="9"/>
  <c r="L174" i="9"/>
  <c r="K174" i="9"/>
  <c r="J174" i="9"/>
  <c r="I174" i="9"/>
  <c r="H174" i="9"/>
  <c r="G174" i="9"/>
  <c r="L173" i="9"/>
  <c r="K173" i="9"/>
  <c r="J173" i="9"/>
  <c r="I173" i="9"/>
  <c r="H173" i="9"/>
  <c r="G173" i="9"/>
  <c r="L170" i="9"/>
  <c r="K170" i="9"/>
  <c r="J170" i="9"/>
  <c r="I170" i="9"/>
  <c r="H170" i="9"/>
  <c r="G170" i="9"/>
  <c r="L169" i="9"/>
  <c r="K169" i="9"/>
  <c r="J169" i="9"/>
  <c r="I169" i="9"/>
  <c r="H169" i="9"/>
  <c r="G169" i="9"/>
  <c r="L166" i="9"/>
  <c r="K166" i="9"/>
  <c r="J166" i="9"/>
  <c r="I166" i="9"/>
  <c r="H166" i="9"/>
  <c r="G166" i="9"/>
  <c r="L165" i="9"/>
  <c r="K165" i="9"/>
  <c r="J165" i="9"/>
  <c r="I165" i="9"/>
  <c r="H165" i="9"/>
  <c r="G165" i="9"/>
  <c r="L162" i="9"/>
  <c r="K162" i="9"/>
  <c r="J162" i="9"/>
  <c r="I162" i="9"/>
  <c r="H162" i="9"/>
  <c r="G162" i="9"/>
  <c r="L161" i="9"/>
  <c r="K161" i="9"/>
  <c r="J161" i="9"/>
  <c r="I161" i="9"/>
  <c r="H161" i="9"/>
  <c r="G161" i="9"/>
  <c r="L158" i="9"/>
  <c r="K158" i="9"/>
  <c r="J158" i="9"/>
  <c r="I158" i="9"/>
  <c r="H158" i="9"/>
  <c r="G158" i="9"/>
  <c r="L157" i="9"/>
  <c r="K157" i="9"/>
  <c r="J157" i="9"/>
  <c r="I157" i="9"/>
  <c r="H157" i="9"/>
  <c r="G157" i="9"/>
  <c r="L154" i="9"/>
  <c r="K154" i="9"/>
  <c r="J154" i="9"/>
  <c r="I154" i="9"/>
  <c r="H154" i="9"/>
  <c r="G154" i="9"/>
  <c r="L153" i="9"/>
  <c r="K153" i="9"/>
  <c r="J153" i="9"/>
  <c r="I153" i="9"/>
  <c r="H153" i="9"/>
  <c r="G153" i="9"/>
  <c r="L150" i="9"/>
  <c r="K150" i="9"/>
  <c r="J150" i="9"/>
  <c r="I150" i="9"/>
  <c r="H150" i="9"/>
  <c r="G150" i="9"/>
  <c r="L149" i="9"/>
  <c r="K149" i="9"/>
  <c r="J149" i="9"/>
  <c r="I149" i="9"/>
  <c r="H149" i="9"/>
  <c r="G149" i="9"/>
  <c r="L146" i="9"/>
  <c r="K146" i="9"/>
  <c r="J146" i="9"/>
  <c r="I146" i="9"/>
  <c r="H146" i="9"/>
  <c r="G146" i="9"/>
  <c r="L145" i="9"/>
  <c r="K145" i="9"/>
  <c r="J145" i="9"/>
  <c r="I145" i="9"/>
  <c r="H145" i="9"/>
  <c r="G145" i="9"/>
  <c r="L142" i="9"/>
  <c r="K142" i="9"/>
  <c r="J142" i="9"/>
  <c r="I142" i="9"/>
  <c r="H142" i="9"/>
  <c r="G142" i="9"/>
  <c r="L141" i="9"/>
  <c r="K141" i="9"/>
  <c r="J141" i="9"/>
  <c r="I141" i="9"/>
  <c r="H141" i="9"/>
  <c r="G141" i="9"/>
  <c r="L138" i="9"/>
  <c r="K138" i="9"/>
  <c r="J138" i="9"/>
  <c r="I138" i="9"/>
  <c r="H138" i="9"/>
  <c r="G138" i="9"/>
  <c r="L137" i="9"/>
  <c r="K137" i="9"/>
  <c r="J137" i="9"/>
  <c r="I137" i="9"/>
  <c r="H137" i="9"/>
  <c r="G137" i="9"/>
  <c r="L134" i="9"/>
  <c r="K134" i="9"/>
  <c r="J134" i="9"/>
  <c r="I134" i="9"/>
  <c r="H134" i="9"/>
  <c r="G134" i="9"/>
  <c r="L133" i="9"/>
  <c r="K133" i="9"/>
  <c r="J133" i="9"/>
  <c r="I133" i="9"/>
  <c r="H133" i="9"/>
  <c r="G133" i="9"/>
  <c r="L130" i="9"/>
  <c r="K130" i="9"/>
  <c r="J130" i="9"/>
  <c r="I130" i="9"/>
  <c r="H130" i="9"/>
  <c r="G130" i="9"/>
  <c r="L129" i="9"/>
  <c r="K129" i="9"/>
  <c r="J129" i="9"/>
  <c r="I129" i="9"/>
  <c r="H129" i="9"/>
  <c r="G129" i="9"/>
  <c r="L126" i="9"/>
  <c r="K126" i="9"/>
  <c r="J126" i="9"/>
  <c r="I126" i="9"/>
  <c r="H126" i="9"/>
  <c r="G126" i="9"/>
  <c r="L125" i="9"/>
  <c r="K125" i="9"/>
  <c r="J125" i="9"/>
  <c r="I125" i="9"/>
  <c r="H125" i="9"/>
  <c r="G125" i="9"/>
  <c r="L122" i="9"/>
  <c r="K122" i="9"/>
  <c r="J122" i="9"/>
  <c r="I122" i="9"/>
  <c r="H122" i="9"/>
  <c r="G122" i="9"/>
  <c r="L121" i="9"/>
  <c r="K121" i="9"/>
  <c r="J121" i="9"/>
  <c r="I121" i="9"/>
  <c r="H121" i="9"/>
  <c r="G121" i="9"/>
  <c r="L118" i="9"/>
  <c r="K118" i="9"/>
  <c r="J118" i="9"/>
  <c r="I118" i="9"/>
  <c r="H118" i="9"/>
  <c r="G118" i="9"/>
  <c r="L117" i="9"/>
  <c r="K117" i="9"/>
  <c r="J117" i="9"/>
  <c r="I117" i="9"/>
  <c r="H117" i="9"/>
  <c r="G117" i="9"/>
  <c r="L114" i="9"/>
  <c r="K114" i="9"/>
  <c r="J114" i="9"/>
  <c r="I114" i="9"/>
  <c r="H114" i="9"/>
  <c r="G114" i="9"/>
  <c r="L113" i="9"/>
  <c r="K113" i="9"/>
  <c r="J113" i="9"/>
  <c r="I113" i="9"/>
  <c r="H113" i="9"/>
  <c r="G113" i="9"/>
  <c r="L110" i="9"/>
  <c r="K110" i="9"/>
  <c r="J110" i="9"/>
  <c r="I110" i="9"/>
  <c r="H110" i="9"/>
  <c r="G110" i="9"/>
  <c r="L109" i="9"/>
  <c r="K109" i="9"/>
  <c r="J109" i="9"/>
  <c r="I109" i="9"/>
  <c r="H109" i="9"/>
  <c r="G109" i="9"/>
  <c r="L106" i="9"/>
  <c r="K106" i="9"/>
  <c r="J106" i="9"/>
  <c r="I106" i="9"/>
  <c r="H106" i="9"/>
  <c r="G106" i="9"/>
  <c r="L105" i="9"/>
  <c r="K105" i="9"/>
  <c r="J105" i="9"/>
  <c r="I105" i="9"/>
  <c r="H105" i="9"/>
  <c r="G105" i="9"/>
  <c r="L104" i="9"/>
  <c r="K104" i="9"/>
  <c r="J104" i="9"/>
  <c r="I104" i="9"/>
  <c r="H104" i="9"/>
  <c r="G104" i="9"/>
  <c r="L101" i="9"/>
  <c r="K101" i="9"/>
  <c r="J101" i="9"/>
  <c r="I101" i="9"/>
  <c r="H101" i="9"/>
  <c r="G101" i="9"/>
  <c r="L100" i="9"/>
  <c r="K100" i="9"/>
  <c r="J100" i="9"/>
  <c r="I100" i="9"/>
  <c r="H100" i="9"/>
  <c r="G100" i="9"/>
  <c r="L97" i="9"/>
  <c r="K97" i="9"/>
  <c r="J97" i="9"/>
  <c r="I97" i="9"/>
  <c r="H97" i="9"/>
  <c r="G97" i="9"/>
  <c r="L96" i="9"/>
  <c r="K96" i="9"/>
  <c r="J96" i="9"/>
  <c r="I96" i="9"/>
  <c r="H96" i="9"/>
  <c r="G96" i="9"/>
  <c r="L93" i="9"/>
  <c r="K93" i="9"/>
  <c r="J93" i="9"/>
  <c r="I93" i="9"/>
  <c r="H93" i="9"/>
  <c r="G93" i="9"/>
  <c r="L92" i="9"/>
  <c r="K92" i="9"/>
  <c r="J92" i="9"/>
  <c r="I92" i="9"/>
  <c r="H92" i="9"/>
  <c r="G92" i="9"/>
  <c r="L89" i="9"/>
  <c r="K89" i="9"/>
  <c r="J89" i="9"/>
  <c r="I89" i="9"/>
  <c r="H89" i="9"/>
  <c r="G89" i="9"/>
  <c r="L88" i="9"/>
  <c r="K88" i="9"/>
  <c r="J88" i="9"/>
  <c r="I88" i="9"/>
  <c r="H88" i="9"/>
  <c r="G88" i="9"/>
  <c r="L85" i="9"/>
  <c r="K85" i="9"/>
  <c r="J85" i="9"/>
  <c r="I85" i="9"/>
  <c r="H85" i="9"/>
  <c r="G85" i="9"/>
  <c r="L84" i="9"/>
  <c r="K84" i="9"/>
  <c r="J84" i="9"/>
  <c r="I84" i="9"/>
  <c r="H84" i="9"/>
  <c r="G84" i="9"/>
  <c r="L81" i="9"/>
  <c r="K81" i="9"/>
  <c r="J81" i="9"/>
  <c r="I81" i="9"/>
  <c r="H81" i="9"/>
  <c r="G81" i="9"/>
  <c r="L80" i="9"/>
  <c r="K80" i="9"/>
  <c r="J80" i="9"/>
  <c r="I80" i="9"/>
  <c r="H80" i="9"/>
  <c r="G80" i="9"/>
  <c r="L77" i="9"/>
  <c r="K77" i="9"/>
  <c r="J77" i="9"/>
  <c r="I77" i="9"/>
  <c r="H77" i="9"/>
  <c r="G77" i="9"/>
  <c r="L76" i="9"/>
  <c r="K76" i="9"/>
  <c r="J76" i="9"/>
  <c r="I76" i="9"/>
  <c r="H76" i="9"/>
  <c r="G76" i="9"/>
  <c r="L73" i="9"/>
  <c r="K73" i="9"/>
  <c r="J73" i="9"/>
  <c r="I73" i="9"/>
  <c r="H73" i="9"/>
  <c r="G73" i="9"/>
  <c r="L72" i="9"/>
  <c r="K72" i="9"/>
  <c r="J72" i="9"/>
  <c r="I72" i="9"/>
  <c r="H72" i="9"/>
  <c r="G72" i="9"/>
  <c r="L69" i="9"/>
  <c r="K69" i="9"/>
  <c r="J69" i="9"/>
  <c r="I69" i="9"/>
  <c r="H69" i="9"/>
  <c r="G69" i="9"/>
  <c r="L68" i="9"/>
  <c r="K68" i="9"/>
  <c r="J68" i="9"/>
  <c r="I68" i="9"/>
  <c r="H68" i="9"/>
  <c r="G68" i="9"/>
  <c r="L65" i="9"/>
  <c r="K65" i="9"/>
  <c r="J65" i="9"/>
  <c r="I65" i="9"/>
  <c r="H65" i="9"/>
  <c r="G65" i="9"/>
  <c r="L64" i="9"/>
  <c r="K64" i="9"/>
  <c r="J64" i="9"/>
  <c r="I64" i="9"/>
  <c r="H64" i="9"/>
  <c r="G64" i="9"/>
  <c r="L61" i="9"/>
  <c r="K61" i="9"/>
  <c r="J61" i="9"/>
  <c r="I61" i="9"/>
  <c r="H61" i="9"/>
  <c r="G61" i="9"/>
  <c r="L60" i="9"/>
  <c r="K60" i="9"/>
  <c r="J60" i="9"/>
  <c r="I60" i="9"/>
  <c r="H60" i="9"/>
  <c r="G60" i="9"/>
  <c r="L57" i="9"/>
  <c r="K57" i="9"/>
  <c r="J57" i="9"/>
  <c r="I57" i="9"/>
  <c r="H57" i="9"/>
  <c r="G57" i="9"/>
  <c r="L56" i="9"/>
  <c r="K56" i="9"/>
  <c r="J56" i="9"/>
  <c r="I56" i="9"/>
  <c r="H56" i="9"/>
  <c r="G56" i="9"/>
  <c r="L53" i="9"/>
  <c r="K53" i="9"/>
  <c r="J53" i="9"/>
  <c r="I53" i="9"/>
  <c r="H53" i="9"/>
  <c r="G53" i="9"/>
  <c r="L52" i="9"/>
  <c r="K52" i="9"/>
  <c r="J52" i="9"/>
  <c r="I52" i="9"/>
  <c r="H52" i="9"/>
  <c r="G52" i="9"/>
  <c r="L49" i="9"/>
  <c r="K49" i="9"/>
  <c r="J49" i="9"/>
  <c r="I49" i="9"/>
  <c r="H49" i="9"/>
  <c r="G49" i="9"/>
  <c r="L48" i="9"/>
  <c r="K48" i="9"/>
  <c r="J48" i="9"/>
  <c r="I48" i="9"/>
  <c r="H48" i="9"/>
  <c r="G48" i="9"/>
  <c r="L45" i="9"/>
  <c r="K45" i="9"/>
  <c r="J45" i="9"/>
  <c r="I45" i="9"/>
  <c r="H45" i="9"/>
  <c r="G45" i="9"/>
  <c r="L44" i="9"/>
  <c r="K44" i="9"/>
  <c r="J44" i="9"/>
  <c r="I44" i="9"/>
  <c r="H44" i="9"/>
  <c r="G44" i="9"/>
  <c r="L41" i="9"/>
  <c r="K41" i="9"/>
  <c r="J41" i="9"/>
  <c r="I41" i="9"/>
  <c r="H41" i="9"/>
  <c r="G41" i="9"/>
  <c r="L40" i="9"/>
  <c r="K40" i="9"/>
  <c r="J40" i="9"/>
  <c r="I40" i="9"/>
  <c r="H40" i="9"/>
  <c r="G40" i="9"/>
  <c r="L37" i="9"/>
  <c r="K37" i="9"/>
  <c r="J37" i="9"/>
  <c r="I37" i="9"/>
  <c r="H37" i="9"/>
  <c r="G37" i="9"/>
  <c r="L36" i="9"/>
  <c r="K36" i="9"/>
  <c r="J36" i="9"/>
  <c r="I36" i="9"/>
  <c r="H36" i="9"/>
  <c r="G36" i="9"/>
  <c r="L33" i="9"/>
  <c r="K33" i="9"/>
  <c r="J33" i="9"/>
  <c r="I33" i="9"/>
  <c r="H33" i="9"/>
  <c r="G33" i="9"/>
  <c r="L32" i="9"/>
  <c r="K32" i="9"/>
  <c r="J32" i="9"/>
  <c r="I32" i="9"/>
  <c r="H32" i="9"/>
  <c r="G32" i="9"/>
  <c r="L29" i="9"/>
  <c r="K29" i="9"/>
  <c r="J29" i="9"/>
  <c r="I29" i="9"/>
  <c r="H29" i="9"/>
  <c r="G29" i="9"/>
  <c r="L28" i="9"/>
  <c r="K28" i="9"/>
  <c r="J28" i="9"/>
  <c r="I28" i="9"/>
  <c r="H28" i="9"/>
  <c r="G28" i="9"/>
  <c r="L25" i="9"/>
  <c r="K25" i="9"/>
  <c r="J25" i="9"/>
  <c r="I25" i="9"/>
  <c r="H25" i="9"/>
  <c r="G25" i="9"/>
  <c r="L24" i="9"/>
  <c r="K24" i="9"/>
  <c r="J24" i="9"/>
  <c r="I24" i="9"/>
  <c r="H24" i="9"/>
  <c r="G24" i="9"/>
  <c r="L23" i="9"/>
  <c r="K23" i="9"/>
  <c r="J23" i="9"/>
  <c r="I23" i="9"/>
  <c r="H23" i="9"/>
  <c r="G23" i="9"/>
  <c r="L20" i="9"/>
  <c r="K20" i="9"/>
  <c r="J20" i="9"/>
  <c r="I20" i="9"/>
  <c r="H20" i="9"/>
  <c r="G20" i="9"/>
  <c r="L19" i="9"/>
  <c r="K19" i="9"/>
  <c r="J19" i="9"/>
  <c r="I19" i="9"/>
  <c r="H19" i="9"/>
  <c r="G19" i="9"/>
  <c r="L16" i="9"/>
  <c r="K16" i="9"/>
  <c r="J16" i="9"/>
  <c r="I16" i="9"/>
  <c r="H16" i="9"/>
  <c r="G16" i="9"/>
  <c r="L15" i="9"/>
  <c r="K15" i="9"/>
  <c r="J15" i="9"/>
  <c r="I15" i="9"/>
  <c r="H15" i="9"/>
  <c r="G15" i="9"/>
  <c r="L12" i="9"/>
  <c r="K12" i="9"/>
  <c r="J12" i="9"/>
  <c r="I12" i="9"/>
  <c r="H12" i="9"/>
  <c r="G12" i="9"/>
  <c r="L11" i="9"/>
  <c r="K11" i="9"/>
  <c r="J11" i="9"/>
  <c r="I11" i="9"/>
  <c r="H11" i="9"/>
  <c r="G11" i="9"/>
  <c r="L8" i="9"/>
  <c r="K8" i="9"/>
  <c r="J8" i="9"/>
  <c r="I8" i="9"/>
  <c r="H8" i="9"/>
  <c r="G8" i="9"/>
  <c r="L7" i="9"/>
  <c r="K7" i="9"/>
  <c r="J7" i="9"/>
  <c r="I7" i="9"/>
  <c r="H7" i="9"/>
  <c r="G7" i="9"/>
  <c r="L4" i="9"/>
  <c r="K4" i="9"/>
  <c r="J4" i="9"/>
  <c r="I4" i="9"/>
  <c r="H4" i="9"/>
  <c r="G4" i="9"/>
  <c r="H3" i="9"/>
  <c r="I3" i="9"/>
  <c r="J3" i="9"/>
  <c r="K3" i="9"/>
  <c r="L3" i="9"/>
  <c r="G3" i="9"/>
  <c r="G3" i="10"/>
  <c r="G5" i="10"/>
  <c r="H5" i="10"/>
  <c r="I5" i="10"/>
  <c r="J5" i="10"/>
  <c r="K5" i="10"/>
  <c r="L5" i="10"/>
  <c r="G4" i="10"/>
  <c r="H4" i="10"/>
  <c r="I4" i="10"/>
  <c r="J4" i="10"/>
  <c r="K4" i="10"/>
  <c r="L4" i="10"/>
  <c r="G7" i="10"/>
  <c r="H7" i="10"/>
  <c r="I7" i="10"/>
  <c r="J7" i="10"/>
  <c r="K7" i="10"/>
  <c r="L7" i="10"/>
  <c r="G8" i="10"/>
  <c r="H8" i="10"/>
  <c r="I8" i="10"/>
  <c r="J8" i="10"/>
  <c r="K8" i="10"/>
  <c r="L8" i="10"/>
  <c r="G9" i="10"/>
  <c r="H9" i="10"/>
  <c r="I9" i="10"/>
  <c r="J9" i="10"/>
  <c r="K9" i="10"/>
  <c r="L9" i="10"/>
  <c r="G11" i="10"/>
  <c r="H11" i="10"/>
  <c r="I11" i="10"/>
  <c r="J11" i="10"/>
  <c r="K11" i="10"/>
  <c r="L11" i="10"/>
  <c r="G12" i="10"/>
  <c r="H12" i="10"/>
  <c r="I12" i="10"/>
  <c r="J12" i="10"/>
  <c r="K12" i="10"/>
  <c r="L12" i="10"/>
  <c r="G13" i="10"/>
  <c r="H13" i="10"/>
  <c r="I13" i="10"/>
  <c r="J13" i="10"/>
  <c r="K13" i="10"/>
  <c r="L13" i="10"/>
  <c r="G15" i="10"/>
  <c r="H15" i="10"/>
  <c r="I15" i="10"/>
  <c r="J15" i="10"/>
  <c r="K15" i="10"/>
  <c r="L15" i="10"/>
  <c r="G16" i="10"/>
  <c r="H16" i="10"/>
  <c r="I16" i="10"/>
  <c r="J16" i="10"/>
  <c r="K16" i="10"/>
  <c r="L16" i="10"/>
  <c r="G17" i="10"/>
  <c r="H17" i="10"/>
  <c r="I17" i="10"/>
  <c r="J17" i="10"/>
  <c r="K17" i="10"/>
  <c r="L17" i="10"/>
  <c r="G19" i="10"/>
  <c r="H19" i="10"/>
  <c r="I19" i="10"/>
  <c r="J19" i="10"/>
  <c r="K19" i="10"/>
  <c r="L19" i="10"/>
  <c r="G20" i="10"/>
  <c r="H20" i="10"/>
  <c r="I20" i="10"/>
  <c r="J20" i="10"/>
  <c r="K20" i="10"/>
  <c r="L20" i="10"/>
  <c r="G21" i="10"/>
  <c r="H21" i="10"/>
  <c r="I21" i="10"/>
  <c r="J21" i="10"/>
  <c r="K21" i="10"/>
  <c r="L21" i="10"/>
  <c r="G23" i="10"/>
  <c r="H23" i="10"/>
  <c r="I23" i="10"/>
  <c r="J23" i="10"/>
  <c r="K23" i="10"/>
  <c r="L23" i="10"/>
  <c r="G24" i="10"/>
  <c r="H24" i="10"/>
  <c r="I24" i="10"/>
  <c r="J24" i="10"/>
  <c r="K24" i="10"/>
  <c r="L24" i="10"/>
  <c r="G25" i="10"/>
  <c r="H25" i="10"/>
  <c r="I25" i="10"/>
  <c r="J25" i="10"/>
  <c r="K25" i="10"/>
  <c r="L25" i="10"/>
  <c r="G26" i="10"/>
  <c r="H26" i="10"/>
  <c r="I26" i="10"/>
  <c r="J26" i="10"/>
  <c r="K26" i="10"/>
  <c r="L26" i="10"/>
  <c r="G28" i="10"/>
  <c r="H28" i="10"/>
  <c r="I28" i="10"/>
  <c r="J28" i="10"/>
  <c r="K28" i="10"/>
  <c r="L28" i="10"/>
  <c r="G29" i="10"/>
  <c r="H29" i="10"/>
  <c r="I29" i="10"/>
  <c r="J29" i="10"/>
  <c r="K29" i="10"/>
  <c r="L29" i="10"/>
  <c r="G30" i="10"/>
  <c r="H30" i="10"/>
  <c r="I30" i="10"/>
  <c r="J30" i="10"/>
  <c r="K30" i="10"/>
  <c r="L30" i="10"/>
  <c r="G32" i="10"/>
  <c r="H32" i="10"/>
  <c r="I32" i="10"/>
  <c r="J32" i="10"/>
  <c r="K32" i="10"/>
  <c r="L32" i="10"/>
  <c r="G33" i="10"/>
  <c r="H33" i="10"/>
  <c r="I33" i="10"/>
  <c r="J33" i="10"/>
  <c r="K33" i="10"/>
  <c r="L33" i="10"/>
  <c r="G34" i="10"/>
  <c r="H34" i="10"/>
  <c r="I34" i="10"/>
  <c r="J34" i="10"/>
  <c r="K34" i="10"/>
  <c r="L34" i="10"/>
  <c r="G36" i="10"/>
  <c r="H36" i="10"/>
  <c r="I36" i="10"/>
  <c r="J36" i="10"/>
  <c r="K36" i="10"/>
  <c r="L36" i="10"/>
  <c r="G37" i="10"/>
  <c r="H37" i="10"/>
  <c r="I37" i="10"/>
  <c r="J37" i="10"/>
  <c r="K37" i="10"/>
  <c r="L37" i="10"/>
  <c r="G38" i="10"/>
  <c r="H38" i="10"/>
  <c r="I38" i="10"/>
  <c r="J38" i="10"/>
  <c r="K38" i="10"/>
  <c r="L38" i="10"/>
  <c r="G40" i="10"/>
  <c r="H40" i="10"/>
  <c r="I40" i="10"/>
  <c r="J40" i="10"/>
  <c r="K40" i="10"/>
  <c r="L40" i="10"/>
  <c r="G41" i="10"/>
  <c r="H41" i="10"/>
  <c r="I41" i="10"/>
  <c r="J41" i="10"/>
  <c r="K41" i="10"/>
  <c r="L41" i="10"/>
  <c r="G42" i="10"/>
  <c r="H42" i="10"/>
  <c r="I42" i="10"/>
  <c r="J42" i="10"/>
  <c r="K42" i="10"/>
  <c r="L42" i="10"/>
  <c r="G44" i="10"/>
  <c r="H44" i="10"/>
  <c r="I44" i="10"/>
  <c r="J44" i="10"/>
  <c r="K44" i="10"/>
  <c r="L44" i="10"/>
  <c r="G45" i="10"/>
  <c r="H45" i="10"/>
  <c r="I45" i="10"/>
  <c r="J45" i="10"/>
  <c r="K45" i="10"/>
  <c r="L45" i="10"/>
  <c r="G46" i="10"/>
  <c r="H46" i="10"/>
  <c r="I46" i="10"/>
  <c r="J46" i="10"/>
  <c r="K46" i="10"/>
  <c r="L46" i="10"/>
  <c r="G48" i="10"/>
  <c r="H48" i="10"/>
  <c r="I48" i="10"/>
  <c r="J48" i="10"/>
  <c r="K48" i="10"/>
  <c r="L48" i="10"/>
  <c r="G49" i="10"/>
  <c r="H49" i="10"/>
  <c r="I49" i="10"/>
  <c r="J49" i="10"/>
  <c r="K49" i="10"/>
  <c r="L49" i="10"/>
  <c r="G50" i="10"/>
  <c r="H50" i="10"/>
  <c r="I50" i="10"/>
  <c r="J50" i="10"/>
  <c r="K50" i="10"/>
  <c r="L50" i="10"/>
  <c r="G52" i="10"/>
  <c r="H52" i="10"/>
  <c r="I52" i="10"/>
  <c r="J52" i="10"/>
  <c r="K52" i="10"/>
  <c r="L52" i="10"/>
  <c r="G53" i="10"/>
  <c r="H53" i="10"/>
  <c r="I53" i="10"/>
  <c r="J53" i="10"/>
  <c r="K53" i="10"/>
  <c r="L53" i="10"/>
  <c r="G54" i="10"/>
  <c r="H54" i="10"/>
  <c r="I54" i="10"/>
  <c r="J54" i="10"/>
  <c r="K54" i="10"/>
  <c r="L54" i="10"/>
  <c r="G56" i="10"/>
  <c r="H56" i="10"/>
  <c r="I56" i="10"/>
  <c r="J56" i="10"/>
  <c r="K56" i="10"/>
  <c r="L56" i="10"/>
  <c r="G57" i="10"/>
  <c r="H57" i="10"/>
  <c r="I57" i="10"/>
  <c r="J57" i="10"/>
  <c r="K57" i="10"/>
  <c r="L57" i="10"/>
  <c r="G58" i="10"/>
  <c r="H58" i="10"/>
  <c r="I58" i="10"/>
  <c r="J58" i="10"/>
  <c r="K58" i="10"/>
  <c r="L58" i="10"/>
  <c r="G60" i="10"/>
  <c r="H60" i="10"/>
  <c r="I60" i="10"/>
  <c r="J60" i="10"/>
  <c r="K60" i="10"/>
  <c r="L60" i="10"/>
  <c r="G61" i="10"/>
  <c r="H61" i="10"/>
  <c r="I61" i="10"/>
  <c r="J61" i="10"/>
  <c r="K61" i="10"/>
  <c r="L61" i="10"/>
  <c r="G62" i="10"/>
  <c r="H62" i="10"/>
  <c r="I62" i="10"/>
  <c r="J62" i="10"/>
  <c r="K62" i="10"/>
  <c r="L62" i="10"/>
  <c r="G64" i="10"/>
  <c r="H64" i="10"/>
  <c r="I64" i="10"/>
  <c r="J64" i="10"/>
  <c r="K64" i="10"/>
  <c r="L64" i="10"/>
  <c r="G65" i="10"/>
  <c r="H65" i="10"/>
  <c r="I65" i="10"/>
  <c r="J65" i="10"/>
  <c r="K65" i="10"/>
  <c r="L65" i="10"/>
  <c r="G66" i="10"/>
  <c r="H66" i="10"/>
  <c r="I66" i="10"/>
  <c r="J66" i="10"/>
  <c r="K66" i="10"/>
  <c r="L66" i="10"/>
  <c r="G68" i="10"/>
  <c r="H68" i="10"/>
  <c r="I68" i="10"/>
  <c r="J68" i="10"/>
  <c r="K68" i="10"/>
  <c r="L68" i="10"/>
  <c r="G69" i="10"/>
  <c r="H69" i="10"/>
  <c r="I69" i="10"/>
  <c r="J69" i="10"/>
  <c r="K69" i="10"/>
  <c r="L69" i="10"/>
  <c r="G70" i="10"/>
  <c r="H70" i="10"/>
  <c r="I70" i="10"/>
  <c r="J70" i="10"/>
  <c r="K70" i="10"/>
  <c r="L70" i="10"/>
  <c r="G72" i="10"/>
  <c r="H72" i="10"/>
  <c r="I72" i="10"/>
  <c r="J72" i="10"/>
  <c r="K72" i="10"/>
  <c r="L72" i="10"/>
  <c r="G73" i="10"/>
  <c r="H73" i="10"/>
  <c r="I73" i="10"/>
  <c r="J73" i="10"/>
  <c r="K73" i="10"/>
  <c r="L73" i="10"/>
  <c r="G74" i="10"/>
  <c r="H74" i="10"/>
  <c r="I74" i="10"/>
  <c r="J74" i="10"/>
  <c r="K74" i="10"/>
  <c r="L74" i="10"/>
  <c r="G76" i="10"/>
  <c r="H76" i="10"/>
  <c r="I76" i="10"/>
  <c r="J76" i="10"/>
  <c r="K76" i="10"/>
  <c r="L76" i="10"/>
  <c r="G77" i="10"/>
  <c r="H77" i="10"/>
  <c r="I77" i="10"/>
  <c r="J77" i="10"/>
  <c r="K77" i="10"/>
  <c r="L77" i="10"/>
  <c r="G78" i="10"/>
  <c r="H78" i="10"/>
  <c r="I78" i="10"/>
  <c r="J78" i="10"/>
  <c r="K78" i="10"/>
  <c r="L78" i="10"/>
  <c r="G80" i="10"/>
  <c r="H80" i="10"/>
  <c r="I80" i="10"/>
  <c r="J80" i="10"/>
  <c r="K80" i="10"/>
  <c r="L80" i="10"/>
  <c r="G81" i="10"/>
  <c r="H81" i="10"/>
  <c r="I81" i="10"/>
  <c r="J81" i="10"/>
  <c r="K81" i="10"/>
  <c r="L81" i="10"/>
  <c r="G82" i="10"/>
  <c r="H82" i="10"/>
  <c r="I82" i="10"/>
  <c r="J82" i="10"/>
  <c r="K82" i="10"/>
  <c r="L82" i="10"/>
  <c r="G84" i="10"/>
  <c r="H84" i="10"/>
  <c r="I84" i="10"/>
  <c r="J84" i="10"/>
  <c r="K84" i="10"/>
  <c r="L84" i="10"/>
  <c r="G85" i="10"/>
  <c r="H85" i="10"/>
  <c r="I85" i="10"/>
  <c r="J85" i="10"/>
  <c r="K85" i="10"/>
  <c r="L85" i="10"/>
  <c r="G86" i="10"/>
  <c r="H86" i="10"/>
  <c r="I86" i="10"/>
  <c r="J86" i="10"/>
  <c r="K86" i="10"/>
  <c r="L86" i="10"/>
  <c r="G88" i="10"/>
  <c r="H88" i="10"/>
  <c r="I88" i="10"/>
  <c r="J88" i="10"/>
  <c r="K88" i="10"/>
  <c r="L88" i="10"/>
  <c r="G89" i="10"/>
  <c r="H89" i="10"/>
  <c r="I89" i="10"/>
  <c r="J89" i="10"/>
  <c r="K89" i="10"/>
  <c r="L89" i="10"/>
  <c r="G90" i="10"/>
  <c r="H90" i="10"/>
  <c r="I90" i="10"/>
  <c r="J90" i="10"/>
  <c r="K90" i="10"/>
  <c r="L90" i="10"/>
  <c r="G92" i="10"/>
  <c r="H92" i="10"/>
  <c r="I92" i="10"/>
  <c r="J92" i="10"/>
  <c r="K92" i="10"/>
  <c r="L92" i="10"/>
  <c r="G93" i="10"/>
  <c r="H93" i="10"/>
  <c r="I93" i="10"/>
  <c r="J93" i="10"/>
  <c r="K93" i="10"/>
  <c r="L93" i="10"/>
  <c r="G94" i="10"/>
  <c r="H94" i="10"/>
  <c r="I94" i="10"/>
  <c r="J94" i="10"/>
  <c r="K94" i="10"/>
  <c r="L94" i="10"/>
  <c r="G96" i="10"/>
  <c r="H96" i="10"/>
  <c r="I96" i="10"/>
  <c r="J96" i="10"/>
  <c r="K96" i="10"/>
  <c r="L96" i="10"/>
  <c r="G97" i="10"/>
  <c r="H97" i="10"/>
  <c r="I97" i="10"/>
  <c r="J97" i="10"/>
  <c r="K97" i="10"/>
  <c r="L97" i="10"/>
  <c r="G98" i="10"/>
  <c r="H98" i="10"/>
  <c r="I98" i="10"/>
  <c r="J98" i="10"/>
  <c r="K98" i="10"/>
  <c r="L98" i="10"/>
  <c r="G100" i="10"/>
  <c r="H100" i="10"/>
  <c r="I100" i="10"/>
  <c r="J100" i="10"/>
  <c r="K100" i="10"/>
  <c r="L100" i="10"/>
  <c r="G101" i="10"/>
  <c r="H101" i="10"/>
  <c r="I101" i="10"/>
  <c r="J101" i="10"/>
  <c r="K101" i="10"/>
  <c r="L101" i="10"/>
  <c r="G102" i="10"/>
  <c r="H102" i="10"/>
  <c r="I102" i="10"/>
  <c r="J102" i="10"/>
  <c r="K102" i="10"/>
  <c r="L102" i="10"/>
  <c r="G104" i="10"/>
  <c r="H104" i="10"/>
  <c r="I104" i="10"/>
  <c r="J104" i="10"/>
  <c r="K104" i="10"/>
  <c r="L104" i="10"/>
  <c r="G105" i="10"/>
  <c r="H105" i="10"/>
  <c r="I105" i="10"/>
  <c r="J105" i="10"/>
  <c r="K105" i="10"/>
  <c r="L105" i="10"/>
  <c r="G106" i="10"/>
  <c r="H106" i="10"/>
  <c r="I106" i="10"/>
  <c r="J106" i="10"/>
  <c r="K106" i="10"/>
  <c r="L106" i="10"/>
  <c r="G107" i="10"/>
  <c r="H107" i="10"/>
  <c r="I107" i="10"/>
  <c r="J107" i="10"/>
  <c r="K107" i="10"/>
  <c r="L107" i="10"/>
  <c r="G109" i="10"/>
  <c r="H109" i="10"/>
  <c r="I109" i="10"/>
  <c r="J109" i="10"/>
  <c r="K109" i="10"/>
  <c r="L109" i="10"/>
  <c r="G110" i="10"/>
  <c r="H110" i="10"/>
  <c r="I110" i="10"/>
  <c r="J110" i="10"/>
  <c r="K110" i="10"/>
  <c r="L110" i="10"/>
  <c r="G111" i="10"/>
  <c r="H111" i="10"/>
  <c r="I111" i="10"/>
  <c r="J111" i="10"/>
  <c r="K111" i="10"/>
  <c r="L111" i="10"/>
  <c r="G113" i="10"/>
  <c r="H113" i="10"/>
  <c r="I113" i="10"/>
  <c r="J113" i="10"/>
  <c r="K113" i="10"/>
  <c r="L113" i="10"/>
  <c r="G114" i="10"/>
  <c r="H114" i="10"/>
  <c r="I114" i="10"/>
  <c r="J114" i="10"/>
  <c r="K114" i="10"/>
  <c r="L114" i="10"/>
  <c r="G115" i="10"/>
  <c r="H115" i="10"/>
  <c r="I115" i="10"/>
  <c r="J115" i="10"/>
  <c r="K115" i="10"/>
  <c r="L115" i="10"/>
  <c r="G117" i="10"/>
  <c r="H117" i="10"/>
  <c r="I117" i="10"/>
  <c r="J117" i="10"/>
  <c r="K117" i="10"/>
  <c r="L117" i="10"/>
  <c r="G118" i="10"/>
  <c r="H118" i="10"/>
  <c r="I118" i="10"/>
  <c r="J118" i="10"/>
  <c r="K118" i="10"/>
  <c r="L118" i="10"/>
  <c r="G119" i="10"/>
  <c r="H119" i="10"/>
  <c r="I119" i="10"/>
  <c r="J119" i="10"/>
  <c r="K119" i="10"/>
  <c r="L119" i="10"/>
  <c r="G121" i="10"/>
  <c r="H121" i="10"/>
  <c r="I121" i="10"/>
  <c r="J121" i="10"/>
  <c r="K121" i="10"/>
  <c r="L121" i="10"/>
  <c r="G122" i="10"/>
  <c r="H122" i="10"/>
  <c r="I122" i="10"/>
  <c r="J122" i="10"/>
  <c r="K122" i="10"/>
  <c r="L122" i="10"/>
  <c r="G123" i="10"/>
  <c r="H123" i="10"/>
  <c r="I123" i="10"/>
  <c r="J123" i="10"/>
  <c r="K123" i="10"/>
  <c r="L123" i="10"/>
  <c r="G125" i="10"/>
  <c r="H125" i="10"/>
  <c r="I125" i="10"/>
  <c r="J125" i="10"/>
  <c r="K125" i="10"/>
  <c r="L125" i="10"/>
  <c r="G126" i="10"/>
  <c r="H126" i="10"/>
  <c r="I126" i="10"/>
  <c r="J126" i="10"/>
  <c r="K126" i="10"/>
  <c r="L126" i="10"/>
  <c r="G127" i="10"/>
  <c r="H127" i="10"/>
  <c r="I127" i="10"/>
  <c r="J127" i="10"/>
  <c r="K127" i="10"/>
  <c r="L127" i="10"/>
  <c r="G129" i="10"/>
  <c r="H129" i="10"/>
  <c r="I129" i="10"/>
  <c r="J129" i="10"/>
  <c r="K129" i="10"/>
  <c r="L129" i="10"/>
  <c r="G130" i="10"/>
  <c r="H130" i="10"/>
  <c r="I130" i="10"/>
  <c r="J130" i="10"/>
  <c r="K130" i="10"/>
  <c r="L130" i="10"/>
  <c r="G131" i="10"/>
  <c r="H131" i="10"/>
  <c r="I131" i="10"/>
  <c r="J131" i="10"/>
  <c r="K131" i="10"/>
  <c r="L131" i="10"/>
  <c r="G133" i="10"/>
  <c r="H133" i="10"/>
  <c r="I133" i="10"/>
  <c r="J133" i="10"/>
  <c r="K133" i="10"/>
  <c r="L133" i="10"/>
  <c r="G134" i="10"/>
  <c r="H134" i="10"/>
  <c r="I134" i="10"/>
  <c r="J134" i="10"/>
  <c r="K134" i="10"/>
  <c r="L134" i="10"/>
  <c r="G135" i="10"/>
  <c r="H135" i="10"/>
  <c r="I135" i="10"/>
  <c r="J135" i="10"/>
  <c r="K135" i="10"/>
  <c r="L135" i="10"/>
  <c r="G137" i="10"/>
  <c r="H137" i="10"/>
  <c r="I137" i="10"/>
  <c r="J137" i="10"/>
  <c r="K137" i="10"/>
  <c r="L137" i="10"/>
  <c r="G138" i="10"/>
  <c r="H138" i="10"/>
  <c r="I138" i="10"/>
  <c r="J138" i="10"/>
  <c r="K138" i="10"/>
  <c r="L138" i="10"/>
  <c r="G139" i="10"/>
  <c r="H139" i="10"/>
  <c r="I139" i="10"/>
  <c r="J139" i="10"/>
  <c r="K139" i="10"/>
  <c r="L139" i="10"/>
  <c r="G141" i="10"/>
  <c r="H141" i="10"/>
  <c r="I141" i="10"/>
  <c r="J141" i="10"/>
  <c r="K141" i="10"/>
  <c r="L141" i="10"/>
  <c r="G142" i="10"/>
  <c r="H142" i="10"/>
  <c r="I142" i="10"/>
  <c r="J142" i="10"/>
  <c r="K142" i="10"/>
  <c r="L142" i="10"/>
  <c r="G143" i="10"/>
  <c r="H143" i="10"/>
  <c r="I143" i="10"/>
  <c r="J143" i="10"/>
  <c r="K143" i="10"/>
  <c r="L143" i="10"/>
  <c r="G145" i="10"/>
  <c r="H145" i="10"/>
  <c r="I145" i="10"/>
  <c r="J145" i="10"/>
  <c r="K145" i="10"/>
  <c r="L145" i="10"/>
  <c r="G146" i="10"/>
  <c r="H146" i="10"/>
  <c r="I146" i="10"/>
  <c r="J146" i="10"/>
  <c r="K146" i="10"/>
  <c r="L146" i="10"/>
  <c r="G147" i="10"/>
  <c r="H147" i="10"/>
  <c r="I147" i="10"/>
  <c r="J147" i="10"/>
  <c r="K147" i="10"/>
  <c r="L147" i="10"/>
  <c r="G149" i="10"/>
  <c r="H149" i="10"/>
  <c r="I149" i="10"/>
  <c r="J149" i="10"/>
  <c r="K149" i="10"/>
  <c r="L149" i="10"/>
  <c r="G150" i="10"/>
  <c r="H150" i="10"/>
  <c r="I150" i="10"/>
  <c r="J150" i="10"/>
  <c r="K150" i="10"/>
  <c r="L150" i="10"/>
  <c r="G151" i="10"/>
  <c r="H151" i="10"/>
  <c r="I151" i="10"/>
  <c r="J151" i="10"/>
  <c r="K151" i="10"/>
  <c r="L151" i="10"/>
  <c r="G153" i="10"/>
  <c r="H153" i="10"/>
  <c r="I153" i="10"/>
  <c r="J153" i="10"/>
  <c r="K153" i="10"/>
  <c r="L153" i="10"/>
  <c r="G154" i="10"/>
  <c r="H154" i="10"/>
  <c r="I154" i="10"/>
  <c r="J154" i="10"/>
  <c r="K154" i="10"/>
  <c r="L154" i="10"/>
  <c r="G155" i="10"/>
  <c r="H155" i="10"/>
  <c r="I155" i="10"/>
  <c r="J155" i="10"/>
  <c r="K155" i="10"/>
  <c r="L155" i="10"/>
  <c r="G157" i="10"/>
  <c r="H157" i="10"/>
  <c r="I157" i="10"/>
  <c r="J157" i="10"/>
  <c r="K157" i="10"/>
  <c r="L157" i="10"/>
  <c r="G158" i="10"/>
  <c r="H158" i="10"/>
  <c r="I158" i="10"/>
  <c r="J158" i="10"/>
  <c r="K158" i="10"/>
  <c r="L158" i="10"/>
  <c r="G159" i="10"/>
  <c r="H159" i="10"/>
  <c r="I159" i="10"/>
  <c r="J159" i="10"/>
  <c r="K159" i="10"/>
  <c r="L159" i="10"/>
  <c r="G161" i="10"/>
  <c r="H161" i="10"/>
  <c r="I161" i="10"/>
  <c r="J161" i="10"/>
  <c r="K161" i="10"/>
  <c r="L161" i="10"/>
  <c r="G162" i="10"/>
  <c r="H162" i="10"/>
  <c r="I162" i="10"/>
  <c r="J162" i="10"/>
  <c r="K162" i="10"/>
  <c r="L162" i="10"/>
  <c r="G163" i="10"/>
  <c r="H163" i="10"/>
  <c r="I163" i="10"/>
  <c r="J163" i="10"/>
  <c r="K163" i="10"/>
  <c r="L163" i="10"/>
  <c r="G165" i="10"/>
  <c r="H165" i="10"/>
  <c r="I165" i="10"/>
  <c r="J165" i="10"/>
  <c r="K165" i="10"/>
  <c r="L165" i="10"/>
  <c r="G166" i="10"/>
  <c r="H166" i="10"/>
  <c r="I166" i="10"/>
  <c r="J166" i="10"/>
  <c r="K166" i="10"/>
  <c r="L166" i="10"/>
  <c r="G167" i="10"/>
  <c r="H167" i="10"/>
  <c r="I167" i="10"/>
  <c r="J167" i="10"/>
  <c r="K167" i="10"/>
  <c r="L167" i="10"/>
  <c r="G169" i="10"/>
  <c r="H169" i="10"/>
  <c r="I169" i="10"/>
  <c r="J169" i="10"/>
  <c r="K169" i="10"/>
  <c r="L169" i="10"/>
  <c r="G170" i="10"/>
  <c r="H170" i="10"/>
  <c r="I170" i="10"/>
  <c r="J170" i="10"/>
  <c r="K170" i="10"/>
  <c r="L170" i="10"/>
  <c r="G171" i="10"/>
  <c r="H171" i="10"/>
  <c r="I171" i="10"/>
  <c r="J171" i="10"/>
  <c r="K171" i="10"/>
  <c r="L171" i="10"/>
  <c r="G173" i="10"/>
  <c r="H173" i="10"/>
  <c r="I173" i="10"/>
  <c r="J173" i="10"/>
  <c r="K173" i="10"/>
  <c r="L173" i="10"/>
  <c r="G174" i="10"/>
  <c r="H174" i="10"/>
  <c r="I174" i="10"/>
  <c r="J174" i="10"/>
  <c r="K174" i="10"/>
  <c r="L174" i="10"/>
  <c r="G175" i="10"/>
  <c r="H175" i="10"/>
  <c r="I175" i="10"/>
  <c r="J175" i="10"/>
  <c r="K175" i="10"/>
  <c r="L175" i="10"/>
  <c r="G177" i="10"/>
  <c r="H177" i="10"/>
  <c r="I177" i="10"/>
  <c r="J177" i="10"/>
  <c r="K177" i="10"/>
  <c r="L177" i="10"/>
  <c r="G178" i="10"/>
  <c r="H178" i="10"/>
  <c r="I178" i="10"/>
  <c r="J178" i="10"/>
  <c r="K178" i="10"/>
  <c r="L178" i="10"/>
  <c r="G179" i="10"/>
  <c r="H179" i="10"/>
  <c r="I179" i="10"/>
  <c r="J179" i="10"/>
  <c r="K179" i="10"/>
  <c r="L179" i="10"/>
  <c r="G181" i="10"/>
  <c r="H181" i="10"/>
  <c r="I181" i="10"/>
  <c r="J181" i="10"/>
  <c r="K181" i="10"/>
  <c r="L181" i="10"/>
  <c r="G182" i="10"/>
  <c r="H182" i="10"/>
  <c r="I182" i="10"/>
  <c r="J182" i="10"/>
  <c r="K182" i="10"/>
  <c r="L182" i="10"/>
  <c r="G183" i="10"/>
  <c r="H183" i="10"/>
  <c r="I183" i="10"/>
  <c r="J183" i="10"/>
  <c r="K183" i="10"/>
  <c r="L183" i="10"/>
  <c r="G184" i="10"/>
  <c r="H184" i="10"/>
  <c r="I184" i="10"/>
  <c r="J184" i="10"/>
  <c r="K184" i="10"/>
  <c r="L184" i="10"/>
  <c r="G186" i="10"/>
  <c r="H186" i="10"/>
  <c r="I186" i="10"/>
  <c r="J186" i="10"/>
  <c r="K186" i="10"/>
  <c r="L186" i="10"/>
  <c r="G187" i="10"/>
  <c r="H187" i="10"/>
  <c r="I187" i="10"/>
  <c r="J187" i="10"/>
  <c r="K187" i="10"/>
  <c r="L187" i="10"/>
  <c r="G188" i="10"/>
  <c r="H188" i="10"/>
  <c r="I188" i="10"/>
  <c r="J188" i="10"/>
  <c r="K188" i="10"/>
  <c r="L188" i="10"/>
  <c r="G190" i="10"/>
  <c r="H190" i="10"/>
  <c r="I190" i="10"/>
  <c r="J190" i="10"/>
  <c r="K190" i="10"/>
  <c r="L190" i="10"/>
  <c r="G191" i="10"/>
  <c r="H191" i="10"/>
  <c r="I191" i="10"/>
  <c r="J191" i="10"/>
  <c r="K191" i="10"/>
  <c r="L191" i="10"/>
  <c r="G192" i="10"/>
  <c r="H192" i="10"/>
  <c r="I192" i="10"/>
  <c r="J192" i="10"/>
  <c r="K192" i="10"/>
  <c r="L192" i="10"/>
  <c r="G194" i="10"/>
  <c r="H194" i="10"/>
  <c r="I194" i="10"/>
  <c r="J194" i="10"/>
  <c r="K194" i="10"/>
  <c r="L194" i="10"/>
  <c r="G195" i="10"/>
  <c r="H195" i="10"/>
  <c r="I195" i="10"/>
  <c r="J195" i="10"/>
  <c r="K195" i="10"/>
  <c r="L195" i="10"/>
  <c r="G196" i="10"/>
  <c r="H196" i="10"/>
  <c r="I196" i="10"/>
  <c r="J196" i="10"/>
  <c r="K196" i="10"/>
  <c r="L196" i="10"/>
  <c r="G198" i="10"/>
  <c r="H198" i="10"/>
  <c r="I198" i="10"/>
  <c r="J198" i="10"/>
  <c r="K198" i="10"/>
  <c r="L198" i="10"/>
  <c r="G199" i="10"/>
  <c r="H199" i="10"/>
  <c r="I199" i="10"/>
  <c r="J199" i="10"/>
  <c r="K199" i="10"/>
  <c r="L199" i="10"/>
  <c r="G200" i="10"/>
  <c r="H200" i="10"/>
  <c r="I200" i="10"/>
  <c r="J200" i="10"/>
  <c r="K200" i="10"/>
  <c r="L200" i="10"/>
  <c r="G202" i="10"/>
  <c r="H202" i="10"/>
  <c r="I202" i="10"/>
  <c r="J202" i="10"/>
  <c r="K202" i="10"/>
  <c r="L202" i="10"/>
  <c r="G203" i="10"/>
  <c r="H203" i="10"/>
  <c r="I203" i="10"/>
  <c r="J203" i="10"/>
  <c r="K203" i="10"/>
  <c r="L203" i="10"/>
  <c r="G204" i="10"/>
  <c r="H204" i="10"/>
  <c r="I204" i="10"/>
  <c r="J204" i="10"/>
  <c r="K204" i="10"/>
  <c r="L204" i="10"/>
  <c r="G206" i="10"/>
  <c r="H206" i="10"/>
  <c r="I206" i="10"/>
  <c r="J206" i="10"/>
  <c r="K206" i="10"/>
  <c r="L206" i="10"/>
  <c r="G207" i="10"/>
  <c r="H207" i="10"/>
  <c r="I207" i="10"/>
  <c r="J207" i="10"/>
  <c r="K207" i="10"/>
  <c r="L207" i="10"/>
  <c r="G208" i="10"/>
  <c r="H208" i="10"/>
  <c r="I208" i="10"/>
  <c r="J208" i="10"/>
  <c r="K208" i="10"/>
  <c r="L208" i="10"/>
  <c r="G210" i="10"/>
  <c r="H210" i="10"/>
  <c r="I210" i="10"/>
  <c r="J210" i="10"/>
  <c r="K210" i="10"/>
  <c r="L210" i="10"/>
  <c r="G211" i="10"/>
  <c r="H211" i="10"/>
  <c r="I211" i="10"/>
  <c r="J211" i="10"/>
  <c r="K211" i="10"/>
  <c r="L211" i="10"/>
  <c r="G212" i="10"/>
  <c r="H212" i="10"/>
  <c r="I212" i="10"/>
  <c r="J212" i="10"/>
  <c r="K212" i="10"/>
  <c r="L212" i="10"/>
  <c r="G214" i="10"/>
  <c r="H214" i="10"/>
  <c r="I214" i="10"/>
  <c r="J214" i="10"/>
  <c r="K214" i="10"/>
  <c r="L214" i="10"/>
  <c r="G215" i="10"/>
  <c r="H215" i="10"/>
  <c r="I215" i="10"/>
  <c r="J215" i="10"/>
  <c r="K215" i="10"/>
  <c r="L215" i="10"/>
  <c r="G216" i="10"/>
  <c r="H216" i="10"/>
  <c r="I216" i="10"/>
  <c r="J216" i="10"/>
  <c r="K216" i="10"/>
  <c r="L216" i="10"/>
  <c r="G218" i="10"/>
  <c r="H218" i="10"/>
  <c r="I218" i="10"/>
  <c r="J218" i="10"/>
  <c r="K218" i="10"/>
  <c r="L218" i="10"/>
  <c r="G219" i="10"/>
  <c r="H219" i="10"/>
  <c r="I219" i="10"/>
  <c r="J219" i="10"/>
  <c r="K219" i="10"/>
  <c r="L219" i="10"/>
  <c r="G220" i="10"/>
  <c r="H220" i="10"/>
  <c r="I220" i="10"/>
  <c r="J220" i="10"/>
  <c r="K220" i="10"/>
  <c r="L220" i="10"/>
  <c r="G222" i="10"/>
  <c r="H222" i="10"/>
  <c r="I222" i="10"/>
  <c r="J222" i="10"/>
  <c r="K222" i="10"/>
  <c r="L222" i="10"/>
  <c r="G223" i="10"/>
  <c r="H223" i="10"/>
  <c r="I223" i="10"/>
  <c r="J223" i="10"/>
  <c r="K223" i="10"/>
  <c r="L223" i="10"/>
  <c r="G224" i="10"/>
  <c r="H224" i="10"/>
  <c r="I224" i="10"/>
  <c r="J224" i="10"/>
  <c r="K224" i="10"/>
  <c r="L224" i="10"/>
  <c r="G226" i="10"/>
  <c r="H226" i="10"/>
  <c r="I226" i="10"/>
  <c r="J226" i="10"/>
  <c r="K226" i="10"/>
  <c r="L226" i="10"/>
  <c r="G227" i="10"/>
  <c r="H227" i="10"/>
  <c r="I227" i="10"/>
  <c r="J227" i="10"/>
  <c r="K227" i="10"/>
  <c r="L227" i="10"/>
  <c r="G228" i="10"/>
  <c r="H228" i="10"/>
  <c r="I228" i="10"/>
  <c r="J228" i="10"/>
  <c r="K228" i="10"/>
  <c r="L228" i="10"/>
  <c r="G230" i="10"/>
  <c r="H230" i="10"/>
  <c r="I230" i="10"/>
  <c r="J230" i="10"/>
  <c r="K230" i="10"/>
  <c r="L230" i="10"/>
  <c r="G231" i="10"/>
  <c r="H231" i="10"/>
  <c r="I231" i="10"/>
  <c r="J231" i="10"/>
  <c r="K231" i="10"/>
  <c r="L231" i="10"/>
  <c r="G232" i="10"/>
  <c r="H232" i="10"/>
  <c r="I232" i="10"/>
  <c r="J232" i="10"/>
  <c r="K232" i="10"/>
  <c r="L232" i="10"/>
  <c r="G234" i="10"/>
  <c r="H234" i="10"/>
  <c r="I234" i="10"/>
  <c r="J234" i="10"/>
  <c r="K234" i="10"/>
  <c r="L234" i="10"/>
  <c r="G235" i="10"/>
  <c r="H235" i="10"/>
  <c r="I235" i="10"/>
  <c r="J235" i="10"/>
  <c r="K235" i="10"/>
  <c r="L235" i="10"/>
  <c r="G236" i="10"/>
  <c r="H236" i="10"/>
  <c r="I236" i="10"/>
  <c r="J236" i="10"/>
  <c r="K236" i="10"/>
  <c r="L236" i="10"/>
  <c r="G238" i="10"/>
  <c r="H238" i="10"/>
  <c r="I238" i="10"/>
  <c r="J238" i="10"/>
  <c r="K238" i="10"/>
  <c r="L238" i="10"/>
  <c r="G239" i="10"/>
  <c r="H239" i="10"/>
  <c r="I239" i="10"/>
  <c r="J239" i="10"/>
  <c r="K239" i="10"/>
  <c r="L239" i="10"/>
  <c r="G240" i="10"/>
  <c r="H240" i="10"/>
  <c r="I240" i="10"/>
  <c r="J240" i="10"/>
  <c r="K240" i="10"/>
  <c r="L240" i="10"/>
  <c r="G242" i="10"/>
  <c r="H242" i="10"/>
  <c r="I242" i="10"/>
  <c r="J242" i="10"/>
  <c r="K242" i="10"/>
  <c r="L242" i="10"/>
  <c r="G243" i="10"/>
  <c r="H243" i="10"/>
  <c r="I243" i="10"/>
  <c r="J243" i="10"/>
  <c r="K243" i="10"/>
  <c r="L243" i="10"/>
  <c r="G244" i="10"/>
  <c r="H244" i="10"/>
  <c r="I244" i="10"/>
  <c r="J244" i="10"/>
  <c r="K244" i="10"/>
  <c r="L244" i="10"/>
  <c r="G246" i="10"/>
  <c r="H246" i="10"/>
  <c r="I246" i="10"/>
  <c r="J246" i="10"/>
  <c r="K246" i="10"/>
  <c r="L246" i="10"/>
  <c r="G247" i="10"/>
  <c r="H247" i="10"/>
  <c r="I247" i="10"/>
  <c r="J247" i="10"/>
  <c r="K247" i="10"/>
  <c r="L247" i="10"/>
  <c r="G248" i="10"/>
  <c r="H248" i="10"/>
  <c r="I248" i="10"/>
  <c r="J248" i="10"/>
  <c r="K248" i="10"/>
  <c r="L248" i="10"/>
  <c r="G249" i="10"/>
  <c r="H249" i="10"/>
  <c r="I249" i="10"/>
  <c r="J249" i="10"/>
  <c r="K249" i="10"/>
  <c r="L249" i="10"/>
  <c r="G250" i="10"/>
  <c r="H250" i="10"/>
  <c r="I250" i="10"/>
  <c r="J250" i="10"/>
  <c r="K250" i="10"/>
  <c r="L250" i="10"/>
  <c r="G251" i="10"/>
  <c r="H251" i="10"/>
  <c r="I251" i="10"/>
  <c r="J251" i="10"/>
  <c r="K251" i="10"/>
  <c r="L251" i="10"/>
  <c r="G252" i="10"/>
  <c r="H252" i="10"/>
  <c r="I252" i="10"/>
  <c r="J252" i="10"/>
  <c r="K252" i="10"/>
  <c r="L252" i="10"/>
  <c r="G253" i="10"/>
  <c r="H253" i="10"/>
  <c r="I253" i="10"/>
  <c r="J253" i="10"/>
  <c r="K253" i="10"/>
  <c r="L253" i="10"/>
  <c r="G254" i="10"/>
  <c r="H254" i="10"/>
  <c r="I254" i="10"/>
  <c r="J254" i="10"/>
  <c r="K254" i="10"/>
  <c r="L254" i="10"/>
  <c r="G255" i="10"/>
  <c r="H255" i="10"/>
  <c r="I255" i="10"/>
  <c r="J255" i="10"/>
  <c r="K255" i="10"/>
  <c r="L255" i="10"/>
  <c r="G256" i="10"/>
  <c r="H256" i="10"/>
  <c r="I256" i="10"/>
  <c r="J256" i="10"/>
  <c r="K256" i="10"/>
  <c r="L256" i="10"/>
  <c r="G257" i="10"/>
  <c r="H257" i="10"/>
  <c r="I257" i="10"/>
  <c r="J257" i="10"/>
  <c r="K257" i="10"/>
  <c r="L257" i="10"/>
  <c r="G258" i="10"/>
  <c r="H258" i="10"/>
  <c r="I258" i="10"/>
  <c r="J258" i="10"/>
  <c r="K258" i="10"/>
  <c r="L258" i="10"/>
  <c r="N257" i="10"/>
  <c r="O257" i="10"/>
  <c r="N258" i="10"/>
  <c r="O258" i="10"/>
  <c r="N4" i="10"/>
  <c r="O4" i="10"/>
  <c r="N5" i="10"/>
  <c r="O5" i="10"/>
  <c r="N6" i="10"/>
  <c r="O6" i="10"/>
  <c r="N7" i="10"/>
  <c r="O7" i="10"/>
  <c r="N8" i="10"/>
  <c r="O8" i="10"/>
  <c r="N9" i="10"/>
  <c r="O9" i="10"/>
  <c r="N10" i="10"/>
  <c r="O10" i="10"/>
  <c r="N11" i="10"/>
  <c r="O11" i="10"/>
  <c r="N12" i="10"/>
  <c r="O12" i="10"/>
  <c r="N13" i="10"/>
  <c r="O13" i="10"/>
  <c r="N14" i="10"/>
  <c r="O14" i="10"/>
  <c r="N15" i="10"/>
  <c r="O15" i="10"/>
  <c r="N16" i="10"/>
  <c r="O16" i="10"/>
  <c r="N17" i="10"/>
  <c r="O17" i="10"/>
  <c r="N18" i="10"/>
  <c r="O18" i="10"/>
  <c r="N19" i="10"/>
  <c r="O19" i="10"/>
  <c r="N20" i="10"/>
  <c r="O20" i="10"/>
  <c r="N21" i="10"/>
  <c r="O21" i="10"/>
  <c r="N22" i="10"/>
  <c r="O22" i="10"/>
  <c r="N23" i="10"/>
  <c r="O23" i="10"/>
  <c r="N24" i="10"/>
  <c r="O24" i="10"/>
  <c r="N25" i="10"/>
  <c r="O25" i="10"/>
  <c r="N26" i="10"/>
  <c r="O26" i="10"/>
  <c r="N27" i="10"/>
  <c r="O27" i="10"/>
  <c r="N28" i="10"/>
  <c r="O28" i="10"/>
  <c r="N29" i="10"/>
  <c r="O29" i="10"/>
  <c r="N30" i="10"/>
  <c r="O30" i="10"/>
  <c r="N31" i="10"/>
  <c r="O31" i="10"/>
  <c r="N32" i="10"/>
  <c r="O32" i="10"/>
  <c r="N33" i="10"/>
  <c r="O33" i="10"/>
  <c r="N34" i="10"/>
  <c r="O34" i="10"/>
  <c r="N35" i="10"/>
  <c r="O35" i="10"/>
  <c r="N36" i="10"/>
  <c r="O36" i="10"/>
  <c r="N37" i="10"/>
  <c r="O37" i="10"/>
  <c r="N38" i="10"/>
  <c r="O38" i="10"/>
  <c r="N39" i="10"/>
  <c r="O39" i="10"/>
  <c r="N40" i="10"/>
  <c r="O40" i="10"/>
  <c r="N41" i="10"/>
  <c r="O41" i="10"/>
  <c r="N42" i="10"/>
  <c r="O42" i="10"/>
  <c r="N43" i="10"/>
  <c r="O43" i="10"/>
  <c r="N44" i="10"/>
  <c r="O44" i="10"/>
  <c r="N45" i="10"/>
  <c r="O45" i="10"/>
  <c r="N46" i="10"/>
  <c r="O46" i="10"/>
  <c r="N47" i="10"/>
  <c r="O47" i="10"/>
  <c r="N48" i="10"/>
  <c r="O48" i="10"/>
  <c r="N49" i="10"/>
  <c r="O49" i="10"/>
  <c r="N50" i="10"/>
  <c r="O50" i="10"/>
  <c r="N51" i="10"/>
  <c r="O51" i="10"/>
  <c r="N52" i="10"/>
  <c r="O52" i="10"/>
  <c r="N53" i="10"/>
  <c r="O53" i="10"/>
  <c r="N54" i="10"/>
  <c r="O54" i="10"/>
  <c r="N55" i="10"/>
  <c r="O55" i="10"/>
  <c r="N56" i="10"/>
  <c r="O56" i="10"/>
  <c r="N57" i="10"/>
  <c r="O57" i="10"/>
  <c r="N58" i="10"/>
  <c r="O58" i="10"/>
  <c r="N59" i="10"/>
  <c r="O59" i="10"/>
  <c r="N60" i="10"/>
  <c r="O60" i="10"/>
  <c r="N61" i="10"/>
  <c r="O61" i="10"/>
  <c r="N62" i="10"/>
  <c r="O62" i="10"/>
  <c r="N63" i="10"/>
  <c r="O63" i="10"/>
  <c r="N64" i="10"/>
  <c r="O64" i="10"/>
  <c r="N65" i="10"/>
  <c r="O65" i="10"/>
  <c r="N66" i="10"/>
  <c r="O66" i="10"/>
  <c r="N67" i="10"/>
  <c r="O67" i="10"/>
  <c r="N68" i="10"/>
  <c r="O68" i="10"/>
  <c r="N69" i="10"/>
  <c r="O69" i="10"/>
  <c r="N70" i="10"/>
  <c r="O70" i="10"/>
  <c r="N71" i="10"/>
  <c r="O71" i="10"/>
  <c r="N72" i="10"/>
  <c r="O72" i="10"/>
  <c r="N73" i="10"/>
  <c r="O73" i="10"/>
  <c r="N74" i="10"/>
  <c r="O74" i="10"/>
  <c r="N75" i="10"/>
  <c r="O75" i="10"/>
  <c r="N76" i="10"/>
  <c r="O76" i="10"/>
  <c r="N77" i="10"/>
  <c r="O77" i="10"/>
  <c r="N78" i="10"/>
  <c r="O78" i="10"/>
  <c r="N79" i="10"/>
  <c r="O79" i="10"/>
  <c r="N80" i="10"/>
  <c r="O80" i="10"/>
  <c r="N81" i="10"/>
  <c r="O81" i="10"/>
  <c r="N82" i="10"/>
  <c r="O82" i="10"/>
  <c r="N83" i="10"/>
  <c r="O83" i="10"/>
  <c r="N84" i="10"/>
  <c r="O84" i="10"/>
  <c r="N85" i="10"/>
  <c r="O85" i="10"/>
  <c r="N86" i="10"/>
  <c r="O86" i="10"/>
  <c r="N87" i="10"/>
  <c r="O87" i="10"/>
  <c r="N88" i="10"/>
  <c r="O88" i="10"/>
  <c r="N89" i="10"/>
  <c r="O89" i="10"/>
  <c r="N90" i="10"/>
  <c r="O90" i="10"/>
  <c r="N91" i="10"/>
  <c r="O91" i="10"/>
  <c r="N92" i="10"/>
  <c r="O92" i="10"/>
  <c r="N93" i="10"/>
  <c r="O93" i="10"/>
  <c r="N94" i="10"/>
  <c r="O94" i="10"/>
  <c r="N95" i="10"/>
  <c r="O95" i="10"/>
  <c r="N96" i="10"/>
  <c r="O96" i="10"/>
  <c r="N97" i="10"/>
  <c r="O97" i="10"/>
  <c r="N98" i="10"/>
  <c r="O98" i="10"/>
  <c r="N99" i="10"/>
  <c r="O99" i="10"/>
  <c r="N100" i="10"/>
  <c r="O100" i="10"/>
  <c r="N101" i="10"/>
  <c r="O101" i="10"/>
  <c r="N102" i="10"/>
  <c r="O102" i="10"/>
  <c r="N103" i="10"/>
  <c r="O103" i="10"/>
  <c r="N104" i="10"/>
  <c r="O104" i="10"/>
  <c r="N105" i="10"/>
  <c r="O105" i="10"/>
  <c r="N106" i="10"/>
  <c r="O106" i="10"/>
  <c r="N107" i="10"/>
  <c r="O107" i="10"/>
  <c r="N108" i="10"/>
  <c r="O108" i="10"/>
  <c r="N109" i="10"/>
  <c r="O109" i="10"/>
  <c r="N110" i="10"/>
  <c r="O110" i="10"/>
  <c r="N111" i="10"/>
  <c r="O111" i="10"/>
  <c r="N112" i="10"/>
  <c r="O112" i="10"/>
  <c r="N113" i="10"/>
  <c r="O113" i="10"/>
  <c r="N114" i="10"/>
  <c r="O114" i="10"/>
  <c r="N115" i="10"/>
  <c r="O115" i="10"/>
  <c r="N116" i="10"/>
  <c r="O116" i="10"/>
  <c r="N117" i="10"/>
  <c r="O117" i="10"/>
  <c r="N118" i="10"/>
  <c r="O118" i="10"/>
  <c r="N119" i="10"/>
  <c r="O119" i="10"/>
  <c r="N120" i="10"/>
  <c r="O120" i="10"/>
  <c r="N121" i="10"/>
  <c r="O121" i="10"/>
  <c r="N122" i="10"/>
  <c r="O122" i="10"/>
  <c r="N123" i="10"/>
  <c r="O123" i="10"/>
  <c r="N124" i="10"/>
  <c r="O124" i="10"/>
  <c r="N125" i="10"/>
  <c r="O125" i="10"/>
  <c r="N126" i="10"/>
  <c r="O126" i="10"/>
  <c r="N127" i="10"/>
  <c r="O127" i="10"/>
  <c r="N128" i="10"/>
  <c r="O128" i="10"/>
  <c r="N129" i="10"/>
  <c r="O129" i="10"/>
  <c r="N130" i="10"/>
  <c r="O130" i="10"/>
  <c r="N131" i="10"/>
  <c r="O131" i="10"/>
  <c r="N132" i="10"/>
  <c r="O132" i="10"/>
  <c r="N133" i="10"/>
  <c r="O133" i="10"/>
  <c r="N134" i="10"/>
  <c r="O134" i="10"/>
  <c r="N135" i="10"/>
  <c r="O135" i="10"/>
  <c r="N136" i="10"/>
  <c r="O136" i="10"/>
  <c r="N137" i="10"/>
  <c r="O137" i="10"/>
  <c r="N138" i="10"/>
  <c r="O138" i="10"/>
  <c r="N139" i="10"/>
  <c r="O139" i="10"/>
  <c r="N140" i="10"/>
  <c r="O140" i="10"/>
  <c r="N141" i="10"/>
  <c r="O141" i="10"/>
  <c r="N142" i="10"/>
  <c r="O142" i="10"/>
  <c r="N143" i="10"/>
  <c r="O143" i="10"/>
  <c r="N144" i="10"/>
  <c r="O144" i="10"/>
  <c r="N145" i="10"/>
  <c r="O145" i="10"/>
  <c r="N146" i="10"/>
  <c r="O146" i="10"/>
  <c r="N147" i="10"/>
  <c r="O147" i="10"/>
  <c r="N148" i="10"/>
  <c r="O148" i="10"/>
  <c r="N149" i="10"/>
  <c r="O149" i="10"/>
  <c r="N150" i="10"/>
  <c r="O150" i="10"/>
  <c r="N151" i="10"/>
  <c r="O151" i="10"/>
  <c r="N152" i="10"/>
  <c r="O152" i="10"/>
  <c r="N153" i="10"/>
  <c r="O153" i="10"/>
  <c r="N154" i="10"/>
  <c r="O154" i="10"/>
  <c r="N155" i="10"/>
  <c r="O155" i="10"/>
  <c r="N156" i="10"/>
  <c r="O156" i="10"/>
  <c r="N157" i="10"/>
  <c r="O157" i="10"/>
  <c r="N158" i="10"/>
  <c r="O158" i="10"/>
  <c r="N159" i="10"/>
  <c r="O159" i="10"/>
  <c r="N160" i="10"/>
  <c r="O160" i="10"/>
  <c r="N161" i="10"/>
  <c r="O161" i="10"/>
  <c r="N162" i="10"/>
  <c r="O162" i="10"/>
  <c r="N163" i="10"/>
  <c r="O163" i="10"/>
  <c r="N164" i="10"/>
  <c r="O164" i="10"/>
  <c r="N165" i="10"/>
  <c r="O165" i="10"/>
  <c r="N166" i="10"/>
  <c r="O166" i="10"/>
  <c r="N167" i="10"/>
  <c r="O167" i="10"/>
  <c r="N168" i="10"/>
  <c r="O168" i="10"/>
  <c r="N169" i="10"/>
  <c r="O169" i="10"/>
  <c r="N170" i="10"/>
  <c r="O170" i="10"/>
  <c r="N171" i="10"/>
  <c r="O171" i="10"/>
  <c r="N172" i="10"/>
  <c r="O172" i="10"/>
  <c r="N173" i="10"/>
  <c r="O173" i="10"/>
  <c r="N174" i="10"/>
  <c r="O174" i="10"/>
  <c r="N175" i="10"/>
  <c r="O175" i="10"/>
  <c r="N176" i="10"/>
  <c r="O176" i="10"/>
  <c r="N177" i="10"/>
  <c r="O177" i="10"/>
  <c r="N178" i="10"/>
  <c r="O178" i="10"/>
  <c r="N179" i="10"/>
  <c r="O179" i="10"/>
  <c r="N180" i="10"/>
  <c r="O180" i="10"/>
  <c r="N181" i="10"/>
  <c r="O181" i="10"/>
  <c r="N182" i="10"/>
  <c r="O182" i="10"/>
  <c r="N183" i="10"/>
  <c r="O183" i="10"/>
  <c r="N184" i="10"/>
  <c r="O184" i="10"/>
  <c r="N185" i="10"/>
  <c r="O185" i="10"/>
  <c r="N186" i="10"/>
  <c r="O186" i="10"/>
  <c r="N187" i="10"/>
  <c r="O187" i="10"/>
  <c r="N188" i="10"/>
  <c r="O188" i="10"/>
  <c r="N189" i="10"/>
  <c r="O189" i="10"/>
  <c r="N190" i="10"/>
  <c r="O190" i="10"/>
  <c r="N191" i="10"/>
  <c r="O191" i="10"/>
  <c r="N192" i="10"/>
  <c r="O192" i="10"/>
  <c r="N193" i="10"/>
  <c r="O193" i="10"/>
  <c r="N194" i="10"/>
  <c r="O194" i="10"/>
  <c r="N195" i="10"/>
  <c r="O195" i="10"/>
  <c r="N196" i="10"/>
  <c r="O196" i="10"/>
  <c r="N197" i="10"/>
  <c r="O197" i="10"/>
  <c r="N198" i="10"/>
  <c r="O198" i="10"/>
  <c r="N199" i="10"/>
  <c r="O199" i="10"/>
  <c r="N200" i="10"/>
  <c r="O200" i="10"/>
  <c r="N201" i="10"/>
  <c r="O201" i="10"/>
  <c r="N202" i="10"/>
  <c r="O202" i="10"/>
  <c r="N203" i="10"/>
  <c r="O203" i="10"/>
  <c r="N204" i="10"/>
  <c r="O204" i="10"/>
  <c r="N205" i="10"/>
  <c r="O205" i="10"/>
  <c r="N206" i="10"/>
  <c r="O206" i="10"/>
  <c r="N207" i="10"/>
  <c r="O207" i="10"/>
  <c r="N208" i="10"/>
  <c r="O208" i="10"/>
  <c r="N209" i="10"/>
  <c r="O209" i="10"/>
  <c r="N210" i="10"/>
  <c r="O210" i="10"/>
  <c r="N211" i="10"/>
  <c r="O211" i="10"/>
  <c r="N212" i="10"/>
  <c r="O212" i="10"/>
  <c r="N213" i="10"/>
  <c r="O213" i="10"/>
  <c r="N214" i="10"/>
  <c r="O214" i="10"/>
  <c r="N215" i="10"/>
  <c r="O215" i="10"/>
  <c r="N216" i="10"/>
  <c r="O216" i="10"/>
  <c r="N217" i="10"/>
  <c r="O217" i="10"/>
  <c r="N218" i="10"/>
  <c r="O218" i="10"/>
  <c r="N219" i="10"/>
  <c r="O219" i="10"/>
  <c r="N220" i="10"/>
  <c r="O220" i="10"/>
  <c r="N221" i="10"/>
  <c r="O221" i="10"/>
  <c r="N222" i="10"/>
  <c r="O222" i="10"/>
  <c r="N223" i="10"/>
  <c r="O223" i="10"/>
  <c r="N224" i="10"/>
  <c r="O224" i="10"/>
  <c r="N225" i="10"/>
  <c r="O225" i="10"/>
  <c r="N226" i="10"/>
  <c r="O226" i="10"/>
  <c r="N227" i="10"/>
  <c r="O227" i="10"/>
  <c r="N228" i="10"/>
  <c r="O228" i="10"/>
  <c r="N229" i="10"/>
  <c r="O229" i="10"/>
  <c r="N230" i="10"/>
  <c r="O230" i="10"/>
  <c r="N231" i="10"/>
  <c r="O231" i="10"/>
  <c r="N232" i="10"/>
  <c r="O232" i="10"/>
  <c r="N233" i="10"/>
  <c r="O233" i="10"/>
  <c r="N234" i="10"/>
  <c r="O234" i="10"/>
  <c r="N235" i="10"/>
  <c r="O235" i="10"/>
  <c r="N236" i="10"/>
  <c r="O236" i="10"/>
  <c r="N237" i="10"/>
  <c r="O237" i="10"/>
  <c r="N238" i="10"/>
  <c r="O238" i="10"/>
  <c r="N239" i="10"/>
  <c r="O239" i="10"/>
  <c r="N240" i="10"/>
  <c r="O240" i="10"/>
  <c r="N241" i="10"/>
  <c r="O241" i="10"/>
  <c r="N242" i="10"/>
  <c r="O242" i="10"/>
  <c r="N243" i="10"/>
  <c r="O243" i="10"/>
  <c r="N244" i="10"/>
  <c r="O244" i="10"/>
  <c r="N245" i="10"/>
  <c r="O245" i="10"/>
  <c r="N246" i="10"/>
  <c r="O246" i="10"/>
  <c r="N247" i="10"/>
  <c r="O247" i="10"/>
  <c r="N248" i="10"/>
  <c r="O248" i="10"/>
  <c r="N249" i="10"/>
  <c r="O249" i="10"/>
  <c r="N250" i="10"/>
  <c r="O250" i="10"/>
  <c r="N251" i="10"/>
  <c r="O251" i="10"/>
  <c r="N252" i="10"/>
  <c r="O252" i="10"/>
  <c r="N253" i="10"/>
  <c r="O253" i="10"/>
  <c r="N254" i="10"/>
  <c r="O254" i="10"/>
  <c r="N255" i="10"/>
  <c r="O255" i="10"/>
  <c r="N256" i="10"/>
  <c r="O256" i="10"/>
  <c r="O3" i="10"/>
  <c r="N3" i="10"/>
  <c r="H3" i="10"/>
  <c r="I3" i="10"/>
  <c r="J3" i="10"/>
  <c r="K3" i="10"/>
  <c r="L3" i="10"/>
  <c r="L258" i="1" l="1"/>
  <c r="K258" i="1"/>
  <c r="J258" i="1"/>
  <c r="I258" i="1"/>
  <c r="H258" i="1"/>
  <c r="G258" i="1"/>
  <c r="L257" i="1"/>
  <c r="K257" i="1"/>
  <c r="J257" i="1"/>
  <c r="I257" i="1"/>
  <c r="H257" i="1"/>
  <c r="G257" i="1"/>
  <c r="L256" i="1"/>
  <c r="K256" i="1"/>
  <c r="J256" i="1"/>
  <c r="I256" i="1"/>
  <c r="H256" i="1"/>
  <c r="G256" i="1"/>
  <c r="L255" i="1"/>
  <c r="K255" i="1"/>
  <c r="J255" i="1"/>
  <c r="I255" i="1"/>
  <c r="H255" i="1"/>
  <c r="G255" i="1"/>
  <c r="L254" i="1"/>
  <c r="K254" i="1"/>
  <c r="J254" i="1"/>
  <c r="I254" i="1"/>
  <c r="H254" i="1"/>
  <c r="G254" i="1"/>
  <c r="L253" i="1"/>
  <c r="K253" i="1"/>
  <c r="J253" i="1"/>
  <c r="I253" i="1"/>
  <c r="H253" i="1"/>
  <c r="G253" i="1"/>
  <c r="L252" i="1"/>
  <c r="K252" i="1"/>
  <c r="J252" i="1"/>
  <c r="I252" i="1"/>
  <c r="H252" i="1"/>
  <c r="G252" i="1"/>
  <c r="L251" i="1"/>
  <c r="K251" i="1"/>
  <c r="J251" i="1"/>
  <c r="I251" i="1"/>
  <c r="H251" i="1"/>
  <c r="G251" i="1"/>
  <c r="L245" i="2" l="1"/>
  <c r="K245" i="2"/>
  <c r="J245" i="2"/>
  <c r="I245" i="2"/>
  <c r="H245" i="2"/>
  <c r="G245" i="2"/>
  <c r="L241" i="2"/>
  <c r="K241" i="2"/>
  <c r="J241" i="2"/>
  <c r="I241" i="2"/>
  <c r="H241" i="2"/>
  <c r="G241" i="2"/>
  <c r="L237" i="2"/>
  <c r="K237" i="2"/>
  <c r="J237" i="2"/>
  <c r="I237" i="2"/>
  <c r="H237" i="2"/>
  <c r="G237" i="2"/>
  <c r="L233" i="2"/>
  <c r="K233" i="2"/>
  <c r="J233" i="2"/>
  <c r="I233" i="2"/>
  <c r="H233" i="2"/>
  <c r="G233" i="2"/>
  <c r="L229" i="2"/>
  <c r="K229" i="2"/>
  <c r="J229" i="2"/>
  <c r="I229" i="2"/>
  <c r="H229" i="2"/>
  <c r="G229" i="2"/>
  <c r="L225" i="2"/>
  <c r="K225" i="2"/>
  <c r="J225" i="2"/>
  <c r="I225" i="2"/>
  <c r="H225" i="2"/>
  <c r="G225" i="2"/>
  <c r="L221" i="2"/>
  <c r="K221" i="2"/>
  <c r="J221" i="2"/>
  <c r="I221" i="2"/>
  <c r="H221" i="2"/>
  <c r="G221" i="2"/>
  <c r="L217" i="2"/>
  <c r="K217" i="2"/>
  <c r="J217" i="2"/>
  <c r="I217" i="2"/>
  <c r="H217" i="2"/>
  <c r="G217" i="2"/>
  <c r="L213" i="2"/>
  <c r="K213" i="2"/>
  <c r="J213" i="2"/>
  <c r="I213" i="2"/>
  <c r="H213" i="2"/>
  <c r="G213" i="2"/>
  <c r="L209" i="2"/>
  <c r="K209" i="2"/>
  <c r="J209" i="2"/>
  <c r="I209" i="2"/>
  <c r="H209" i="2"/>
  <c r="G209" i="2"/>
  <c r="L205" i="2"/>
  <c r="K205" i="2"/>
  <c r="J205" i="2"/>
  <c r="I205" i="2"/>
  <c r="H205" i="2"/>
  <c r="G205" i="2"/>
  <c r="L201" i="2"/>
  <c r="K201" i="2"/>
  <c r="J201" i="2"/>
  <c r="I201" i="2"/>
  <c r="H201" i="2"/>
  <c r="G201" i="2"/>
  <c r="L197" i="2"/>
  <c r="K197" i="2"/>
  <c r="J197" i="2"/>
  <c r="I197" i="2"/>
  <c r="H197" i="2"/>
  <c r="G197" i="2"/>
  <c r="L193" i="2"/>
  <c r="K193" i="2"/>
  <c r="J193" i="2"/>
  <c r="I193" i="2"/>
  <c r="H193" i="2"/>
  <c r="G193" i="2"/>
  <c r="L185" i="2"/>
  <c r="K185" i="2"/>
  <c r="J185" i="2"/>
  <c r="I185" i="2"/>
  <c r="H185" i="2"/>
  <c r="G185" i="2"/>
  <c r="L176" i="2"/>
  <c r="K176" i="2"/>
  <c r="J176" i="2"/>
  <c r="I176" i="2"/>
  <c r="H176" i="2"/>
  <c r="G176" i="2"/>
  <c r="L172" i="2"/>
  <c r="K172" i="2"/>
  <c r="J172" i="2"/>
  <c r="I172" i="2"/>
  <c r="H172" i="2"/>
  <c r="G172" i="2"/>
  <c r="L168" i="2"/>
  <c r="K168" i="2"/>
  <c r="J168" i="2"/>
  <c r="I168" i="2"/>
  <c r="H168" i="2"/>
  <c r="G168" i="2"/>
  <c r="L164" i="2"/>
  <c r="K164" i="2"/>
  <c r="J164" i="2"/>
  <c r="I164" i="2"/>
  <c r="H164" i="2"/>
  <c r="G164" i="2"/>
  <c r="L160" i="2"/>
  <c r="K160" i="2"/>
  <c r="J160" i="2"/>
  <c r="I160" i="2"/>
  <c r="H160" i="2"/>
  <c r="G160" i="2"/>
  <c r="L156" i="2"/>
  <c r="K156" i="2"/>
  <c r="J156" i="2"/>
  <c r="I156" i="2"/>
  <c r="H156" i="2"/>
  <c r="G156" i="2"/>
  <c r="L152" i="2"/>
  <c r="K152" i="2"/>
  <c r="J152" i="2"/>
  <c r="I152" i="2"/>
  <c r="H152" i="2"/>
  <c r="G152" i="2"/>
  <c r="L148" i="2"/>
  <c r="K148" i="2"/>
  <c r="J148" i="2"/>
  <c r="I148" i="2"/>
  <c r="H148" i="2"/>
  <c r="G148" i="2"/>
  <c r="L144" i="2"/>
  <c r="K144" i="2"/>
  <c r="J144" i="2"/>
  <c r="I144" i="2"/>
  <c r="H144" i="2"/>
  <c r="G144" i="2"/>
  <c r="L140" i="2"/>
  <c r="K140" i="2"/>
  <c r="J140" i="2"/>
  <c r="I140" i="2"/>
  <c r="H140" i="2"/>
  <c r="G140" i="2"/>
  <c r="L136" i="2"/>
  <c r="K136" i="2"/>
  <c r="J136" i="2"/>
  <c r="I136" i="2"/>
  <c r="H136" i="2"/>
  <c r="G136" i="2"/>
  <c r="L132" i="2"/>
  <c r="K132" i="2"/>
  <c r="J132" i="2"/>
  <c r="I132" i="2"/>
  <c r="H132" i="2"/>
  <c r="G132" i="2"/>
  <c r="L128" i="2"/>
  <c r="K128" i="2"/>
  <c r="J128" i="2"/>
  <c r="I128" i="2"/>
  <c r="H128" i="2"/>
  <c r="G128" i="2"/>
  <c r="L124" i="2"/>
  <c r="K124" i="2"/>
  <c r="J124" i="2"/>
  <c r="I124" i="2"/>
  <c r="H124" i="2"/>
  <c r="G124" i="2"/>
  <c r="L120" i="2"/>
  <c r="K120" i="2"/>
  <c r="J120" i="2"/>
  <c r="I120" i="2"/>
  <c r="H120" i="2"/>
  <c r="G120" i="2"/>
  <c r="L116" i="2"/>
  <c r="K116" i="2"/>
  <c r="J116" i="2"/>
  <c r="I116" i="2"/>
  <c r="H116" i="2"/>
  <c r="G116" i="2"/>
  <c r="L108" i="2"/>
  <c r="K108" i="2"/>
  <c r="J108" i="2"/>
  <c r="I108" i="2"/>
  <c r="H108" i="2"/>
  <c r="G108" i="2"/>
  <c r="L99" i="2"/>
  <c r="K99" i="2"/>
  <c r="J99" i="2"/>
  <c r="I99" i="2"/>
  <c r="H99" i="2"/>
  <c r="G99" i="2"/>
  <c r="L95" i="2"/>
  <c r="K95" i="2"/>
  <c r="J95" i="2"/>
  <c r="I95" i="2"/>
  <c r="H95" i="2"/>
  <c r="G95" i="2"/>
  <c r="L91" i="2"/>
  <c r="K91" i="2"/>
  <c r="J91" i="2"/>
  <c r="I91" i="2"/>
  <c r="H91" i="2"/>
  <c r="G91" i="2"/>
  <c r="L87" i="2"/>
  <c r="K87" i="2"/>
  <c r="J87" i="2"/>
  <c r="I87" i="2"/>
  <c r="H87" i="2"/>
  <c r="G87" i="2"/>
  <c r="L83" i="2"/>
  <c r="K83" i="2"/>
  <c r="J83" i="2"/>
  <c r="I83" i="2"/>
  <c r="H83" i="2"/>
  <c r="G83" i="2"/>
  <c r="L79" i="2"/>
  <c r="K79" i="2"/>
  <c r="J79" i="2"/>
  <c r="I79" i="2"/>
  <c r="H79" i="2"/>
  <c r="G79" i="2"/>
  <c r="L75" i="2"/>
  <c r="K75" i="2"/>
  <c r="J75" i="2"/>
  <c r="I75" i="2"/>
  <c r="H75" i="2"/>
  <c r="G75" i="2"/>
  <c r="L71" i="2"/>
  <c r="K71" i="2"/>
  <c r="J71" i="2"/>
  <c r="I71" i="2"/>
  <c r="H71" i="2"/>
  <c r="G71" i="2"/>
  <c r="L67" i="2"/>
  <c r="K67" i="2"/>
  <c r="J67" i="2"/>
  <c r="I67" i="2"/>
  <c r="H67" i="2"/>
  <c r="G67" i="2"/>
  <c r="L64" i="2"/>
  <c r="K64" i="2"/>
  <c r="J64" i="2"/>
  <c r="I64" i="2"/>
  <c r="H64" i="2"/>
  <c r="G64" i="2"/>
  <c r="L60" i="2"/>
  <c r="K60" i="2"/>
  <c r="J60" i="2"/>
  <c r="I60" i="2"/>
  <c r="H60" i="2"/>
  <c r="G60" i="2"/>
  <c r="L56" i="2"/>
  <c r="K56" i="2"/>
  <c r="J56" i="2"/>
  <c r="I56" i="2"/>
  <c r="H56" i="2"/>
  <c r="G56" i="2"/>
  <c r="L52" i="2"/>
  <c r="K52" i="2"/>
  <c r="J52" i="2"/>
  <c r="I52" i="2"/>
  <c r="H52" i="2"/>
  <c r="G52" i="2"/>
  <c r="L48" i="2"/>
  <c r="K48" i="2"/>
  <c r="J48" i="2"/>
  <c r="I48" i="2"/>
  <c r="H48" i="2"/>
  <c r="G48" i="2"/>
  <c r="L44" i="2"/>
  <c r="K44" i="2"/>
  <c r="J44" i="2"/>
  <c r="I44" i="2"/>
  <c r="H44" i="2"/>
  <c r="G44" i="2"/>
  <c r="L40" i="2"/>
  <c r="K40" i="2"/>
  <c r="J40" i="2"/>
  <c r="I40" i="2"/>
  <c r="H40" i="2"/>
  <c r="G40" i="2"/>
  <c r="L36" i="2"/>
  <c r="K36" i="2"/>
  <c r="J36" i="2"/>
  <c r="I36" i="2"/>
  <c r="H36" i="2"/>
  <c r="G36" i="2"/>
  <c r="L28" i="2"/>
  <c r="K28" i="2"/>
  <c r="J28" i="2"/>
  <c r="I28" i="2"/>
  <c r="H28" i="2"/>
  <c r="G28" i="2"/>
  <c r="L19" i="2"/>
  <c r="K19" i="2"/>
  <c r="J19" i="2"/>
  <c r="I19" i="2"/>
  <c r="H19" i="2"/>
  <c r="G19" i="2"/>
  <c r="L15" i="2"/>
  <c r="K15" i="2"/>
  <c r="J15" i="2"/>
  <c r="I15" i="2"/>
  <c r="H15" i="2"/>
  <c r="G15" i="2"/>
  <c r="L11" i="2"/>
  <c r="K11" i="2"/>
  <c r="J11" i="2"/>
  <c r="I11" i="2"/>
  <c r="H11" i="2"/>
  <c r="G11" i="2"/>
  <c r="H7" i="2"/>
  <c r="I7" i="2"/>
  <c r="J7" i="2"/>
  <c r="K7" i="2"/>
  <c r="L7" i="2"/>
  <c r="G7" i="2"/>
  <c r="I63" i="1" l="1"/>
  <c r="K229" i="1"/>
  <c r="H116" i="1"/>
  <c r="L156" i="1"/>
  <c r="K35" i="1"/>
  <c r="G59" i="1"/>
  <c r="I79" i="1"/>
  <c r="K99" i="1"/>
  <c r="G132" i="1"/>
  <c r="I152" i="1"/>
  <c r="K172" i="1"/>
  <c r="G205" i="1"/>
  <c r="I225" i="1"/>
  <c r="G116" i="1"/>
  <c r="L35" i="1"/>
  <c r="H59" i="1"/>
  <c r="J79" i="1"/>
  <c r="L99" i="1"/>
  <c r="H132" i="1"/>
  <c r="J152" i="1"/>
  <c r="L172" i="1"/>
  <c r="H205" i="1"/>
  <c r="J225" i="1"/>
  <c r="G43" i="1"/>
  <c r="K156" i="1"/>
  <c r="J63" i="1"/>
  <c r="J136" i="1"/>
  <c r="I47" i="1"/>
  <c r="K67" i="1"/>
  <c r="G164" i="1"/>
  <c r="I193" i="1"/>
  <c r="K213" i="1"/>
  <c r="G237" i="1"/>
  <c r="K83" i="1"/>
  <c r="I209" i="1"/>
  <c r="H43" i="1"/>
  <c r="L229" i="1"/>
  <c r="G91" i="1"/>
  <c r="J47" i="1"/>
  <c r="L67" i="1"/>
  <c r="H91" i="1"/>
  <c r="J120" i="1"/>
  <c r="L140" i="1"/>
  <c r="H164" i="1"/>
  <c r="J193" i="1"/>
  <c r="L213" i="1"/>
  <c r="H237" i="1"/>
  <c r="G185" i="1"/>
  <c r="L83" i="1"/>
  <c r="H185" i="1"/>
  <c r="K140" i="1"/>
  <c r="I27" i="1"/>
  <c r="K51" i="1"/>
  <c r="G75" i="1"/>
  <c r="I95" i="1"/>
  <c r="K124" i="1"/>
  <c r="G148" i="1"/>
  <c r="I168" i="1"/>
  <c r="K197" i="1"/>
  <c r="G221" i="1"/>
  <c r="I241" i="1"/>
  <c r="I136" i="1"/>
  <c r="J209" i="1"/>
  <c r="I120" i="1"/>
  <c r="J27" i="1"/>
  <c r="L51" i="1"/>
  <c r="H75" i="1"/>
  <c r="J95" i="1"/>
  <c r="L124" i="1"/>
  <c r="H148" i="1"/>
  <c r="J168" i="1"/>
  <c r="L197" i="1"/>
  <c r="H221" i="1"/>
  <c r="J241" i="1"/>
  <c r="K27" i="1"/>
  <c r="K47" i="1"/>
  <c r="G71" i="1"/>
  <c r="G87" i="1"/>
  <c r="G108" i="1"/>
  <c r="G128" i="1"/>
  <c r="G144" i="1"/>
  <c r="G160" i="1"/>
  <c r="I185" i="1"/>
  <c r="I205" i="1"/>
  <c r="I221" i="1"/>
  <c r="G233" i="1"/>
  <c r="H39" i="1"/>
  <c r="J59" i="1"/>
  <c r="J75" i="1"/>
  <c r="J91" i="1"/>
  <c r="H128" i="1"/>
  <c r="J148" i="1"/>
  <c r="L168" i="1"/>
  <c r="L193" i="1"/>
  <c r="H217" i="1"/>
  <c r="H233" i="1"/>
  <c r="G35" i="1"/>
  <c r="G51" i="1"/>
  <c r="I71" i="1"/>
  <c r="I87" i="1"/>
  <c r="K116" i="1"/>
  <c r="K132" i="1"/>
  <c r="K148" i="1"/>
  <c r="K164" i="1"/>
  <c r="K185" i="1"/>
  <c r="K205" i="1"/>
  <c r="I217" i="1"/>
  <c r="I233" i="1"/>
  <c r="H35" i="1"/>
  <c r="J39" i="1"/>
  <c r="L43" i="1"/>
  <c r="H51" i="1"/>
  <c r="J55" i="1"/>
  <c r="L59" i="1"/>
  <c r="H67" i="1"/>
  <c r="J71" i="1"/>
  <c r="L75" i="1"/>
  <c r="H83" i="1"/>
  <c r="J87" i="1"/>
  <c r="L91" i="1"/>
  <c r="H99" i="1"/>
  <c r="J108" i="1"/>
  <c r="L116" i="1"/>
  <c r="H124" i="1"/>
  <c r="J128" i="1"/>
  <c r="L132" i="1"/>
  <c r="H140" i="1"/>
  <c r="J144" i="1"/>
  <c r="L148" i="1"/>
  <c r="H156" i="1"/>
  <c r="J160" i="1"/>
  <c r="L164" i="1"/>
  <c r="H172" i="1"/>
  <c r="J176" i="1"/>
  <c r="L185" i="1"/>
  <c r="H197" i="1"/>
  <c r="J201" i="1"/>
  <c r="L205" i="1"/>
  <c r="H213" i="1"/>
  <c r="J217" i="1"/>
  <c r="L221" i="1"/>
  <c r="H229" i="1"/>
  <c r="J233" i="1"/>
  <c r="L237" i="1"/>
  <c r="H245" i="1"/>
  <c r="I43" i="1"/>
  <c r="I59" i="1"/>
  <c r="I75" i="1"/>
  <c r="I91" i="1"/>
  <c r="I116" i="1"/>
  <c r="K136" i="1"/>
  <c r="K152" i="1"/>
  <c r="K168" i="1"/>
  <c r="K193" i="1"/>
  <c r="G217" i="1"/>
  <c r="I237" i="1"/>
  <c r="L27" i="1"/>
  <c r="H55" i="1"/>
  <c r="H71" i="1"/>
  <c r="H87" i="1"/>
  <c r="H108" i="1"/>
  <c r="L120" i="1"/>
  <c r="L136" i="1"/>
  <c r="H160" i="1"/>
  <c r="J185" i="1"/>
  <c r="J205" i="1"/>
  <c r="L225" i="1"/>
  <c r="L241" i="1"/>
  <c r="I39" i="1"/>
  <c r="I55" i="1"/>
  <c r="G67" i="1"/>
  <c r="G83" i="1"/>
  <c r="G99" i="1"/>
  <c r="G124" i="1"/>
  <c r="G140" i="1"/>
  <c r="I160" i="1"/>
  <c r="G172" i="1"/>
  <c r="I201" i="1"/>
  <c r="K221" i="1"/>
  <c r="G245" i="1"/>
  <c r="G27" i="1"/>
  <c r="I35" i="1"/>
  <c r="K39" i="1"/>
  <c r="G47" i="1"/>
  <c r="I51" i="1"/>
  <c r="K55" i="1"/>
  <c r="G63" i="1"/>
  <c r="I67" i="1"/>
  <c r="K71" i="1"/>
  <c r="G79" i="1"/>
  <c r="I83" i="1"/>
  <c r="K87" i="1"/>
  <c r="G95" i="1"/>
  <c r="I99" i="1"/>
  <c r="K108" i="1"/>
  <c r="G120" i="1"/>
  <c r="I124" i="1"/>
  <c r="K128" i="1"/>
  <c r="G136" i="1"/>
  <c r="I140" i="1"/>
  <c r="K144" i="1"/>
  <c r="G152" i="1"/>
  <c r="I156" i="1"/>
  <c r="K160" i="1"/>
  <c r="G168" i="1"/>
  <c r="I172" i="1"/>
  <c r="K176" i="1"/>
  <c r="G193" i="1"/>
  <c r="I197" i="1"/>
  <c r="K201" i="1"/>
  <c r="G209" i="1"/>
  <c r="I213" i="1"/>
  <c r="K217" i="1"/>
  <c r="G225" i="1"/>
  <c r="I229" i="1"/>
  <c r="K233" i="1"/>
  <c r="G241" i="1"/>
  <c r="I245" i="1"/>
  <c r="G39" i="1"/>
  <c r="G55" i="1"/>
  <c r="K63" i="1"/>
  <c r="K79" i="1"/>
  <c r="K95" i="1"/>
  <c r="K120" i="1"/>
  <c r="I132" i="1"/>
  <c r="I148" i="1"/>
  <c r="I164" i="1"/>
  <c r="G176" i="1"/>
  <c r="G201" i="1"/>
  <c r="K209" i="1"/>
  <c r="K225" i="1"/>
  <c r="K241" i="1"/>
  <c r="J43" i="1"/>
  <c r="L47" i="1"/>
  <c r="L63" i="1"/>
  <c r="L79" i="1"/>
  <c r="L95" i="1"/>
  <c r="J116" i="1"/>
  <c r="J132" i="1"/>
  <c r="H144" i="1"/>
  <c r="L152" i="1"/>
  <c r="J164" i="1"/>
  <c r="H176" i="1"/>
  <c r="H201" i="1"/>
  <c r="L209" i="1"/>
  <c r="J221" i="1"/>
  <c r="J237" i="1"/>
  <c r="K43" i="1"/>
  <c r="K59" i="1"/>
  <c r="K75" i="1"/>
  <c r="K91" i="1"/>
  <c r="I108" i="1"/>
  <c r="I128" i="1"/>
  <c r="I144" i="1"/>
  <c r="G156" i="1"/>
  <c r="I176" i="1"/>
  <c r="G197" i="1"/>
  <c r="G213" i="1"/>
  <c r="G229" i="1"/>
  <c r="K237" i="1"/>
  <c r="H27" i="1"/>
  <c r="J35" i="1"/>
  <c r="L39" i="1"/>
  <c r="H47" i="1"/>
  <c r="J51" i="1"/>
  <c r="L55" i="1"/>
  <c r="H63" i="1"/>
  <c r="J67" i="1"/>
  <c r="L71" i="1"/>
  <c r="H79" i="1"/>
  <c r="J83" i="1"/>
  <c r="L87" i="1"/>
  <c r="H95" i="1"/>
  <c r="J99" i="1"/>
  <c r="L108" i="1"/>
  <c r="H120" i="1"/>
  <c r="J124" i="1"/>
  <c r="L128" i="1"/>
  <c r="H136" i="1"/>
  <c r="J140" i="1"/>
  <c r="L144" i="1"/>
  <c r="H152" i="1"/>
  <c r="J156" i="1"/>
  <c r="L160" i="1"/>
  <c r="H168" i="1"/>
  <c r="J172" i="1"/>
  <c r="L176" i="1"/>
  <c r="H193" i="1"/>
  <c r="J197" i="1"/>
  <c r="L201" i="1"/>
  <c r="H209" i="1"/>
  <c r="J213" i="1"/>
  <c r="L217" i="1"/>
  <c r="H225" i="1"/>
  <c r="J229" i="1"/>
  <c r="L233" i="1"/>
  <c r="H241" i="1"/>
  <c r="J245" i="1"/>
  <c r="K245" i="1"/>
  <c r="L245" i="1"/>
  <c r="H14" i="1"/>
  <c r="J18" i="1"/>
  <c r="L10" i="1"/>
  <c r="J10" i="1"/>
  <c r="L14" i="1"/>
  <c r="G10" i="1"/>
  <c r="H18" i="1"/>
  <c r="I18" i="1"/>
  <c r="I10" i="1"/>
  <c r="G14" i="1"/>
  <c r="L18" i="1"/>
  <c r="K14" i="1"/>
  <c r="H10" i="1"/>
  <c r="I14" i="1"/>
  <c r="K18" i="1"/>
  <c r="J14" i="1"/>
  <c r="G18" i="1"/>
  <c r="K10" i="1"/>
  <c r="I6" i="1"/>
  <c r="J6" i="1"/>
  <c r="L6" i="1"/>
  <c r="K6" i="1"/>
  <c r="G6" i="1"/>
  <c r="H6" i="1"/>
</calcChain>
</file>

<file path=xl/sharedStrings.xml><?xml version="1.0" encoding="utf-8"?>
<sst xmlns="http://schemas.openxmlformats.org/spreadsheetml/2006/main" count="10486" uniqueCount="859">
  <si>
    <t xml:space="preserve">Pick Up </t>
  </si>
  <si>
    <t xml:space="preserve">Vehicle Type </t>
  </si>
  <si>
    <t>Category</t>
  </si>
  <si>
    <t>Contractor</t>
  </si>
  <si>
    <t>Vehicle Type Detail</t>
  </si>
  <si>
    <t xml:space="preserve">Vehicle Type  offered </t>
  </si>
  <si>
    <t xml:space="preserve">Daily Km Allowance  </t>
  </si>
  <si>
    <t>Excess Km Charges 
$</t>
  </si>
  <si>
    <t xml:space="preserve">Insurance Excess _ INC GST </t>
  </si>
  <si>
    <t xml:space="preserve">ACRISS Code </t>
  </si>
  <si>
    <t>Respondent Vehicle Code</t>
  </si>
  <si>
    <t xml:space="preserve">Contractor Filter </t>
  </si>
  <si>
    <t>A1</t>
  </si>
  <si>
    <t xml:space="preserve">1. Metro </t>
  </si>
  <si>
    <t>Economy</t>
  </si>
  <si>
    <t xml:space="preserve">Passenger </t>
  </si>
  <si>
    <t>AVIS Australia (WTH Pty Ltd)</t>
  </si>
  <si>
    <t>Economy
(Passenger vehicle basic, small / economy size, 4 doors, low fuel consumption; automatic &amp; manual)
Example - Holden , Hyundai i20</t>
  </si>
  <si>
    <t>Kia Picanto or similar</t>
  </si>
  <si>
    <t xml:space="preserve">Unlimited </t>
  </si>
  <si>
    <t>ECAR</t>
  </si>
  <si>
    <t>A</t>
  </si>
  <si>
    <t>A3</t>
  </si>
  <si>
    <t>Hertz Australia Pty Ltd</t>
  </si>
  <si>
    <t xml:space="preserve">A - ECAR </t>
  </si>
  <si>
    <t>A4</t>
  </si>
  <si>
    <t>Mazda 2 or Similar</t>
  </si>
  <si>
    <t>A2</t>
  </si>
  <si>
    <t xml:space="preserve">Budget Rent a Car Australia </t>
  </si>
  <si>
    <t>B1</t>
  </si>
  <si>
    <t xml:space="preserve">Compact </t>
  </si>
  <si>
    <t>Compact 
(Passenger vehicle basic; small 4 cylinder hatchback or sedan; automatic &amp; manual) 
Example - Kia Rio, Hyundai Accent, Suzuki Swift.</t>
  </si>
  <si>
    <t>Toyota Yaris or similar</t>
  </si>
  <si>
    <t>CCAR</t>
  </si>
  <si>
    <t>B</t>
  </si>
  <si>
    <t>B3</t>
  </si>
  <si>
    <t>H - CCAR</t>
  </si>
  <si>
    <t>B4</t>
  </si>
  <si>
    <t>B2</t>
  </si>
  <si>
    <t>C1</t>
  </si>
  <si>
    <t>Intermediate Car</t>
  </si>
  <si>
    <t>Intermediate Car
(Passenger vehicle basic; large 4 cylinder hatchback or sedan; automatic &amp; manual)
Example - Hyundai i30, Kia Cerato, Toyota Corolla Ascent, Toyota Corolla Sport, Holden Astra</t>
  </si>
  <si>
    <t>Toyota Corolla Hatchback or similar</t>
  </si>
  <si>
    <t>ICAR</t>
  </si>
  <si>
    <t>C</t>
  </si>
  <si>
    <t>C3</t>
  </si>
  <si>
    <t>C - ICAR</t>
  </si>
  <si>
    <t>C4</t>
  </si>
  <si>
    <t>C2</t>
  </si>
  <si>
    <t>D1</t>
  </si>
  <si>
    <t>Standard Car</t>
  </si>
  <si>
    <t>Standard Car
(Passenger vehicle basic; large 4 cylinder sedan; automatic &amp; manual)
Example: Toyota Corolla, Kia Cerato, Hyundai Elantra (Sedans)</t>
  </si>
  <si>
    <t>Hyundai Elantra or similar</t>
  </si>
  <si>
    <t>SCAR/ SDAR</t>
  </si>
  <si>
    <t>D</t>
  </si>
  <si>
    <t>D3</t>
  </si>
  <si>
    <t>S - SCAR</t>
  </si>
  <si>
    <t>D4</t>
  </si>
  <si>
    <t xml:space="preserve">Kia Cerato Sedan or Similar </t>
  </si>
  <si>
    <t>D2</t>
  </si>
  <si>
    <t>E1</t>
  </si>
  <si>
    <t>Standard Hybrid / Electric Car</t>
  </si>
  <si>
    <t>Standard Hybrid / Electric Car
Example: Toyota Camry Hybrid, Mitsubishi PHEV</t>
  </si>
  <si>
    <t>Toyota Camry Hybrid</t>
  </si>
  <si>
    <t>SCAH/ SDAH</t>
  </si>
  <si>
    <t>L</t>
  </si>
  <si>
    <t>E3</t>
  </si>
  <si>
    <t>J2 - IFDH</t>
  </si>
  <si>
    <t>E4</t>
  </si>
  <si>
    <t xml:space="preserve">Toyota Camry Hybrid </t>
  </si>
  <si>
    <t>E2</t>
  </si>
  <si>
    <t>F1</t>
  </si>
  <si>
    <t>Full Size Car</t>
  </si>
  <si>
    <t>Full Size Car
(Passenger vehicle basic; large 6 cylinder sedan; automatic &amp; manual)
Example: Holden Commodore Omega, Holden Malibu, Hyundai Sonata, Toyota Camry, Skoda</t>
  </si>
  <si>
    <t>Toyota Camry or similar</t>
  </si>
  <si>
    <t>FCAR/ FDAR</t>
  </si>
  <si>
    <t>E</t>
  </si>
  <si>
    <t>F3</t>
  </si>
  <si>
    <t>D - FCAR</t>
  </si>
  <si>
    <t>F4</t>
  </si>
  <si>
    <t>Toyota Camry or Similar</t>
  </si>
  <si>
    <t>F2</t>
  </si>
  <si>
    <t>G1</t>
  </si>
  <si>
    <t>Small SUV - 4WD/AWD</t>
  </si>
  <si>
    <t>Small SUV - 4WD/AWD
(4 cylinder Small SUV ; automatic &amp; manual)
Example: Nissan Qashqai, Kia Sportage, Suzuki Vitara, Mitsubishi ASX, Holden Trax</t>
  </si>
  <si>
    <t>Mitsubishi ASX or similar</t>
  </si>
  <si>
    <t>CFAR</t>
  </si>
  <si>
    <t>S</t>
  </si>
  <si>
    <t>G3</t>
  </si>
  <si>
    <t>G - CFAR</t>
  </si>
  <si>
    <t>G4</t>
  </si>
  <si>
    <t>G2</t>
  </si>
  <si>
    <t>H1</t>
  </si>
  <si>
    <t>Intermediate  SUV - 4WD/ AWD</t>
  </si>
  <si>
    <t xml:space="preserve">Intermediate  SUV - 4WD/AWD
(Large 6 cylinder ; automatic &amp; manual) 
Example: Nissan X-Trail, Toyota RAV4, Hyundai Tucson, VW Tiguan, Mitsubishi Outlander </t>
  </si>
  <si>
    <t>Mitsubishi Outlander or similar</t>
  </si>
  <si>
    <t>IFAR/ IWAR</t>
  </si>
  <si>
    <t>K</t>
  </si>
  <si>
    <t>H3</t>
  </si>
  <si>
    <t>I - HFAR</t>
  </si>
  <si>
    <t>H4</t>
  </si>
  <si>
    <t>Mitsubishi Outlander or Similar</t>
  </si>
  <si>
    <t>IWAR</t>
  </si>
  <si>
    <t>H2</t>
  </si>
  <si>
    <t>I1</t>
  </si>
  <si>
    <t>Large SUV</t>
  </si>
  <si>
    <t>Large SUV - 4WD/AWD
(Large 6 cylinder ; automatic &amp; manual) 
Example - Toyota Kluger, Nissan Pathfinder</t>
  </si>
  <si>
    <t>Toyota Kluger or similar</t>
  </si>
  <si>
    <t>FFAR</t>
  </si>
  <si>
    <t>H</t>
  </si>
  <si>
    <t>I3</t>
  </si>
  <si>
    <t>E - FFAR</t>
  </si>
  <si>
    <t>I4</t>
  </si>
  <si>
    <t>Toyota Kluger or Similar</t>
  </si>
  <si>
    <t>UWAR</t>
  </si>
  <si>
    <t>I2</t>
  </si>
  <si>
    <t>J1</t>
  </si>
  <si>
    <t>Premium Car.</t>
  </si>
  <si>
    <t>Premium Car
(Large 6 or 8 cylinder sedan; automatic &amp; manual)
Example- Holden V6, Holden Calais, Holden Sportswagon, Holden Caprice</t>
  </si>
  <si>
    <t>Ford Falcon XR6 or similar</t>
  </si>
  <si>
    <t>PCAR</t>
  </si>
  <si>
    <t>P</t>
  </si>
  <si>
    <t>J3</t>
  </si>
  <si>
    <t>P - PCAR</t>
  </si>
  <si>
    <t>J4</t>
  </si>
  <si>
    <t xml:space="preserve">Toyota Kluger Grande </t>
  </si>
  <si>
    <t>PFAR</t>
  </si>
  <si>
    <t>J2</t>
  </si>
  <si>
    <t>Holden Calais or similar</t>
  </si>
  <si>
    <t>G</t>
  </si>
  <si>
    <t>K1</t>
  </si>
  <si>
    <t xml:space="preserve">Large 4WD </t>
  </si>
  <si>
    <t xml:space="preserve">Light Commercial </t>
  </si>
  <si>
    <t>Large 4WD  Wagon
(4WD vehicle basic; large 4 or 6 cylinder station wagon; automatic &amp; manual; petrol &amp; diesel)
Example - Mitsubishi Pajero/ Toyota Prado</t>
  </si>
  <si>
    <t>Mitsubishi Pajero or similar</t>
  </si>
  <si>
    <t xml:space="preserve">Please see vehicle type and description for guidance </t>
  </si>
  <si>
    <t>K3</t>
  </si>
  <si>
    <t xml:space="preserve">R - FFBD  </t>
  </si>
  <si>
    <t>K4</t>
  </si>
  <si>
    <t>Toyota Prado or Similar</t>
  </si>
  <si>
    <t xml:space="preserve">K2 </t>
  </si>
  <si>
    <t>W</t>
  </si>
  <si>
    <t>L1</t>
  </si>
  <si>
    <t>4WD Utility (Standard Cab)</t>
  </si>
  <si>
    <t xml:space="preserve">4WD Utility (Standard Cab)
(4WD vehicle basic; 4 or 6 cylinder utility (standard cab); manual; petrol &amp; diesel)
Example - Toyota Hilux Single Cab, Holden Colorado, Ford Ranger </t>
  </si>
  <si>
    <t>Holden Colorado or similar</t>
  </si>
  <si>
    <t>L3</t>
  </si>
  <si>
    <t>L4</t>
  </si>
  <si>
    <t>Toyota Hilux or Similar</t>
  </si>
  <si>
    <t>EFAR</t>
  </si>
  <si>
    <t>L2</t>
  </si>
  <si>
    <t>M1</t>
  </si>
  <si>
    <t>4WD Utility (Crew Cab)</t>
  </si>
  <si>
    <t>4WD Utility (Crew/ Dual Cab)
(4WD vehicle basic; large 6 cylinder utility (crew/dual cab); manual; petrol &amp; diesel)
Example - Toyota Hilux Dual Cab/ Mitsubishi Triton Dual Cab/ Holden Colorado</t>
  </si>
  <si>
    <t>F</t>
  </si>
  <si>
    <t>M3</t>
  </si>
  <si>
    <t>M4</t>
  </si>
  <si>
    <t>M2</t>
  </si>
  <si>
    <t>N1</t>
  </si>
  <si>
    <t xml:space="preserve"> 4x2 Utility (Standard Cab) includes 1 tonne tray</t>
  </si>
  <si>
    <t xml:space="preserve"> 4x2 Utility (Standard Cab) includes 1 tonne tray
(4x2 vehicle basic; 4 or 6 cylinder utility (standard cab); manual; petrol &amp; diesel)
Example -  Toyota Hilux, Mitsubishi Triton </t>
  </si>
  <si>
    <t>Mitsubishi Triton or similar</t>
  </si>
  <si>
    <t>N3</t>
  </si>
  <si>
    <t xml:space="preserve">X4 - MPMR </t>
  </si>
  <si>
    <t>N4</t>
  </si>
  <si>
    <t>Mitsubishi Triton or Similar</t>
  </si>
  <si>
    <t>N2</t>
  </si>
  <si>
    <t>O1</t>
  </si>
  <si>
    <t xml:space="preserve"> 4x2 Utility (Crew Cab) includes 1 tonne tray</t>
  </si>
  <si>
    <t>4x2 Utility (Crew / Dual Cab) includes 1 tonne tray
(4x2 vehicle basic; 4 or 6 cylinder utility (crew/dual cab); manual; petrol &amp; diesel)
Example -  Toyota Hilux 4x2 Dual Cab / Mitsubishi Triton GLX - Dual Cab Tray Back</t>
  </si>
  <si>
    <t>Isuzu D-Max or similar</t>
  </si>
  <si>
    <t>O3</t>
  </si>
  <si>
    <t>O4</t>
  </si>
  <si>
    <t>O2</t>
  </si>
  <si>
    <t>P1</t>
  </si>
  <si>
    <t>V8 4WD Tray Top/ Single Cab</t>
  </si>
  <si>
    <t>V8 4WD Tray Top/ Single Cab 
(4WD vehicle basic; 8 cylinder utility single cab tray,  manual; petrol &amp; diesel)
Example - Toyota Landcruiser</t>
  </si>
  <si>
    <t>Toyota Landcrusier Tray or similar</t>
  </si>
  <si>
    <t>P3</t>
  </si>
  <si>
    <t>Z - PPMR</t>
  </si>
  <si>
    <t>P4</t>
  </si>
  <si>
    <t>Toyota Landscrusier</t>
  </si>
  <si>
    <t>P2</t>
  </si>
  <si>
    <t>Z</t>
  </si>
  <si>
    <t>Q1</t>
  </si>
  <si>
    <t>1 Tonne Van.</t>
  </si>
  <si>
    <t>1 Tonne Van 
(4 or 6 cylinder; manual &amp; automatic; petrol &amp; diesel)
Example - Toyota Hiace, Hyundai iload</t>
  </si>
  <si>
    <t>Hyundai ILOAD or similar</t>
  </si>
  <si>
    <t>Q3</t>
  </si>
  <si>
    <t xml:space="preserve">R4 - CVMR </t>
  </si>
  <si>
    <t>Q4</t>
  </si>
  <si>
    <t>VW Transporter or Similar</t>
  </si>
  <si>
    <t>Q2</t>
  </si>
  <si>
    <t>R1</t>
  </si>
  <si>
    <t>7-9 Seat Mini-Bus / People Mover</t>
  </si>
  <si>
    <t xml:space="preserve">Bus/People Mover </t>
  </si>
  <si>
    <t>7-9 Seat Mini-Bus / People Mover 
(4 or 6 cylinder; manual &amp; automatic; petrol &amp; diesel) 
Example - Kia Carnival, Hyundai IMAX</t>
  </si>
  <si>
    <t>Kia Carnival or similar</t>
  </si>
  <si>
    <t>V</t>
  </si>
  <si>
    <t>R3</t>
  </si>
  <si>
    <t>T - FVAR</t>
  </si>
  <si>
    <t>R4</t>
  </si>
  <si>
    <t>R2</t>
  </si>
  <si>
    <t>S1</t>
  </si>
  <si>
    <t>11-15 Seat Mini-Bus</t>
  </si>
  <si>
    <t xml:space="preserve">11-15 Seat Mini-Bus 
(4 or 6 cylinder; manual &amp; automatic; petrol &amp; diesel)
Example - Toyota Commuter </t>
  </si>
  <si>
    <t>Toyota Commuter or similar</t>
  </si>
  <si>
    <t>S3</t>
  </si>
  <si>
    <t>M - XVMR</t>
  </si>
  <si>
    <t>S4</t>
  </si>
  <si>
    <t>Toyota Commuter Bus</t>
  </si>
  <si>
    <t>S2</t>
  </si>
  <si>
    <t>T1</t>
  </si>
  <si>
    <t>19-23 Seat Mini-Bus.</t>
  </si>
  <si>
    <t xml:space="preserve">19-23 Seat Mini-Bus 
(6 cylinder; manual &amp; automatic; petrol &amp; diesel)
Example - Fuso Rosa , Toyota Coaster </t>
  </si>
  <si>
    <t>Fuso Rosa or similar</t>
  </si>
  <si>
    <t>T3</t>
  </si>
  <si>
    <t>M6 - PVMR</t>
  </si>
  <si>
    <t>T4</t>
  </si>
  <si>
    <t>Toyota Coaster Bus</t>
  </si>
  <si>
    <t>T2</t>
  </si>
  <si>
    <t>U1</t>
  </si>
  <si>
    <t>2. Inner Regional</t>
  </si>
  <si>
    <t>Economy
(Passenger vehicle basic, small / economy size, 4 doors, low fuel consumption; automatic &amp; manual)
Example - Holden Barina Spark, Hyundai i20</t>
  </si>
  <si>
    <t>U3</t>
  </si>
  <si>
    <t>A - ECAR</t>
  </si>
  <si>
    <t>U4</t>
  </si>
  <si>
    <t>Unlimited Km Allowance.</t>
  </si>
  <si>
    <t>U2</t>
  </si>
  <si>
    <t>V1</t>
  </si>
  <si>
    <t>V3</t>
  </si>
  <si>
    <t>V4</t>
  </si>
  <si>
    <t>V2</t>
  </si>
  <si>
    <t>W1</t>
  </si>
  <si>
    <t>W3</t>
  </si>
  <si>
    <t>W4</t>
  </si>
  <si>
    <t>W2</t>
  </si>
  <si>
    <t>X1</t>
  </si>
  <si>
    <t>X3</t>
  </si>
  <si>
    <t>X4</t>
  </si>
  <si>
    <t>X2</t>
  </si>
  <si>
    <t>Y1</t>
  </si>
  <si>
    <t>Y3</t>
  </si>
  <si>
    <t>Y4</t>
  </si>
  <si>
    <t>Y2</t>
  </si>
  <si>
    <t>Z1</t>
  </si>
  <si>
    <t>Z3</t>
  </si>
  <si>
    <t>Z4</t>
  </si>
  <si>
    <t>Z2</t>
  </si>
  <si>
    <t>AA1</t>
  </si>
  <si>
    <t>AA3</t>
  </si>
  <si>
    <t>G - FAR</t>
  </si>
  <si>
    <t>AA4</t>
  </si>
  <si>
    <t>AA2</t>
  </si>
  <si>
    <t>AB1</t>
  </si>
  <si>
    <t xml:space="preserve">Intermediate  SUV - 4WD/ AWD
(Large 6 cylinder ; automatic &amp; manual) 
Example: Nissan X-Trail, Toyota RAV4, Hyundai Tucson, VW Tiguan, Mitsubishi Outlander </t>
  </si>
  <si>
    <t>AB3</t>
  </si>
  <si>
    <t>AB4</t>
  </si>
  <si>
    <t>AB2</t>
  </si>
  <si>
    <t>AC1</t>
  </si>
  <si>
    <t>AC3</t>
  </si>
  <si>
    <t>AC4</t>
  </si>
  <si>
    <t>AC2</t>
  </si>
  <si>
    <t>AD1</t>
  </si>
  <si>
    <t>AD3</t>
  </si>
  <si>
    <t>AD4</t>
  </si>
  <si>
    <t>AD2</t>
  </si>
  <si>
    <t>AE1</t>
  </si>
  <si>
    <t>Large 4WD 
(4WD vehicle basic; large 4 or 6 cylinder station wagon; automatic &amp; manual; petrol &amp; diesel)
Example - Mitsubishi Pajero/ Toyota Prado</t>
  </si>
  <si>
    <t>AE3</t>
  </si>
  <si>
    <t>AE4</t>
  </si>
  <si>
    <t>AE2</t>
  </si>
  <si>
    <t>AF1</t>
  </si>
  <si>
    <t>AF3</t>
  </si>
  <si>
    <t>AF4</t>
  </si>
  <si>
    <t>AF2</t>
  </si>
  <si>
    <t>AG1</t>
  </si>
  <si>
    <t>AG3</t>
  </si>
  <si>
    <t>AG4</t>
  </si>
  <si>
    <t>AG2</t>
  </si>
  <si>
    <t>AH1</t>
  </si>
  <si>
    <t xml:space="preserve">4x2 Utility (Standard Cab) includes 1 tonne tray
(4x2 vehicle basic; 4 or 6 cylinder utility (standard cab); manual; petrol &amp; diesel)
Example -  Toyota Hilux, Mitsubishi Triton </t>
  </si>
  <si>
    <t>AH3</t>
  </si>
  <si>
    <t>AH4</t>
  </si>
  <si>
    <t>AH2</t>
  </si>
  <si>
    <t>AI1</t>
  </si>
  <si>
    <t>AI3</t>
  </si>
  <si>
    <t>AI4</t>
  </si>
  <si>
    <t>AI2</t>
  </si>
  <si>
    <t>AJ1</t>
  </si>
  <si>
    <t>AJ3</t>
  </si>
  <si>
    <t>AJ4</t>
  </si>
  <si>
    <t>AJ2</t>
  </si>
  <si>
    <t>AK1</t>
  </si>
  <si>
    <t>AK3</t>
  </si>
  <si>
    <t>AK4</t>
  </si>
  <si>
    <t>AK2</t>
  </si>
  <si>
    <t>AL1</t>
  </si>
  <si>
    <t>AL3</t>
  </si>
  <si>
    <t>AL4</t>
  </si>
  <si>
    <t>AL2</t>
  </si>
  <si>
    <t>AM1</t>
  </si>
  <si>
    <t>AM3</t>
  </si>
  <si>
    <t>AM4</t>
  </si>
  <si>
    <t>AM2</t>
  </si>
  <si>
    <t>AN1</t>
  </si>
  <si>
    <t>AN3</t>
  </si>
  <si>
    <t>AN4</t>
  </si>
  <si>
    <t>AN2</t>
  </si>
  <si>
    <t>AO1</t>
  </si>
  <si>
    <t>3. Outer Regional</t>
  </si>
  <si>
    <t>AO3</t>
  </si>
  <si>
    <t>AO4</t>
  </si>
  <si>
    <t>AO2</t>
  </si>
  <si>
    <t>AP1</t>
  </si>
  <si>
    <t>AP3</t>
  </si>
  <si>
    <t>AP4</t>
  </si>
  <si>
    <t>AP2</t>
  </si>
  <si>
    <t>AQ1</t>
  </si>
  <si>
    <t>AQ3</t>
  </si>
  <si>
    <t>AQ4</t>
  </si>
  <si>
    <t>AQ2</t>
  </si>
  <si>
    <t>AR1</t>
  </si>
  <si>
    <t>AR3</t>
  </si>
  <si>
    <t>AR4</t>
  </si>
  <si>
    <t>AR2</t>
  </si>
  <si>
    <t>AS1</t>
  </si>
  <si>
    <t>AS3</t>
  </si>
  <si>
    <t>AS4</t>
  </si>
  <si>
    <t>AS2</t>
  </si>
  <si>
    <t>AT1</t>
  </si>
  <si>
    <t>AT3</t>
  </si>
  <si>
    <t>AT4</t>
  </si>
  <si>
    <t>AT2</t>
  </si>
  <si>
    <t>AU1</t>
  </si>
  <si>
    <t>AU3</t>
  </si>
  <si>
    <t>AU4</t>
  </si>
  <si>
    <t>AU2</t>
  </si>
  <si>
    <t>AV1</t>
  </si>
  <si>
    <t>AV3</t>
  </si>
  <si>
    <t>AV4</t>
  </si>
  <si>
    <t>AV2</t>
  </si>
  <si>
    <t>AW1</t>
  </si>
  <si>
    <t>AX1</t>
  </si>
  <si>
    <t>AW3</t>
  </si>
  <si>
    <t>AX3</t>
  </si>
  <si>
    <t>AW4</t>
  </si>
  <si>
    <t>AX4</t>
  </si>
  <si>
    <t>AW2</t>
  </si>
  <si>
    <t>AX2</t>
  </si>
  <si>
    <t>AY1</t>
  </si>
  <si>
    <t>AY3</t>
  </si>
  <si>
    <t>AY4</t>
  </si>
  <si>
    <t>AY2</t>
  </si>
  <si>
    <t>AZ1</t>
  </si>
  <si>
    <t>AZ3</t>
  </si>
  <si>
    <t>AZ4</t>
  </si>
  <si>
    <t>AZ2</t>
  </si>
  <si>
    <t>BA1</t>
  </si>
  <si>
    <t>BA3</t>
  </si>
  <si>
    <t>BA4</t>
  </si>
  <si>
    <t>BA2</t>
  </si>
  <si>
    <t>BB1</t>
  </si>
  <si>
    <t>BB3</t>
  </si>
  <si>
    <t>BB4</t>
  </si>
  <si>
    <t>BB2</t>
  </si>
  <si>
    <t>BC1</t>
  </si>
  <si>
    <t>BC3</t>
  </si>
  <si>
    <t>BC4</t>
  </si>
  <si>
    <t>BC2</t>
  </si>
  <si>
    <t>BD1</t>
  </si>
  <si>
    <t>BD3</t>
  </si>
  <si>
    <t>BD4</t>
  </si>
  <si>
    <t>BD2</t>
  </si>
  <si>
    <t>BE1</t>
  </si>
  <si>
    <t>BE3</t>
  </si>
  <si>
    <t>BE4</t>
  </si>
  <si>
    <t>BE2</t>
  </si>
  <si>
    <t>BF1</t>
  </si>
  <si>
    <t>BF3</t>
  </si>
  <si>
    <t>BF4</t>
  </si>
  <si>
    <t>BF2</t>
  </si>
  <si>
    <t>BG1</t>
  </si>
  <si>
    <t>BG3</t>
  </si>
  <si>
    <t>BG4</t>
  </si>
  <si>
    <t>BG2</t>
  </si>
  <si>
    <t>BH1</t>
  </si>
  <si>
    <t>BH3</t>
  </si>
  <si>
    <t>BH4</t>
  </si>
  <si>
    <t>BH2</t>
  </si>
  <si>
    <t>Passenger</t>
  </si>
  <si>
    <t>Additional Charges</t>
  </si>
  <si>
    <t>Cost Inc GST
$</t>
  </si>
  <si>
    <t>Cost Ex GST
$</t>
  </si>
  <si>
    <t>Fuel charge per litre for petrol and diesel</t>
  </si>
  <si>
    <t>$3.00 per litre 
Flat Rate regardless of Region</t>
  </si>
  <si>
    <t>Delivery and Collection fees 
Delivery and collection service, at no additional cost to the Customer during business hours to businesses and hotels within a 10km radius from the contractor’s nearest rental location.</t>
  </si>
  <si>
    <t>Free within 10kms of hertz location to business or Hotel, $1.65 per kilometer there after</t>
  </si>
  <si>
    <t>Free within 10kms of hertz location to business or Hotel, $1.50 per kilometer there after</t>
  </si>
  <si>
    <t xml:space="preserve">Toll fee </t>
  </si>
  <si>
    <t xml:space="preserve">Global positioning system </t>
  </si>
  <si>
    <t>$11.00 per day - capped at $110 per 30 day rental</t>
  </si>
  <si>
    <t>$10.00 per day - capped at $100 per 30 day rental</t>
  </si>
  <si>
    <t>$12.65 Per Day
Capped at a maximum of 10 days chargable in every 30 day period.</t>
  </si>
  <si>
    <t>$11.50 Per Day
Capped at a maximum of 10 days chargable in every 30 day period.</t>
  </si>
  <si>
    <t>Baby seat</t>
  </si>
  <si>
    <t>$16.50 per day capped at 4 days per 30 day rental</t>
  </si>
  <si>
    <t>$15.00 per day capped at 4 days per 30 day rental</t>
  </si>
  <si>
    <t>Child safety seat</t>
  </si>
  <si>
    <t>Tow bar</t>
  </si>
  <si>
    <t xml:space="preserve">Included in the 'mine spec' vehicle rates </t>
  </si>
  <si>
    <t xml:space="preserve">Repositioning Cancellation Fee Inner Regional (within 72 hours) </t>
  </si>
  <si>
    <t>Apply repositioning Fee plus one day Rental Charge</t>
  </si>
  <si>
    <t xml:space="preserve">Repositioning Cancellation Fee Outer Regional (within 72 hours) </t>
  </si>
  <si>
    <t xml:space="preserve">Apply Repositioning Fee plus 2 day Rental Charge </t>
  </si>
  <si>
    <t xml:space="preserve">Specialised Vehicle Cancellation Fee  (within 72 hours) </t>
  </si>
  <si>
    <t>2 Day Rental Charge</t>
  </si>
  <si>
    <t xml:space="preserve">Late return fee 
0-59 mins - no charge </t>
  </si>
  <si>
    <t>No Show Inner Regional</t>
  </si>
  <si>
    <t>N/A</t>
  </si>
  <si>
    <t>Waivered</t>
  </si>
  <si>
    <t>No Show Outer Regional</t>
  </si>
  <si>
    <t>Underage surcharge fee per day ( &lt;21 years of age)</t>
  </si>
  <si>
    <t>Pick -up and drop off locations</t>
  </si>
  <si>
    <t>Cost Inc GST - Flat rate
$</t>
  </si>
  <si>
    <t>Cost Ex GST - Flat rate
$</t>
  </si>
  <si>
    <t>Pick up Broome and drop off Kunurra</t>
  </si>
  <si>
    <t>No location in Kununurra</t>
  </si>
  <si>
    <t>Pick up Kununurra and drop off Broome</t>
  </si>
  <si>
    <t xml:space="preserve">Pick up Bunbury and drop off Perth </t>
  </si>
  <si>
    <t>Pick up Perth and drop off Bunbury</t>
  </si>
  <si>
    <t>Pick up Carnarvon and drop off Learmonth</t>
  </si>
  <si>
    <t xml:space="preserve">Pick up Learmonth and drop off Carnarvon </t>
  </si>
  <si>
    <t xml:space="preserve">Pick up Karratha and drop off Port Hedland </t>
  </si>
  <si>
    <t>Pick up Port Hedland and drop off Karratha</t>
  </si>
  <si>
    <t>Pick up Newman and drop off Paraburdoo</t>
  </si>
  <si>
    <t>Pick up Paraburdoo and drop off Newman</t>
  </si>
  <si>
    <t>Pick up Onslow and drop off Karratha</t>
  </si>
  <si>
    <t>No location in Onslow</t>
  </si>
  <si>
    <t>Pick up Karratha and drop off Onslow</t>
  </si>
  <si>
    <t xml:space="preserve">Pick up Exmouth and drop off Learmonth </t>
  </si>
  <si>
    <t>NA</t>
  </si>
  <si>
    <t xml:space="preserve">Pick up Learmonth and drop off Exmouth </t>
  </si>
  <si>
    <t>Pick up Esperance and drop off Esperance airport</t>
  </si>
  <si>
    <t>No Location in Esperance</t>
  </si>
  <si>
    <t>Repositioning Distance</t>
  </si>
  <si>
    <t>Metro (Inc GST)
$</t>
  </si>
  <si>
    <t>Metro (Ex GST)
$</t>
  </si>
  <si>
    <t>Inner Regional (Inc GST)
$</t>
  </si>
  <si>
    <t>Inner Regional (Ex GST)
$</t>
  </si>
  <si>
    <t>Outer Regional (Inc GST)
$</t>
  </si>
  <si>
    <t>Outer Regional (Ex GST)
$</t>
  </si>
  <si>
    <t>21-49km</t>
  </si>
  <si>
    <t>50 - 100km</t>
  </si>
  <si>
    <t>101 - 250km</t>
  </si>
  <si>
    <t>251 - 500km</t>
  </si>
  <si>
    <t>501 - 750km</t>
  </si>
  <si>
    <t>751 - 1000km</t>
  </si>
  <si>
    <t>1001 - 1500km</t>
  </si>
  <si>
    <t>Over 1500km</t>
  </si>
  <si>
    <t>Premium Location Fee (%)</t>
  </si>
  <si>
    <t>Charges Apply to (e.g.. time only, time &amp; kilometres, entire rental etc.)</t>
  </si>
  <si>
    <t>All charges</t>
  </si>
  <si>
    <t xml:space="preserve">Entire Rental </t>
  </si>
  <si>
    <t>On all rental except fuel</t>
  </si>
  <si>
    <t>Perth City</t>
  </si>
  <si>
    <t xml:space="preserve">NA </t>
  </si>
  <si>
    <t>not applicable</t>
  </si>
  <si>
    <t>One off Charge</t>
  </si>
  <si>
    <t xml:space="preserve">Adelaide City </t>
  </si>
  <si>
    <t xml:space="preserve">Bathurst Airport </t>
  </si>
  <si>
    <t xml:space="preserve">Brisbane City </t>
  </si>
  <si>
    <t>Broken Hill Airport</t>
  </si>
  <si>
    <t>Burnie Airport</t>
  </si>
  <si>
    <t>$25.00 + GST</t>
  </si>
  <si>
    <t xml:space="preserve">Darwin City </t>
  </si>
  <si>
    <t xml:space="preserve">$20.00 + GST </t>
  </si>
  <si>
    <t xml:space="preserve">Essendon Aiport </t>
  </si>
  <si>
    <t>Grafton Airport</t>
  </si>
  <si>
    <t>Hobart City</t>
  </si>
  <si>
    <t xml:space="preserve">Moree Airport </t>
  </si>
  <si>
    <t xml:space="preserve">Parkes Airport </t>
  </si>
  <si>
    <t xml:space="preserve">Roma Airport </t>
  </si>
  <si>
    <t xml:space="preserve">Taree Airport </t>
  </si>
  <si>
    <t xml:space="preserve">Tennant Creek Airport </t>
  </si>
  <si>
    <t xml:space="preserve">Toowomba Airport </t>
  </si>
  <si>
    <t>Weipa Airport</t>
  </si>
  <si>
    <t xml:space="preserve">Whyalla Airport </t>
  </si>
  <si>
    <t>Please note the premium location fees are subject to change with notice</t>
  </si>
  <si>
    <t>Contractor locations</t>
  </si>
  <si>
    <t xml:space="preserve">Office/ Outlet  Location from where services will provided to WA Customers. </t>
  </si>
  <si>
    <t>Geographic area serviced by this outlet/office</t>
  </si>
  <si>
    <t>Avis Australia</t>
  </si>
  <si>
    <t>Budget Rent a Car</t>
  </si>
  <si>
    <t xml:space="preserve">Location </t>
  </si>
  <si>
    <t>Bassendean</t>
  </si>
  <si>
    <t>Perth Metropolitan Area North East</t>
  </si>
  <si>
    <t xml:space="preserve">Metropolitan </t>
  </si>
  <si>
    <t xml:space="preserve">Belmont </t>
  </si>
  <si>
    <t>Metropolitan - Eastern Suburbs of Perth metro area including Burswood &amp; Ascot</t>
  </si>
  <si>
    <t>YES</t>
  </si>
  <si>
    <t>Burswood</t>
  </si>
  <si>
    <t xml:space="preserve">Perth Metro (Whole) </t>
  </si>
  <si>
    <t>Fremantle</t>
  </si>
  <si>
    <t>Fremantle and surrounds</t>
  </si>
  <si>
    <t>Malaga (was Balcatta)</t>
  </si>
  <si>
    <t>Mandurah Downtown</t>
  </si>
  <si>
    <t>Metropolitan - Madurah, Pinjarra, Peel, Harvey &amp; Southwest surrounds</t>
  </si>
  <si>
    <t>Melville Downtown</t>
  </si>
  <si>
    <t>Metropolitan - Southern Suburbs of Perth metro area including Fremantle, Rockingham &amp; Garden Island</t>
  </si>
  <si>
    <t>Midland</t>
  </si>
  <si>
    <t>Osborne Park</t>
  </si>
  <si>
    <t>Metropolitan - Northern Suburbs of Perth metro area including Osborne Park, Balcatta &amp; northern suburbs. Oxford Street Leederville to Wanneroo Road - Charles Street upto Warwick Road</t>
  </si>
  <si>
    <t>Perth Airport</t>
  </si>
  <si>
    <t>10KM radius</t>
  </si>
  <si>
    <t>Perth Downtown</t>
  </si>
  <si>
    <t>Metropolitan - Central metro suburbs of Perth including Subiaco, West Perth, South Perth &amp; East Perth</t>
  </si>
  <si>
    <t>Redcliffe</t>
  </si>
  <si>
    <t>Wangara</t>
  </si>
  <si>
    <t>North of Warwick road to Yanchep and East of Wanneroo Road to Landsdale and Neerabup including the industrial estate</t>
  </si>
  <si>
    <t>Welshpool</t>
  </si>
  <si>
    <t>Welshpool and surrounds</t>
  </si>
  <si>
    <t>Bunbury Downtown</t>
  </si>
  <si>
    <t>Inner Regional - Bunbury, Australind &amp; South West</t>
  </si>
  <si>
    <t xml:space="preserve">Inner Regional </t>
  </si>
  <si>
    <t>Busselton</t>
  </si>
  <si>
    <t>Inner Regional - Busselton &amp; South Western towns</t>
  </si>
  <si>
    <t>Collie</t>
  </si>
  <si>
    <t>Inner Regional - Collie &amp; South Western towns</t>
  </si>
  <si>
    <t>Tom Price</t>
  </si>
  <si>
    <t>Pilbara</t>
  </si>
  <si>
    <t>Outer Regional</t>
  </si>
  <si>
    <t>Albany Airport</t>
  </si>
  <si>
    <t>Albany and surrounding areas</t>
  </si>
  <si>
    <t xml:space="preserve">Outer Regional </t>
  </si>
  <si>
    <t>Broome Airport</t>
  </si>
  <si>
    <t>Broome - Downtown</t>
  </si>
  <si>
    <t>Carnavon Airport</t>
  </si>
  <si>
    <t xml:space="preserve">Carnarvon and surounding areas </t>
  </si>
  <si>
    <t>Carnarvon - Downtown</t>
  </si>
  <si>
    <t>Esperance Airport</t>
  </si>
  <si>
    <t>Esperance and Ravensthorpe</t>
  </si>
  <si>
    <t>Esperance downtown</t>
  </si>
  <si>
    <t>Supports the Esperance Airport location, Shared services and fleet</t>
  </si>
  <si>
    <t>Exmouth and surrounding areas</t>
  </si>
  <si>
    <t>Exmouth Downtown</t>
  </si>
  <si>
    <t>Geraldton and surrounds</t>
  </si>
  <si>
    <t>Geraldton Airport</t>
  </si>
  <si>
    <t>Outer Regional - Geraldton , Jurien Bay, Kalbarri &amp; Mid West region</t>
  </si>
  <si>
    <t>Kalgoorlie Airport</t>
  </si>
  <si>
    <t>Outer Regional - Kalgoorlie, Coolgardie, Boulder &amp; Goldfields region</t>
  </si>
  <si>
    <t>Kalgoorlie Downtown</t>
  </si>
  <si>
    <t>Karratha Airport</t>
  </si>
  <si>
    <t>Karratha and surrounding regions</t>
  </si>
  <si>
    <t>Karratha Downtown</t>
  </si>
  <si>
    <t>Kununurra Airport</t>
  </si>
  <si>
    <t>Kununurra and surrounding regions</t>
  </si>
  <si>
    <t>Outer Regional - Exmouth &amp; Ningaloo Regional surrounds</t>
  </si>
  <si>
    <t>Leinster Downtown</t>
  </si>
  <si>
    <t>Leonora Downtown</t>
  </si>
  <si>
    <t>Supported by Kalgoorlie</t>
  </si>
  <si>
    <t>Newman Airport</t>
  </si>
  <si>
    <t>Inland Pilbara, Meekatharra &amp; East Pilbara surrounds</t>
  </si>
  <si>
    <t>Newman Downtown</t>
  </si>
  <si>
    <t>Onslow Airport</t>
  </si>
  <si>
    <t>Onslow and surrounds</t>
  </si>
  <si>
    <t>Onslow Downtown</t>
  </si>
  <si>
    <t>Paraburdoo Airport</t>
  </si>
  <si>
    <t>Paraburdoo and surrounds</t>
  </si>
  <si>
    <t>Port Hedland Airport</t>
  </si>
  <si>
    <t>Port Hedland and surrounds</t>
  </si>
  <si>
    <t>Port Hedland Downtown</t>
  </si>
  <si>
    <t>Ravensthorpe</t>
  </si>
  <si>
    <r>
      <t xml:space="preserve">Outer Regional </t>
    </r>
    <r>
      <rPr>
        <sz val="8"/>
        <color theme="1"/>
        <rFont val="Arial"/>
        <family val="2"/>
      </rPr>
      <t> </t>
    </r>
  </si>
  <si>
    <t>K1.1</t>
  </si>
  <si>
    <t>AE1.1</t>
  </si>
  <si>
    <t>AY1.1</t>
  </si>
  <si>
    <t>$3.30 per litre 
Flat Rate regardless of Region</t>
  </si>
  <si>
    <t>Additional cleaning charges may apply in the event of transporting animals, smoking in the vehicle, or if the vehicle is left dirty. You must not use the Vehicle for transporting any animals, unless specifically approved by Us. Approval can be sought to transport Guide Dogs and Companion Animals. You and any passengers must not smoke in the Vehicle.</t>
  </si>
  <si>
    <t>Ilha Pty Ltd take in to consideration when charging how long they have had the vehicle and location. To the level of what is needed to return the vehicle to required standard. How long it is physically taken to return the vehicle back to spec.</t>
  </si>
  <si>
    <t xml:space="preserve">Surfers Paradise </t>
  </si>
  <si>
    <t>Toll fees apply as per the Roads and Maritime Services Terms and Conditions in Annexure B of the Budget Terms and Conditions</t>
  </si>
  <si>
    <t xml:space="preserve">Note: One-way fees are by negotiation for buses and trucks over 1 tonne are outside the scope of the CUA and therefore are also  by negotiation. Trucks under 1 tonne are as per the one way fees specified above”.
</t>
  </si>
  <si>
    <t>$3.30
Toll fees apply as per the Roads and Maritime Services Terms and Conditions in Annexure B of the Avis Terms and Conditions</t>
  </si>
  <si>
    <t>Cleaning</t>
  </si>
  <si>
    <t>Roadside Assistance when driver is at fault</t>
  </si>
  <si>
    <t>Large 4WD  Wagon (Passenger Category)
(4WD vehicle basic; large 4 or 6 cylinder station wagon; automatic &amp; manual; petrol &amp; diesel)
Example - Mitsubishi Pajero/ Toyota Prado</t>
  </si>
  <si>
    <t xml:space="preserve">Sydney City </t>
  </si>
  <si>
    <t xml:space="preserve">Broken Hill </t>
  </si>
  <si>
    <t xml:space="preserve">Wollongong Airport </t>
  </si>
  <si>
    <t xml:space="preserve">Orange Airport </t>
  </si>
  <si>
    <t xml:space="preserve">Mudgee Airport </t>
  </si>
  <si>
    <t xml:space="preserve">Moruya Airport </t>
  </si>
  <si>
    <t>Geraldton Downtown</t>
  </si>
  <si>
    <t xml:space="preserve">Perth Metro -  Eastern Suburbs </t>
  </si>
  <si>
    <t>Perth Metro - Northern Suburbs</t>
  </si>
  <si>
    <t>Learnmonth (Exmouth) Airport</t>
  </si>
  <si>
    <t>No location in Carnarvon</t>
  </si>
  <si>
    <t>Downtime fees for specialised vehicles 12 seater bus and larger</t>
  </si>
  <si>
    <t>Downtime charges are not applicable with the exception of Specialised vehicles (any vehicle that is a 12 seater bus or larger). In the event a substitute or replacement Specialised vehicle cannot be found within 2 weeks and Hertz can demonstrate that rental income has been lost then Hertz will be entitled to charge the Customer for loss of rental income / downtime charges. Loss of rental income will be calculated by multiplying the number of days the vehicle is unavailable to rent due to repairs or replacement by 70% of the then current daily rate of rental of that vehicle.</t>
  </si>
  <si>
    <t>Bundaberg Airport</t>
  </si>
  <si>
    <t xml:space="preserve">Brisbane Airport </t>
  </si>
  <si>
    <t xml:space="preserve">Adelaide Airport </t>
  </si>
  <si>
    <t xml:space="preserve">Albury Airport </t>
  </si>
  <si>
    <t>Alice Springs Airport</t>
  </si>
  <si>
    <t xml:space="preserve">Armidale Airport </t>
  </si>
  <si>
    <t xml:space="preserve">Avalon Airport </t>
  </si>
  <si>
    <t>Ballina Airport</t>
  </si>
  <si>
    <t>Carnarvon Airport</t>
  </si>
  <si>
    <t>Derby Airport</t>
  </si>
  <si>
    <t>Laverton Airport</t>
  </si>
  <si>
    <t>Learmonth Airport</t>
  </si>
  <si>
    <t>Meekatharra Airport</t>
  </si>
  <si>
    <t>Cairns Airport</t>
  </si>
  <si>
    <t>Canberra Airport</t>
  </si>
  <si>
    <t xml:space="preserve">Canberra </t>
  </si>
  <si>
    <t>Ceduna Airport</t>
  </si>
  <si>
    <t>10:00%</t>
  </si>
  <si>
    <t>Coffs Harbour Airport</t>
  </si>
  <si>
    <t>Charleville Airport</t>
  </si>
  <si>
    <t xml:space="preserve">Coober Pedy Airport </t>
  </si>
  <si>
    <t>Coolangatta Airport</t>
  </si>
  <si>
    <t>Darwin Airport</t>
  </si>
  <si>
    <t xml:space="preserve">Devonport Airport </t>
  </si>
  <si>
    <t>Dubbo Airport</t>
  </si>
  <si>
    <t>Emerald Airport</t>
  </si>
  <si>
    <t>Gladstone Airport</t>
  </si>
  <si>
    <t>Hervey Bay Airport</t>
  </si>
  <si>
    <t>Hobart Airport</t>
  </si>
  <si>
    <t xml:space="preserve">Kingscote Airport </t>
  </si>
  <si>
    <t>Launceston Airport</t>
  </si>
  <si>
    <t>Lismore Airport</t>
  </si>
  <si>
    <t>Longreach Airport</t>
  </si>
  <si>
    <t>Mackay Airport</t>
  </si>
  <si>
    <t>Melbourne Airport</t>
  </si>
  <si>
    <t>Mildura Airport</t>
  </si>
  <si>
    <t>Mt Gambier Airport</t>
  </si>
  <si>
    <t>Mt Isa Airport</t>
  </si>
  <si>
    <t>Newcastle Airport</t>
  </si>
  <si>
    <t xml:space="preserve">Port Augusta Airport </t>
  </si>
  <si>
    <t xml:space="preserve">Prosperpyne Airport </t>
  </si>
  <si>
    <t>Rockhampton Airport</t>
  </si>
  <si>
    <t>Tamworth Airport</t>
  </si>
  <si>
    <t>Sydney Airport</t>
  </si>
  <si>
    <t xml:space="preserve">Townsville Airport </t>
  </si>
  <si>
    <t xml:space="preserve">Wagga Wagga Airport </t>
  </si>
  <si>
    <t xml:space="preserve">Wellcamp Airport </t>
  </si>
  <si>
    <t xml:space="preserve">Gove Airport </t>
  </si>
  <si>
    <t>Maroochydore Airport</t>
  </si>
  <si>
    <t>Moranbah Airport</t>
  </si>
  <si>
    <t>Narrabri Airport</t>
  </si>
  <si>
    <t xml:space="preserve">Port Lincoln Airport </t>
  </si>
  <si>
    <t>Port Macquarie Airport</t>
  </si>
  <si>
    <t>Excessively dirty vehicles or smoking of cigarettes will incur an extra charge and dependent on what is required to bring the vehicle back to an acceptable condition and geographical location.</t>
  </si>
  <si>
    <t>Regarding roadside assistance, Hertz will not charge the Customer additional charges, outside of our standard rental charges associated with renting the vehicle, if customer is deemed by Hertz as not at fault for the vehicle breakdown/condition. Where the Customer is at fault for example running out of fuel or keys locked in the vehicle, a fee of $165 Inc. GST applies.</t>
  </si>
  <si>
    <t>Hertz is not liable for property left in the vehicle upon rental return. If property is found in the vehicle after the renter leaves, Hertz will take reasonable steps to recover &amp; return the lost property. The renter may be charged the cost of the postage, delivery or courier fee.</t>
  </si>
  <si>
    <t>Lost Property</t>
  </si>
  <si>
    <t xml:space="preserve">Price per day AUD (including GST).
Prices offered are inclusive (e.g. include base rates, vehicle registration fee, administration fee, nominated included kilometres). 
Rentals greater than 90 days can be negotiated, however rentals that exceed 90 days rates should not exceed the CUA rates / terms.
Check to see whether your account with the Contractor  has been set up for Self-Insured rates and also check with Riskcover or your Insurance provider and policy to see if you are covered for rental vehicles.  </t>
  </si>
  <si>
    <t xml:space="preserve">Vehicle Type Offered </t>
  </si>
  <si>
    <t xml:space="preserve">Price per day AUD (including GST).
Prices offered are inclusive (e.g. include base rates, vehicle registration fee, administration fee,  nominated included kilometres and capped excess  insurance). 
Rentals greater than 90 days can be negotiated, however rentals that exceed 90 days rates should not exceed the CUA rates /  terms .
Contractor Insured rates include insurance provided by the Contractor - check to see whether you are covered by Riskcover or another insurance provider and your policy to make savings and avoid duplicating insurance cover  to access self insured rates.
</t>
  </si>
  <si>
    <r>
      <rPr>
        <b/>
        <u/>
        <sz val="12"/>
        <rFont val="Arial"/>
        <family val="2"/>
      </rPr>
      <t xml:space="preserve">One Way Fees </t>
    </r>
    <r>
      <rPr>
        <b/>
        <sz val="12"/>
        <rFont val="Arial"/>
        <family val="2"/>
      </rPr>
      <t xml:space="preserve">
Contractors shall deliver and recover rental vehicles free of charge to/from any location within a 20 km radius of any metro, inner and outer regional rental location when requested by Customers.</t>
    </r>
  </si>
  <si>
    <r>
      <t xml:space="preserve">There are no additional costs for : 
</t>
    </r>
    <r>
      <rPr>
        <b/>
        <sz val="10.5"/>
        <rFont val="Arial"/>
        <family val="2"/>
      </rPr>
      <t xml:space="preserve">
○ Additional drivers
○ Standard safety equipment for example car jack, spare tyre, manual etc. 
○ Vehicle Registration Recovery and Administration 
○ Vehicles returned before the end of the Rental period
○ “Down-time” charges attributed to potential loss of business by the Contractor whilst repairs are undertaken on a rental vehicle, which was damaged during a rental.
○ Traffic Infringement administration
○ Vehicles returned within 59 minutes after the specified return time
○ Delivery and collection service, to the Customer during business hours to businesses and hotels within a 10km radius from the contractor’s nearest rental location.
○ Repositioning of  rental vehicles  to/from any location within a 20 km radius of any metro, inner and outer regional rental location when requested by Customers ( One-Way Rentals).
○ Driving between dusk and dawn
○ Emergency bookings
○ Replacement vehicles in the event of a breakdown or unfit for use
○ The Contractor must not charge a fee: 
    • for cancelled bookings, regardless of the time of cancellation
    • if the Driver does not collect the vehicle without prior cancellation in metropolitan area.
○ However, where the Contractor has been asked to either provide a specialised vehicle with customised equipment or position a vehicle to a specific regional location for the booking, and the booking is     cancelled within 72 hours of rental date, the Contractor may elect to claim a cancellation fee from the Customer
○ Insurance excess fees that apply- please see Request for associated conditions  
○ Excess Fees - Passenger Vehicle (including SUVs and 4X2Utility Vehicles)
○ Excess Fees - Light Commercial Vehicles (including Trucks, Buses and 4WD) 
○ The Contractor will not charge any penalties for any vehicle returned before the end of the Rental Period and will only charge for the number of days the vehicle was used.
○ No additional surcharges will be allowed to the tendered price for Purchasing Card payments as per General Conditions of Contract clause 21.6.
○ One Way Fees 
○ Contractors shall deliver and recover rental vehicles free of charge to/from any location within a 20 km radius of any metro, inner and outer regional rental location when requested by Customers.
○ Airport Premium Location Charges 
○ Any fees or surcharges for the collection of vehicles in airport locations is to be passed on to the Customer on a cost recovery basis only, and is not to exceed the amount charged by the airport authority.
</t>
    </r>
  </si>
  <si>
    <t>Late Returns will be calculated using the following formula:
Grace Period up to 59mins then - 
Charged 1/3 daily rate once it becomes 1 hour overdue. 
Charged 2/3 daily rate when it becomes 2hrs overdue. 
Charged full day for between 3-24hrs overdue.</t>
  </si>
  <si>
    <t>Late Returns will be calculated using the following formula:
Grace Period up to 59mins then.
Charged 1/3 daily rate once it becomes 1 hour overdue.
Charged 2/3 daily rate when it becomes 2hrs overdue.
Charged full day for between 3-24hrs overdue</t>
  </si>
  <si>
    <t xml:space="preserve">60 mins - 119mins, 1/3 of the relevant daily rate.
120mins to 179mins, 2/3 of the relevant daily rate.
After 180mins a full day will be charged. </t>
  </si>
  <si>
    <t xml:space="preserve">You may be charged an extra day’s rental for each 24 hour period entered into following the return time at then current rental rates, although you are allowed a ‘grace period’ of
• 0 to 59 minutes late: no charge
• 60 to 119 minutes late: 1/2 of daily rental charge for that vehicle
• 120 minutes to one day late: daily rental charge for that vehicle Daily rental charge for that vehicle for each additional day (or any part thereof) vehicle is returned late.
</t>
  </si>
  <si>
    <t xml:space="preserve">Roadside assistance is free however, if the driver is at fault additional charges may apply for example:
  (a) a flat battery (and not due to mechanical fault);
  (b) lost keys, keyless start or remote control device;
  (c) the key, keyless start or remote control device has been locked in the vehicle;
  (d) changing a wheel as the result of a flat tyre; or
  (e) running out of fuel;
</t>
  </si>
  <si>
    <r>
      <rPr>
        <b/>
        <sz val="12"/>
        <color rgb="FFBF301A"/>
        <rFont val="Arial"/>
        <family val="2"/>
      </rPr>
      <t>Premium Location Fees:</t>
    </r>
    <r>
      <rPr>
        <b/>
        <sz val="11"/>
        <rFont val="Arial"/>
        <family val="2"/>
      </rPr>
      <t xml:space="preserve">
The following is the premium location surcharge fee for each airport or cbd or premium location (expressed as a percentage) for each State and specifies whether the fee is based on time, time &amp; kilometres or the entire rental cost.
Any fees or surcharges for the collection of vehicles in airport locations is to be passed on to the Customer on a cost recovery basis only, and is not to exceed the amount charged by the airport authority.</t>
    </r>
  </si>
  <si>
    <t>YES 
(83 Belmont Ave)</t>
  </si>
  <si>
    <t>YES 
(239 Great Eastern Hwy)</t>
  </si>
  <si>
    <t xml:space="preserve">YES 
(324 Collier Road, Bassendean) Head Office and Contact Centre </t>
  </si>
  <si>
    <t>YES 
(218 South Street, Beaconsfield)</t>
  </si>
  <si>
    <t>YES 
(Cnr South St and Hampton Rd)</t>
  </si>
  <si>
    <t>YES 
(28 Commerce Street)</t>
  </si>
  <si>
    <t>YES 
(7 Rouse Road)</t>
  </si>
  <si>
    <t>YES 
(118 Pinjarra Rd)</t>
  </si>
  <si>
    <t>YES 
(377 Canning Hwy)</t>
  </si>
  <si>
    <t>Yes 
(Unit 5 / 2 Farrall Road)</t>
  </si>
  <si>
    <t>YES 
(10-12 McDonald St)</t>
  </si>
  <si>
    <t>YES 
(130 Hector Street West, Osborne Park)</t>
  </si>
  <si>
    <t>YES 
(Snooks Rd / Ross Drive)</t>
  </si>
  <si>
    <t>YES 
(Terminal 1,2,3 &amp; 4)</t>
  </si>
  <si>
    <t>YES 
(960 Hay St)</t>
  </si>
  <si>
    <t>YES 
(475 Murray St)</t>
  </si>
  <si>
    <t>YES 
(2 Uppill Place Wangara)</t>
  </si>
  <si>
    <t>YES 
(184 Welshpool Rd)</t>
  </si>
  <si>
    <t>YES 
(267 Treasure Road)</t>
  </si>
  <si>
    <t>YES 
(130 Welshpool Rd)</t>
  </si>
  <si>
    <t>YES
(43 Dowd Street, Welshpool)</t>
  </si>
  <si>
    <t>YES 
(68 Spencer Street, Bunbury)</t>
  </si>
  <si>
    <t>YES 
(97 Forrest Avenue )</t>
  </si>
  <si>
    <t>YES 
(76 Blair St)</t>
  </si>
  <si>
    <t>YES 
(2/77 Strelley St)</t>
  </si>
  <si>
    <t>YES 
(8/10 Forrest St)</t>
  </si>
  <si>
    <t>YES 
(557 Albany Hwy)</t>
  </si>
  <si>
    <t>YES 
(Airport Terminal)</t>
  </si>
  <si>
    <t>YES 
(14-16 Coghlan St)</t>
  </si>
  <si>
    <t>YES 
(McPhearson St)</t>
  </si>
  <si>
    <t>Yes 
(McPhearson St)</t>
  </si>
  <si>
    <t>YES 
(237 Robinson Street)</t>
  </si>
  <si>
    <t>YES 
(6 Egan St)</t>
  </si>
  <si>
    <t>YES 
(Canarvon Road)</t>
  </si>
  <si>
    <t>YES 
(Carnarvon Road)</t>
  </si>
  <si>
    <t>YES 
(63 The Esplanade)</t>
  </si>
  <si>
    <t>YES 
(1 Griffiths Way)</t>
  </si>
  <si>
    <t>YES 
(Murat Road &amp; Pellew Street)</t>
  </si>
  <si>
    <t>YES 
(24 Nimitz Str)</t>
  </si>
  <si>
    <t>YES 
(Mullewa Road)</t>
  </si>
  <si>
    <t>YES 
(Mt Magnet Road Moonyoonooka)</t>
  </si>
  <si>
    <t>YES 
(13/65 Chapman Rd)</t>
  </si>
  <si>
    <t>Yes 
(275 Place Rd, Webberton)</t>
  </si>
  <si>
    <t>Yes 
(97 Durlacher Street Geraldton)</t>
  </si>
  <si>
    <t>YES 
(Hart Krespin Drive)</t>
  </si>
  <si>
    <t>YES 
(Hart Kerspian Dve)</t>
  </si>
  <si>
    <t>YES 
(140 Hart Kerpsien Drive, Broadwood)</t>
  </si>
  <si>
    <t>YES 
(520 Hannon St)</t>
  </si>
  <si>
    <t>YES 
(Bailey Ave, Gap Ridge)</t>
  </si>
  <si>
    <t>YES 
(Lot 309 Dusty Rankin Dr)</t>
  </si>
  <si>
    <t>YES 
(Minilya-Exmouth Rd)</t>
  </si>
  <si>
    <t>YES 
(Lot 403, Mainsbridge Rd)</t>
  </si>
  <si>
    <t>YES 
(952 Rajah St)</t>
  </si>
  <si>
    <t>YES
(Learmonth)</t>
  </si>
  <si>
    <t>YES 
(Great Northern Hwy)</t>
  </si>
  <si>
    <t>YES 
(Ashburton Resort, Cnr Second &amp; Third Ave)</t>
  </si>
  <si>
    <t>YES 
(42 Avenue)</t>
  </si>
  <si>
    <t>YES 
(596 Beadon Creek Road, Onslow)</t>
  </si>
  <si>
    <t>YES 
(Airport Road)</t>
  </si>
  <si>
    <t>YES 
(Waldron Drive)</t>
  </si>
  <si>
    <t>YES 
(203 Morgans Street)</t>
  </si>
  <si>
    <t>YES 
(Lot 17 Mine Road)</t>
  </si>
  <si>
    <t>Suzuki Swift ; Kia Rio ; Hyundai Accent; Skoda Fabia</t>
  </si>
  <si>
    <t>Vw Golf ; Toyota Corolla Hatch ; Hyundai I30 ; Kia Cerato</t>
  </si>
  <si>
    <t>Toyota Corolla Sedan ; Hyundai Elantra ; Kia Cerato Sedan</t>
  </si>
  <si>
    <t>Mitsubishi Outlander</t>
  </si>
  <si>
    <t>Toyota Camry ; Skoda Octavia;  Kia Optima ; Nissan Altima ; Ford Mondeo</t>
  </si>
  <si>
    <t>Nissan Qashqai ; Kia Sportage ; Mitsubishi Asx ; Mitsubishi Eclipse</t>
  </si>
  <si>
    <t>Nissan X-Trail; Toyota Rav4 ; Hyundai Tucson ; Vw Tiguan</t>
  </si>
  <si>
    <t>Toyota Kluger ; Kia Sorento ; Nissan Pathfinder</t>
  </si>
  <si>
    <t>Holden Sv6 ; Holden Calais ; Holden Sportswagon ; Subaru Outback</t>
  </si>
  <si>
    <t>Toyota Prado ; Mitsubishi Pajero</t>
  </si>
  <si>
    <t>Toyota Hilux Single Cab Tray</t>
  </si>
  <si>
    <t>Toyota Hilux Dual Cab ; Mitsubishi Triton Dual Cab</t>
  </si>
  <si>
    <t>Mitsubishi Triton ;  Isuzu D-Max</t>
  </si>
  <si>
    <t>Toyota Hilux 4x2 Dual Cab ; Mitsubishi Tritondual Cab Tray Back ; Isuzu D-Max Dual Cab</t>
  </si>
  <si>
    <t>Toyota Lancruiser</t>
  </si>
  <si>
    <t>Toyota Hiace I-Load</t>
  </si>
  <si>
    <t>Kia Grand Carnival; Hyundai Imax;</t>
  </si>
  <si>
    <t>Toyota Commuter</t>
  </si>
  <si>
    <t>Fuso Rosa; Toyota Coaster</t>
  </si>
  <si>
    <t>&lt; 3 days 
Self Insured 
$
Daily Rate</t>
  </si>
  <si>
    <t>&gt;= 3 and &lt;7 days 
Self insured 
$
Daily Rate</t>
  </si>
  <si>
    <t>&gt;=7 and &lt;14
Self insured
$
Daily Rate</t>
  </si>
  <si>
    <t>&gt;=14 and &lt;28
Self insured
$
Daily Rate</t>
  </si>
  <si>
    <t>&gt;=28 and &lt;90
Self insured
$
Daily Rate</t>
  </si>
  <si>
    <t>&gt;90  
Self insured 
$
Daily Rate</t>
  </si>
  <si>
    <t>&lt; 3 days 
Contractor Insured
$
Daily Rate</t>
  </si>
  <si>
    <t>&gt;= 3 and &lt;7 days 
Contractor Insured
$
Daily Rate</t>
  </si>
  <si>
    <t>&gt;=7 and &lt;13
Contractor Insured
$
Daily Rate</t>
  </si>
  <si>
    <t>&gt;=14 and &lt;28
Contractor Insured
$
Daily Rate</t>
  </si>
  <si>
    <t>&gt;=28 and &lt;90
Contractor Insured
$
Daily Rate</t>
  </si>
  <si>
    <t>&gt;90  
Contractor Insured
$
Daily Rate</t>
  </si>
  <si>
    <t>Holden SV6 ; Holden Calais ; Holden Sportswagon ; Subaru Outback</t>
  </si>
  <si>
    <t>Kia Grand Carnival ; Hyundai Imax ;</t>
  </si>
  <si>
    <t>Western Australia</t>
  </si>
  <si>
    <t>Other States</t>
  </si>
  <si>
    <t>Premium Locations</t>
  </si>
  <si>
    <t>Volkswagen Golf Hatch or Similar</t>
  </si>
  <si>
    <t>Volkswagen Golf Wagon or Similar</t>
  </si>
  <si>
    <t>Volkswagen Caravelle or Similar</t>
  </si>
  <si>
    <t xml:space="preserve">Suzuki Vitara or Similar </t>
  </si>
  <si>
    <t>N - EPAR</t>
  </si>
  <si>
    <t>O - XPAR</t>
  </si>
  <si>
    <t>Z4 - LPAR</t>
  </si>
  <si>
    <t xml:space="preserve">Z4 - LPAR  </t>
  </si>
  <si>
    <t>Ayres Rock</t>
  </si>
  <si>
    <t>YES 
(7 Flynn Place, South Hedland)</t>
  </si>
  <si>
    <t>YES 
(16 Queen Street, Busselton)</t>
  </si>
  <si>
    <r>
      <t xml:space="preserve">YES 
(198 Adelaide Terrace)
</t>
    </r>
    <r>
      <rPr>
        <b/>
        <sz val="11.5"/>
        <color theme="1"/>
        <rFont val="Arial"/>
        <family val="2"/>
      </rPr>
      <t>By reservation only</t>
    </r>
  </si>
  <si>
    <r>
      <t xml:space="preserve">YES </t>
    </r>
    <r>
      <rPr>
        <b/>
        <sz val="11.5"/>
        <color theme="1"/>
        <rFont val="Arial"/>
        <family val="2"/>
      </rPr>
      <t xml:space="preserve"> </t>
    </r>
    <r>
      <rPr>
        <sz val="11.5"/>
        <color theme="1"/>
        <rFont val="Arial"/>
        <family val="2"/>
      </rPr>
      <t xml:space="preserve">
(302 Great Eastern Hwy)</t>
    </r>
  </si>
  <si>
    <t>YES
(302 Great Eastern Hwy)</t>
  </si>
  <si>
    <r>
      <t xml:space="preserve">QLD $13.47  
ACT &amp; SA $12.32
NSW $19.08 
VIC $17.32 
</t>
    </r>
    <r>
      <rPr>
        <b/>
        <sz val="11"/>
        <color theme="1"/>
        <rFont val="Arial"/>
        <family val="2"/>
      </rPr>
      <t>OTHER</t>
    </r>
    <r>
      <rPr>
        <sz val="11"/>
        <color theme="1"/>
        <rFont val="Arial"/>
        <family val="2"/>
      </rPr>
      <t xml:space="preserve"> 
States Passenger $11.00 
Commercial all States $26.29
Hertz will charge where applicable: Toll usage, toll day pass if selected on the rental agreement, and a toll administration fee of $27.00 inclusive GST if tolls day pass is declined and tolls incurred.</t>
    </r>
  </si>
  <si>
    <r>
      <t xml:space="preserve">QLD $12.25  
ACT &amp; SA $11.20
NSW $17.35 
VIC $15.75 
</t>
    </r>
    <r>
      <rPr>
        <b/>
        <sz val="11"/>
        <color theme="1"/>
        <rFont val="Arial"/>
        <family val="2"/>
      </rPr>
      <t>OTHER</t>
    </r>
    <r>
      <rPr>
        <sz val="11"/>
        <color theme="1"/>
        <rFont val="Arial"/>
        <family val="2"/>
      </rPr>
      <t xml:space="preserve"> 
States Passenger $10.00 
Commercial all States $23.90
Hertz will charge where applicable: Toll usage, toll day pass if selected on the rental agreement, and a toll administration fee of $27.00 inclusive GST if tolls day pass is declined and tolls incurred.</t>
    </r>
  </si>
  <si>
    <t>Europcar (Ilha Pty Ltd)</t>
  </si>
  <si>
    <t xml:space="preserve">N/A to Western Australia. 
Please refer to www. Europcar.com.au for details on Toll Fee's in relevant states and terriotories outside of Western Australia. Fee's are calculated on the Toll Fee plus a daily service fee. 
All vehicles in area's with Toll roads are fitted with a eTag and automatically charge the client back via their preffered payment method. </t>
  </si>
  <si>
    <t xml:space="preserve">Towbars standard on all commercial vehicles including 12 and 22 Seat Buses. Please contact Europcar WA if a Towbar is required on other fleet vehicles. </t>
  </si>
  <si>
    <t>Client liable for costs including labour and parts for specialised vehicle build accessories outside of the standard Europcar WA vehicle build specifications.</t>
  </si>
  <si>
    <t xml:space="preserve">Please refer to www.Europcar.com.au for current surcharges. </t>
  </si>
  <si>
    <t>CDAR</t>
  </si>
  <si>
    <t>IDAR</t>
  </si>
  <si>
    <t>SDAR</t>
  </si>
  <si>
    <t>IFAR</t>
  </si>
  <si>
    <t>FDAR</t>
  </si>
  <si>
    <t>SFAR</t>
  </si>
  <si>
    <t>PVAD</t>
  </si>
  <si>
    <t>KPGS</t>
  </si>
  <si>
    <t>KPQW</t>
  </si>
  <si>
    <t>FFAM</t>
  </si>
  <si>
    <t>XVAD</t>
  </si>
  <si>
    <t xml:space="preserve">Per rental </t>
  </si>
  <si>
    <t>FDAH</t>
  </si>
  <si>
    <t>KPLW</t>
  </si>
  <si>
    <t>OVAD</t>
  </si>
  <si>
    <t>On all rental charges</t>
  </si>
  <si>
    <t>KPGM</t>
  </si>
  <si>
    <t>KGVM</t>
  </si>
  <si>
    <t>no longer available</t>
  </si>
  <si>
    <t>No longer available</t>
  </si>
  <si>
    <t>CDAR, $0.29   -   IDAR, $0.29  - IDAH, $0.29  -   IWAR, $0.29  -  SDAR, $0.29 -  FDAH, $0.30   -   FDAR, $0.30 - IFAR, $0.30 - SFAR, $0.30   -  FFAR, $0.32</t>
  </si>
  <si>
    <t>KPGM, $0.35  - FFAM, $0.35   -   KGVM, $0.38   -   KPQW, $0.32   -  KPGS, $0.32  -   KPLW, $0.32</t>
  </si>
  <si>
    <t>PVAD, $0.32 - XVAD, $0.36 - OVAD, $0.49</t>
  </si>
  <si>
    <t>Fuel Card (Use charged on a per Kilometre basis)  
Passenger (Code, Per Km Charge)
Pricing effective 12 September 2022</t>
  </si>
  <si>
    <t>Fuel Card (Use charged on a per Kilometre basis)
Commercial (Code, Per Km Charge)
Pricing effective 12 September 2022</t>
  </si>
  <si>
    <t>Fuel Card (Use charged on a per Kilometre basis)
Buses/ People Movers (Code, Per Km Charge)
Pricing effective 12 September 2022</t>
  </si>
  <si>
    <t>YES 
(74 Collingwood St)</t>
  </si>
  <si>
    <t>YES 
(22 Sandridge Rd)</t>
  </si>
  <si>
    <t>YES 
(75 Cook St)</t>
  </si>
  <si>
    <t>YES
(Airport Terminal)</t>
  </si>
  <si>
    <t xml:space="preserve">Electric </t>
  </si>
  <si>
    <t xml:space="preserve">Polestar </t>
  </si>
  <si>
    <t>RSAC</t>
  </si>
  <si>
    <t>D5- RSAC</t>
  </si>
  <si>
    <t>Hybrid</t>
  </si>
  <si>
    <t xml:space="preserve">Toyota Corolla Hybrid </t>
  </si>
  <si>
    <t xml:space="preserve">CDAH </t>
  </si>
  <si>
    <t xml:space="preserve">H2 - CDAH </t>
  </si>
  <si>
    <t xml:space="preserve">D2 - FDAH </t>
  </si>
  <si>
    <t xml:space="preserve">Toyota RAV 4 Hybrid </t>
  </si>
  <si>
    <t>IFAH</t>
  </si>
  <si>
    <t xml:space="preserve">J2 - IFAH </t>
  </si>
  <si>
    <t xml:space="preserve">Toyota Kluger Hybrid </t>
  </si>
  <si>
    <t xml:space="preserve">FFAH </t>
  </si>
  <si>
    <t>E2 - FFAH</t>
  </si>
  <si>
    <t xml:space="preserve">200KM </t>
  </si>
  <si>
    <t xml:space="preserve">100KM </t>
  </si>
  <si>
    <t>Europcar (Ilha Pty Ltd)               Pricing is effective as of the 8 of November 2023</t>
  </si>
  <si>
    <t>Albury Town</t>
  </si>
  <si>
    <t>Cooma Airport</t>
  </si>
  <si>
    <t>80 + GST</t>
  </si>
  <si>
    <t xml:space="preserve">$5.16 per litre </t>
  </si>
  <si>
    <t xml:space="preserve">$4.69 per litre </t>
  </si>
  <si>
    <t>Hertz Australia Pty Ltd - Effective 29 Feb 2024</t>
  </si>
  <si>
    <t>Hertz Australia Pty Ltd (pricing effective as at 29 Feb 2024)</t>
  </si>
  <si>
    <t>Standard Hybrid / Electric Car
Example: Tesla EV, MG EV</t>
  </si>
  <si>
    <t xml:space="preserve">Tesla </t>
  </si>
  <si>
    <t>JFAE</t>
  </si>
  <si>
    <t>Budget Rent a Car Australia  pricing effective as at 18 April 2024</t>
  </si>
  <si>
    <t xml:space="preserve">MV4's </t>
  </si>
  <si>
    <t>AVIS Australia (WTH Pty Ltd)  pricing effective as at 18 April 2024)</t>
  </si>
  <si>
    <t>AVIS Australia (WTH Pty Ltd) pricing effective as at 18 April 2024</t>
  </si>
  <si>
    <t>AVIS Australia (WTH Pty Ltd)  pricing effective as at 18 April 2024</t>
  </si>
  <si>
    <t xml:space="preserve"> AVIS Australia (WTH Pty Ltd)  pricing effective as at 18 April 2024</t>
  </si>
  <si>
    <t>Budget Rent a Car Australia   pricing effective as at 18 April 2024</t>
  </si>
  <si>
    <t>Budget Rent a Car Australia pricing effective as at 18 April 2024</t>
  </si>
  <si>
    <t>Budget Rent a Car Australia pricing effective as at 18 April 2025</t>
  </si>
  <si>
    <t>Budget Rent a Car Australia pricing effective as at 18 April 2026</t>
  </si>
  <si>
    <t>Budget Rent a Car Australia pricing effective as at 18 April 2027</t>
  </si>
  <si>
    <t>Budget Rent a Car Australia pricing effective as at 18 April 2028</t>
  </si>
  <si>
    <t>Budget Rent a Car Australia pricing effective as at 18 April 2029</t>
  </si>
  <si>
    <r>
      <rPr>
        <b/>
        <sz val="18"/>
        <color rgb="FF6B6764"/>
        <rFont val="Arial"/>
        <family val="2"/>
      </rPr>
      <t xml:space="preserve">CUAMVR2019 - Motor Vehicle Rental Services
</t>
    </r>
    <r>
      <rPr>
        <i/>
        <sz val="12"/>
        <rFont val="Arial"/>
        <family val="2"/>
      </rPr>
      <t>Updated on 18/04/2024</t>
    </r>
    <r>
      <rPr>
        <b/>
        <sz val="14"/>
        <color rgb="FF6B6764"/>
        <rFont val="Arial"/>
        <family val="2"/>
      </rPr>
      <t xml:space="preserve">
</t>
    </r>
    <r>
      <rPr>
        <b/>
        <sz val="12"/>
        <color rgb="FF6B6764"/>
        <rFont val="Arial"/>
        <family val="2"/>
      </rPr>
      <t xml:space="preserve">
</t>
    </r>
    <r>
      <rPr>
        <b/>
        <sz val="12"/>
        <color rgb="FFBF301A"/>
        <rFont val="Arial"/>
        <family val="2"/>
      </rPr>
      <t>Instructions</t>
    </r>
    <r>
      <rPr>
        <b/>
        <sz val="14"/>
        <color rgb="FF6B6764"/>
        <rFont val="Arial"/>
        <family val="2"/>
      </rPr>
      <t xml:space="preserve">
</t>
    </r>
    <r>
      <rPr>
        <sz val="10"/>
        <rFont val="Arial"/>
        <family val="2"/>
      </rPr>
      <t>Please follow the below steps:</t>
    </r>
    <r>
      <rPr>
        <b/>
        <sz val="11"/>
        <rFont val="Arial"/>
        <family val="2"/>
      </rPr>
      <t xml:space="preserve">
</t>
    </r>
    <r>
      <rPr>
        <sz val="12"/>
        <rFont val="Arial"/>
        <family val="2"/>
      </rPr>
      <t xml:space="preserve">
</t>
    </r>
    <r>
      <rPr>
        <sz val="10"/>
        <rFont val="Arial"/>
        <family val="2"/>
      </rPr>
      <t xml:space="preserve">1. Choose Self Insured Rates or Contractor Insured Rates Tab (Self Insured rates are cheaper - check to see if your organisation is covered for rental of vehicles under your organisations insurance policy to avoid paying twice for insurance).
2. Filter your requirement by Pick Up Location (Metro, Inner regional or Outer Regional [For Inner and Outer regional locations ensure the contractor has an office in the pick up location of your choice]). Look at the Contractors WA Locations tab for details. ‘Metropolitan’ will also include Interstate cities and ‘Outer Regional’ will include Interstate regional areas. Inner regional WA locations include Collie, Bunbury and Busselton.
3. Choose your Vehicle Type (Discuss with the contractor to ensure the vehicle meets your needs particularly if going off road or on gravel roads).
4. Choose the duration of your rental from the headings (&lt; 3 days, &gt;= 3 and &lt;7 days, &gt;=7 and &lt;14, &gt;=14 and &lt;28, &gt;=28 and &lt;90, &gt;90). For longer term rentals please ensure compliance with the Fleet policy.
4. Check 'Additional Fees' tab particularly if you are travelling by car one way and note there are also fees associated with premium locations such as captial cities and airports set out in the 'Premium Location Fees' tab.
5. Choose the rate including additional fees that offer the best value for money for your requirement.
6. Open an account to get your CUA account number if do not have one. 
7. Make a booking directly with the contractor by phone, email or online or through the Travel Management Services CUA Online Booking Tool.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</si>
</sst>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quot;$&quot;#,##0.00"/>
    <numFmt numFmtId="168" formatCode="_-&quot;$&quot;* #,##0.00_-;\-&quot;$&quot;* #,##0.00_-;_-&quot;$&quot;* &quot;-&quot;??_-;_-@_-"/>
  </numFmts>
  <fonts count="35" x14ac:knownFonts="1">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12"/>
      <color theme="1"/>
      <name val="Arial"/>
      <family val="2"/>
    </font>
    <font>
      <sz val="12"/>
      <color theme="1"/>
      <name val="Arial"/>
      <family val="2"/>
    </font>
    <font>
      <sz val="12"/>
      <color theme="1"/>
      <name val="Calibri"/>
      <family val="2"/>
      <scheme val="minor"/>
    </font>
    <font>
      <sz val="12"/>
      <name val="Arial"/>
      <family val="2"/>
    </font>
    <font>
      <sz val="12"/>
      <color rgb="FF000000"/>
      <name val="Arial"/>
      <family val="2"/>
    </font>
    <font>
      <sz val="10"/>
      <name val="Arial"/>
      <family val="2"/>
    </font>
    <font>
      <b/>
      <sz val="12"/>
      <name val="Arial"/>
      <family val="2"/>
    </font>
    <font>
      <sz val="12"/>
      <color indexed="8"/>
      <name val="Arial"/>
      <family val="2"/>
    </font>
    <font>
      <b/>
      <sz val="12"/>
      <color indexed="8"/>
      <name val="Arial"/>
      <family val="2"/>
    </font>
    <font>
      <b/>
      <sz val="12"/>
      <color rgb="FFFFFFFF"/>
      <name val="Arial"/>
      <family val="2"/>
    </font>
    <font>
      <sz val="11.5"/>
      <color theme="1"/>
      <name val="Arial"/>
      <family val="2"/>
    </font>
    <font>
      <sz val="12"/>
      <color theme="1"/>
      <name val="Calibri"/>
      <family val="2"/>
    </font>
    <font>
      <sz val="8"/>
      <color theme="1"/>
      <name val="Arial"/>
      <family val="2"/>
    </font>
    <font>
      <sz val="11"/>
      <color theme="1"/>
      <name val="Arial"/>
      <family val="2"/>
    </font>
    <font>
      <b/>
      <sz val="11"/>
      <color theme="1"/>
      <name val="Calibri"/>
      <family val="2"/>
      <scheme val="minor"/>
    </font>
    <font>
      <b/>
      <sz val="14"/>
      <name val="Arial"/>
      <family val="2"/>
    </font>
    <font>
      <b/>
      <sz val="14"/>
      <color rgb="FF6B6764"/>
      <name val="Arial"/>
      <family val="2"/>
    </font>
    <font>
      <sz val="11"/>
      <name val="Arial"/>
      <family val="2"/>
    </font>
    <font>
      <b/>
      <sz val="11"/>
      <name val="Arial"/>
      <family val="2"/>
    </font>
    <font>
      <b/>
      <sz val="18"/>
      <color rgb="FF6B6764"/>
      <name val="Arial"/>
      <family val="2"/>
    </font>
    <font>
      <b/>
      <sz val="12"/>
      <color rgb="FF6B6764"/>
      <name val="Arial"/>
      <family val="2"/>
    </font>
    <font>
      <b/>
      <sz val="12"/>
      <color rgb="FFBF301A"/>
      <name val="Arial"/>
      <family val="2"/>
    </font>
    <font>
      <b/>
      <sz val="10.5"/>
      <color rgb="FFBF301A"/>
      <name val="Arial"/>
      <family val="2"/>
    </font>
    <font>
      <b/>
      <sz val="10.5"/>
      <name val="Arial"/>
      <family val="2"/>
    </font>
    <font>
      <b/>
      <u/>
      <sz val="12"/>
      <name val="Arial"/>
      <family val="2"/>
    </font>
    <font>
      <b/>
      <sz val="11"/>
      <color theme="1"/>
      <name val="Arial"/>
      <family val="2"/>
    </font>
    <font>
      <b/>
      <sz val="12"/>
      <color rgb="FF000000"/>
      <name val="Arial"/>
      <family val="2"/>
    </font>
    <font>
      <b/>
      <sz val="24"/>
      <color rgb="FF6B6764"/>
      <name val="Arial"/>
      <family val="2"/>
    </font>
    <font>
      <i/>
      <sz val="12"/>
      <name val="Arial"/>
      <family val="2"/>
    </font>
    <font>
      <b/>
      <sz val="11.5"/>
      <color theme="1"/>
      <name val="Arial"/>
      <family val="2"/>
    </font>
    <font>
      <sz val="8"/>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E4E4E4"/>
        <bgColor indexed="64"/>
      </patternFill>
    </fill>
    <fill>
      <patternFill patternType="solid">
        <fgColor rgb="FF6B6764"/>
        <bgColor indexed="64"/>
      </patternFill>
    </fill>
    <fill>
      <patternFill patternType="solid">
        <fgColor rgb="FFBFBFBF"/>
        <bgColor indexed="64"/>
      </patternFill>
    </fill>
    <fill>
      <patternFill patternType="solid">
        <fgColor rgb="FFCDCDCD"/>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56">
    <xf numFmtId="0" fontId="0" fillId="0" borderId="0"/>
    <xf numFmtId="44" fontId="1"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9" fontId="1" fillId="0" borderId="0" applyFont="0" applyFill="0" applyBorder="0" applyAlignment="0" applyProtection="0"/>
  </cellStyleXfs>
  <cellXfs count="363">
    <xf numFmtId="0" fontId="0" fillId="0" borderId="0" xfId="0"/>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0" borderId="1" xfId="1"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164" fontId="5" fillId="0" borderId="1" xfId="0" applyNumberFormat="1" applyFont="1" applyBorder="1" applyAlignment="1" applyProtection="1">
      <alignment horizontal="center" vertical="center"/>
      <protection locked="0"/>
    </xf>
    <xf numFmtId="164" fontId="5" fillId="0" borderId="1" xfId="1" applyNumberFormat="1" applyFont="1" applyFill="1" applyBorder="1" applyAlignment="1" applyProtection="1">
      <alignment horizontal="center" vertical="center"/>
      <protection locked="0"/>
    </xf>
    <xf numFmtId="164" fontId="5" fillId="0" borderId="10" xfId="0" applyNumberFormat="1" applyFont="1" applyBorder="1" applyAlignment="1" applyProtection="1">
      <alignment horizontal="center" vertical="center" wrapText="1"/>
      <protection locked="0"/>
    </xf>
    <xf numFmtId="164" fontId="5" fillId="0" borderId="11"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64" fontId="5" fillId="0" borderId="14" xfId="0" applyNumberFormat="1" applyFont="1" applyBorder="1" applyAlignment="1" applyProtection="1">
      <alignment horizontal="center" vertical="center" wrapText="1"/>
      <protection locked="0"/>
    </xf>
    <xf numFmtId="164" fontId="5" fillId="0" borderId="15"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22" xfId="0" applyNumberFormat="1" applyFont="1" applyBorder="1" applyAlignment="1" applyProtection="1">
      <alignment horizontal="center" vertical="center" wrapText="1"/>
      <protection locked="0"/>
    </xf>
    <xf numFmtId="164" fontId="5" fillId="0" borderId="23" xfId="0" applyNumberFormat="1"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164" fontId="5" fillId="0" borderId="37" xfId="0" applyNumberFormat="1" applyFont="1" applyBorder="1" applyAlignment="1" applyProtection="1">
      <alignment horizontal="center" vertical="center" wrapText="1"/>
      <protection locked="0"/>
    </xf>
    <xf numFmtId="164" fontId="5" fillId="0" borderId="39" xfId="0" applyNumberFormat="1" applyFont="1" applyBorder="1" applyAlignment="1" applyProtection="1">
      <alignment horizontal="center" vertical="center" wrapText="1"/>
      <protection locked="0"/>
    </xf>
    <xf numFmtId="164" fontId="5" fillId="0" borderId="40"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0" xfId="0" applyFont="1" applyBorder="1" applyAlignment="1">
      <alignment horizontal="center" vertical="center" wrapText="1"/>
    </xf>
    <xf numFmtId="0" fontId="5" fillId="0" borderId="0" xfId="0" applyFont="1" applyAlignment="1">
      <alignment horizontal="center" vertical="center" wrapText="1"/>
    </xf>
    <xf numFmtId="0" fontId="4" fillId="3" borderId="1"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4" fillId="3" borderId="31" xfId="0" applyFont="1" applyFill="1" applyBorder="1" applyAlignment="1" applyProtection="1">
      <alignment horizontal="center" vertical="center"/>
      <protection hidden="1"/>
    </xf>
    <xf numFmtId="0" fontId="5" fillId="0" borderId="31" xfId="0" applyFont="1" applyBorder="1" applyAlignment="1">
      <alignment horizontal="center" vertical="center"/>
    </xf>
    <xf numFmtId="0" fontId="4" fillId="3" borderId="3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hidden="1"/>
    </xf>
    <xf numFmtId="164" fontId="5" fillId="0" borderId="1" xfId="1" applyNumberFormat="1" applyFont="1" applyBorder="1" applyAlignment="1" applyProtection="1">
      <alignment horizontal="center" vertical="center" wrapText="1"/>
      <protection locked="0"/>
    </xf>
    <xf numFmtId="164" fontId="5" fillId="0" borderId="1" xfId="1"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hidden="1"/>
    </xf>
    <xf numFmtId="164" fontId="5" fillId="5" borderId="1" xfId="1" applyNumberFormat="1" applyFont="1" applyFill="1" applyBorder="1" applyAlignment="1" applyProtection="1">
      <alignment horizontal="center" vertical="center" wrapText="1"/>
      <protection locked="0"/>
    </xf>
    <xf numFmtId="0" fontId="6" fillId="6" borderId="0" xfId="0" applyFont="1" applyFill="1" applyAlignment="1" applyProtection="1">
      <alignment horizontal="center" vertical="center" wrapText="1"/>
      <protection locked="0"/>
    </xf>
    <xf numFmtId="164" fontId="5" fillId="0" borderId="0" xfId="0" applyNumberFormat="1" applyFont="1" applyAlignment="1">
      <alignment horizontal="center" vertical="center" wrapText="1"/>
    </xf>
    <xf numFmtId="164" fontId="5" fillId="0" borderId="1" xfId="0" applyNumberFormat="1" applyFont="1" applyBorder="1" applyAlignment="1">
      <alignment horizontal="center" vertical="center" wrapText="1"/>
    </xf>
    <xf numFmtId="164" fontId="5" fillId="4" borderId="1" xfId="1" applyNumberFormat="1" applyFont="1" applyFill="1" applyBorder="1" applyAlignment="1">
      <alignment horizontal="center" vertical="center" wrapText="1"/>
    </xf>
    <xf numFmtId="164" fontId="5" fillId="6" borderId="1" xfId="1" applyNumberFormat="1" applyFont="1" applyFill="1" applyBorder="1" applyAlignment="1">
      <alignment horizontal="center" vertical="center" wrapText="1"/>
    </xf>
    <xf numFmtId="164" fontId="5" fillId="0" borderId="1" xfId="0" applyNumberFormat="1" applyFont="1" applyBorder="1" applyAlignment="1">
      <alignment horizontal="center" vertical="center"/>
    </xf>
    <xf numFmtId="164" fontId="5" fillId="4" borderId="31" xfId="1" applyNumberFormat="1" applyFont="1" applyFill="1" applyBorder="1" applyAlignment="1">
      <alignment horizontal="center" vertical="center" wrapText="1"/>
    </xf>
    <xf numFmtId="0" fontId="5" fillId="0" borderId="10" xfId="0" applyFont="1" applyBorder="1" applyAlignment="1" applyProtection="1">
      <alignment horizontal="left" vertical="center" wrapText="1"/>
      <protection locked="0"/>
    </xf>
    <xf numFmtId="0" fontId="14" fillId="0" borderId="19" xfId="0" applyFont="1" applyBorder="1" applyAlignment="1">
      <alignment horizontal="center" vertical="center" wrapText="1"/>
    </xf>
    <xf numFmtId="0" fontId="18" fillId="0" borderId="0" xfId="0" applyFont="1"/>
    <xf numFmtId="0" fontId="14" fillId="6" borderId="4" xfId="0" applyFont="1" applyFill="1" applyBorder="1" applyAlignment="1">
      <alignment horizontal="center" vertical="center" wrapText="1"/>
    </xf>
    <xf numFmtId="0" fontId="0" fillId="6" borderId="0" xfId="0" applyFill="1"/>
    <xf numFmtId="0" fontId="7" fillId="0" borderId="0" xfId="0" applyFont="1" applyAlignment="1">
      <alignment vertical="center"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5" fillId="0" borderId="31" xfId="0" applyFont="1" applyBorder="1" applyAlignment="1">
      <alignment horizontal="center" vertical="center" wrapText="1"/>
    </xf>
    <xf numFmtId="0" fontId="2" fillId="10" borderId="1" xfId="0"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0" fontId="5" fillId="6" borderId="0" xfId="0" applyFont="1" applyFill="1" applyAlignment="1">
      <alignment horizontal="center" vertical="center"/>
    </xf>
    <xf numFmtId="164" fontId="5" fillId="6" borderId="0" xfId="0" applyNumberFormat="1" applyFont="1" applyFill="1" applyAlignment="1">
      <alignment horizontal="center" vertical="center" wrapText="1"/>
    </xf>
    <xf numFmtId="164" fontId="5" fillId="6" borderId="0" xfId="0" applyNumberFormat="1" applyFont="1" applyFill="1" applyAlignment="1">
      <alignment horizontal="center" vertical="center"/>
    </xf>
    <xf numFmtId="0" fontId="5" fillId="6"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lignment vertical="center"/>
    </xf>
    <xf numFmtId="0" fontId="10" fillId="7" borderId="17"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9" fillId="6" borderId="34" xfId="2" applyFont="1" applyFill="1" applyBorder="1" applyAlignment="1">
      <alignment horizontal="center" vertical="center"/>
    </xf>
    <xf numFmtId="0" fontId="2" fillId="6" borderId="34" xfId="0" applyFont="1" applyFill="1" applyBorder="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164" fontId="2" fillId="6" borderId="0" xfId="0" applyNumberFormat="1" applyFont="1" applyFill="1" applyAlignment="1">
      <alignment horizontal="center" vertical="center" wrapText="1"/>
    </xf>
    <xf numFmtId="0" fontId="5" fillId="6" borderId="0" xfId="0" applyFont="1" applyFill="1" applyAlignment="1" applyProtection="1">
      <alignment wrapText="1"/>
      <protection locked="0"/>
    </xf>
    <xf numFmtId="0" fontId="5" fillId="6" borderId="0" xfId="0" applyFont="1" applyFill="1" applyProtection="1">
      <protection locked="0"/>
    </xf>
    <xf numFmtId="0" fontId="5" fillId="6" borderId="0" xfId="0" applyFont="1" applyFill="1" applyAlignment="1" applyProtection="1">
      <alignment horizontal="center" vertical="center" wrapText="1"/>
      <protection locked="0"/>
    </xf>
    <xf numFmtId="0" fontId="7" fillId="6" borderId="0" xfId="0" applyFont="1" applyFill="1" applyAlignment="1" applyProtection="1">
      <alignment horizontal="center" vertical="center" wrapText="1"/>
      <protection locked="0"/>
    </xf>
    <xf numFmtId="0" fontId="7" fillId="6" borderId="0" xfId="0" applyFont="1" applyFill="1" applyAlignment="1" applyProtection="1">
      <alignment wrapText="1"/>
      <protection locked="0"/>
    </xf>
    <xf numFmtId="0" fontId="3" fillId="6" borderId="0" xfId="0" applyFont="1" applyFill="1" applyAlignment="1" applyProtection="1">
      <alignment horizontal="center" vertical="center" wrapText="1"/>
      <protection locked="0"/>
    </xf>
    <xf numFmtId="0" fontId="3" fillId="6" borderId="0" xfId="0" applyFont="1" applyFill="1" applyAlignment="1" applyProtection="1">
      <alignment wrapText="1"/>
      <protection locked="0"/>
    </xf>
    <xf numFmtId="0" fontId="3" fillId="6" borderId="0" xfId="0" applyFont="1" applyFill="1" applyProtection="1">
      <protection locked="0"/>
    </xf>
    <xf numFmtId="0" fontId="22" fillId="7" borderId="19" xfId="2" applyFont="1" applyFill="1" applyBorder="1" applyAlignment="1">
      <alignment horizontal="center" vertical="center"/>
    </xf>
    <xf numFmtId="0" fontId="29" fillId="7" borderId="41" xfId="0" applyFont="1" applyFill="1" applyBorder="1" applyAlignment="1">
      <alignment vertical="center" wrapText="1"/>
    </xf>
    <xf numFmtId="0" fontId="29" fillId="7" borderId="12" xfId="0" applyFont="1" applyFill="1" applyBorder="1" applyAlignment="1">
      <alignment vertical="center" wrapText="1"/>
    </xf>
    <xf numFmtId="0" fontId="22" fillId="7" borderId="12" xfId="0" applyFont="1" applyFill="1" applyBorder="1" applyAlignment="1">
      <alignment horizontal="justify" vertical="center" wrapText="1"/>
    </xf>
    <xf numFmtId="0" fontId="22" fillId="7" borderId="24" xfId="0" applyFont="1" applyFill="1" applyBorder="1" applyAlignment="1">
      <alignment horizontal="justify" vertical="center" wrapText="1"/>
    </xf>
    <xf numFmtId="0" fontId="22" fillId="7" borderId="36" xfId="0" applyFont="1" applyFill="1" applyBorder="1" applyAlignment="1">
      <alignment horizontal="justify" vertical="center" wrapText="1"/>
    </xf>
    <xf numFmtId="0" fontId="22" fillId="7" borderId="1" xfId="0" applyFont="1" applyFill="1" applyBorder="1" applyAlignment="1">
      <alignment horizontal="justify" vertical="center" wrapText="1"/>
    </xf>
    <xf numFmtId="0" fontId="7" fillId="6" borderId="0" xfId="0" applyFont="1" applyFill="1" applyAlignment="1">
      <alignment horizontal="justify" vertical="center" wrapText="1"/>
    </xf>
    <xf numFmtId="164" fontId="5" fillId="6" borderId="0" xfId="0" applyNumberFormat="1" applyFont="1" applyFill="1" applyAlignment="1" applyProtection="1">
      <alignment horizontal="center" vertical="center" wrapText="1"/>
      <protection locked="0"/>
    </xf>
    <xf numFmtId="0" fontId="22" fillId="7" borderId="38" xfId="0" applyFont="1" applyFill="1" applyBorder="1" applyAlignment="1">
      <alignment horizontal="justify" vertical="center" wrapText="1"/>
    </xf>
    <xf numFmtId="0" fontId="5" fillId="0" borderId="37" xfId="0" applyFont="1" applyBorder="1" applyAlignment="1" applyProtection="1">
      <alignment horizontal="center" vertical="center" wrapText="1"/>
      <protection locked="0"/>
    </xf>
    <xf numFmtId="164" fontId="17" fillId="0" borderId="30" xfId="0" applyNumberFormat="1" applyFont="1" applyBorder="1" applyAlignment="1" applyProtection="1">
      <alignment horizontal="center" vertical="center" wrapText="1"/>
      <protection locked="0"/>
    </xf>
    <xf numFmtId="164" fontId="17" fillId="6" borderId="33" xfId="0" applyNumberFormat="1" applyFont="1" applyFill="1" applyBorder="1" applyAlignment="1" applyProtection="1">
      <alignment horizontal="center" vertical="center" wrapText="1"/>
      <protection locked="0"/>
    </xf>
    <xf numFmtId="164" fontId="17" fillId="6" borderId="30" xfId="0" applyNumberFormat="1" applyFont="1" applyFill="1" applyBorder="1" applyAlignment="1" applyProtection="1">
      <alignment horizontal="center" vertical="center" wrapText="1"/>
      <protection locked="0"/>
    </xf>
    <xf numFmtId="164" fontId="17" fillId="0" borderId="33" xfId="0" applyNumberFormat="1" applyFont="1" applyBorder="1" applyAlignment="1" applyProtection="1">
      <alignment horizontal="center" vertical="center" wrapText="1"/>
      <protection locked="0"/>
    </xf>
    <xf numFmtId="164" fontId="17" fillId="0" borderId="10" xfId="0" applyNumberFormat="1" applyFont="1" applyBorder="1" applyAlignment="1" applyProtection="1">
      <alignment horizontal="center" vertical="center" wrapText="1"/>
      <protection locked="0"/>
    </xf>
    <xf numFmtId="164" fontId="17" fillId="0" borderId="11" xfId="0" applyNumberFormat="1" applyFont="1" applyBorder="1" applyAlignment="1" applyProtection="1">
      <alignment horizontal="center" vertical="center" wrapText="1"/>
      <protection locked="0"/>
    </xf>
    <xf numFmtId="164" fontId="5" fillId="8" borderId="10" xfId="0" applyNumberFormat="1" applyFont="1" applyFill="1" applyBorder="1" applyAlignment="1" applyProtection="1">
      <alignment horizontal="center" vertical="center" wrapText="1"/>
      <protection locked="0"/>
    </xf>
    <xf numFmtId="164" fontId="5" fillId="8" borderId="11" xfId="0" applyNumberFormat="1" applyFont="1" applyFill="1" applyBorder="1" applyAlignment="1" applyProtection="1">
      <alignment horizontal="center" vertical="center" wrapText="1"/>
      <protection locked="0"/>
    </xf>
    <xf numFmtId="164" fontId="17" fillId="8" borderId="10" xfId="0" applyNumberFormat="1" applyFont="1" applyFill="1" applyBorder="1" applyAlignment="1" applyProtection="1">
      <alignment horizontal="center" vertical="center" wrapText="1"/>
      <protection locked="0"/>
    </xf>
    <xf numFmtId="164" fontId="17" fillId="8" borderId="11" xfId="0" applyNumberFormat="1"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locked="0"/>
    </xf>
    <xf numFmtId="164" fontId="5" fillId="8" borderId="40" xfId="0" applyNumberFormat="1" applyFont="1" applyFill="1" applyBorder="1" applyAlignment="1" applyProtection="1">
      <alignment horizontal="center" vertical="center" wrapText="1"/>
      <protection locked="0"/>
    </xf>
    <xf numFmtId="0" fontId="5" fillId="8" borderId="37" xfId="0" applyFont="1" applyFill="1" applyBorder="1" applyAlignment="1" applyProtection="1">
      <alignment horizontal="center" vertical="center" wrapText="1"/>
      <protection locked="0"/>
    </xf>
    <xf numFmtId="164" fontId="5" fillId="8" borderId="2" xfId="0" applyNumberFormat="1" applyFont="1" applyFill="1" applyBorder="1" applyAlignment="1" applyProtection="1">
      <alignment horizontal="center" vertical="center" wrapText="1"/>
      <protection locked="0"/>
    </xf>
    <xf numFmtId="164" fontId="5" fillId="8" borderId="43" xfId="0" applyNumberFormat="1" applyFont="1" applyFill="1" applyBorder="1" applyAlignment="1" applyProtection="1">
      <alignment horizontal="center" vertical="center" wrapText="1"/>
      <protection locked="0"/>
    </xf>
    <xf numFmtId="0" fontId="10" fillId="7" borderId="7" xfId="2" applyFont="1" applyFill="1" applyBorder="1" applyAlignment="1">
      <alignment horizontal="center" vertical="center" wrapText="1"/>
    </xf>
    <xf numFmtId="0" fontId="10" fillId="7" borderId="16" xfId="0" applyFont="1" applyFill="1" applyBorder="1" applyAlignment="1">
      <alignment horizontal="left" vertical="center" wrapText="1"/>
    </xf>
    <xf numFmtId="0" fontId="10" fillId="7" borderId="21" xfId="0" applyFont="1" applyFill="1" applyBorder="1" applyAlignment="1">
      <alignment horizontal="left" vertical="center" wrapText="1"/>
    </xf>
    <xf numFmtId="0" fontId="10" fillId="7" borderId="24" xfId="0" applyFont="1" applyFill="1" applyBorder="1" applyAlignment="1">
      <alignment horizontal="left" vertical="center" wrapText="1"/>
    </xf>
    <xf numFmtId="0" fontId="10" fillId="7" borderId="19"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8" fillId="6" borderId="0" xfId="0" applyFont="1" applyFill="1" applyAlignment="1" applyProtection="1">
      <alignment vertical="center"/>
      <protection locked="0"/>
    </xf>
    <xf numFmtId="0" fontId="30" fillId="7" borderId="39" xfId="0" applyFont="1" applyFill="1" applyBorder="1" applyAlignment="1" applyProtection="1">
      <alignment horizontal="left" vertical="center" wrapText="1"/>
      <protection locked="0"/>
    </xf>
    <xf numFmtId="0" fontId="5" fillId="6" borderId="0" xfId="0" applyFont="1" applyFill="1" applyAlignment="1" applyProtection="1">
      <alignment vertical="center"/>
      <protection locked="0"/>
    </xf>
    <xf numFmtId="0" fontId="10" fillId="6" borderId="35" xfId="2" applyFont="1" applyFill="1" applyBorder="1" applyAlignment="1">
      <alignment horizontal="center" vertical="center"/>
    </xf>
    <xf numFmtId="0" fontId="10" fillId="7" borderId="0" xfId="2" applyFont="1" applyFill="1" applyAlignment="1">
      <alignment horizontal="center" vertical="center" wrapText="1"/>
    </xf>
    <xf numFmtId="0" fontId="5" fillId="7" borderId="21" xfId="0" applyFont="1" applyFill="1" applyBorder="1" applyAlignment="1">
      <alignment vertical="center"/>
    </xf>
    <xf numFmtId="0" fontId="5" fillId="7" borderId="12" xfId="0" applyFont="1" applyFill="1" applyBorder="1" applyAlignment="1">
      <alignment vertical="center"/>
    </xf>
    <xf numFmtId="0" fontId="5" fillId="7" borderId="13" xfId="0" applyFont="1" applyFill="1" applyBorder="1" applyAlignment="1">
      <alignment vertical="center"/>
    </xf>
    <xf numFmtId="0" fontId="10" fillId="7" borderId="28" xfId="2" applyFont="1" applyFill="1" applyBorder="1" applyAlignment="1">
      <alignment horizontal="center" vertical="center" wrapText="1"/>
    </xf>
    <xf numFmtId="0" fontId="10" fillId="7" borderId="29" xfId="2" applyFont="1" applyFill="1" applyBorder="1" applyAlignment="1">
      <alignment horizontal="center" vertical="center" wrapText="1"/>
    </xf>
    <xf numFmtId="0" fontId="10" fillId="7" borderId="27" xfId="2" applyFont="1" applyFill="1" applyBorder="1" applyAlignment="1">
      <alignment horizontal="center" vertical="center" wrapText="1"/>
    </xf>
    <xf numFmtId="0" fontId="10" fillId="7" borderId="26" xfId="2" applyFont="1" applyFill="1" applyBorder="1" applyAlignment="1">
      <alignment horizontal="center" vertical="center" wrapText="1"/>
    </xf>
    <xf numFmtId="0" fontId="10" fillId="7" borderId="6" xfId="2" applyFont="1" applyFill="1" applyBorder="1" applyAlignment="1">
      <alignment horizontal="center" vertical="center" wrapText="1"/>
    </xf>
    <xf numFmtId="164" fontId="5" fillId="6" borderId="30" xfId="0" applyNumberFormat="1" applyFont="1" applyFill="1" applyBorder="1" applyAlignment="1" applyProtection="1">
      <alignment horizontal="right" vertical="center" wrapText="1"/>
      <protection locked="0"/>
    </xf>
    <xf numFmtId="164" fontId="5" fillId="6" borderId="31" xfId="0" applyNumberFormat="1" applyFont="1" applyFill="1" applyBorder="1" applyAlignment="1" applyProtection="1">
      <alignment horizontal="right" vertical="center" wrapText="1"/>
      <protection locked="0"/>
    </xf>
    <xf numFmtId="164" fontId="5" fillId="6" borderId="32" xfId="0" applyNumberFormat="1" applyFont="1" applyFill="1" applyBorder="1" applyAlignment="1" applyProtection="1">
      <alignment horizontal="right" vertical="center" wrapText="1"/>
      <protection locked="0"/>
    </xf>
    <xf numFmtId="164" fontId="5" fillId="6" borderId="22" xfId="0" applyNumberFormat="1" applyFont="1" applyFill="1" applyBorder="1" applyAlignment="1" applyProtection="1">
      <alignment horizontal="right" vertical="center" wrapText="1"/>
      <protection locked="0"/>
    </xf>
    <xf numFmtId="164" fontId="5" fillId="6" borderId="47" xfId="0" applyNumberFormat="1" applyFont="1" applyFill="1" applyBorder="1" applyAlignment="1" applyProtection="1">
      <alignment horizontal="right" vertical="center" wrapText="1"/>
      <protection locked="0"/>
    </xf>
    <xf numFmtId="164" fontId="5" fillId="6" borderId="23" xfId="0" applyNumberFormat="1" applyFont="1" applyFill="1" applyBorder="1" applyAlignment="1" applyProtection="1">
      <alignment horizontal="right" vertical="center" wrapText="1"/>
      <protection locked="0"/>
    </xf>
    <xf numFmtId="164" fontId="5" fillId="6" borderId="10" xfId="0" applyNumberFormat="1" applyFont="1" applyFill="1" applyBorder="1" applyAlignment="1" applyProtection="1">
      <alignment horizontal="right" vertical="center" wrapText="1"/>
      <protection locked="0"/>
    </xf>
    <xf numFmtId="164" fontId="5" fillId="6" borderId="1" xfId="0" applyNumberFormat="1" applyFont="1" applyFill="1" applyBorder="1" applyAlignment="1" applyProtection="1">
      <alignment horizontal="right" vertical="center" wrapText="1"/>
      <protection locked="0"/>
    </xf>
    <xf numFmtId="164" fontId="5" fillId="6" borderId="36" xfId="0" applyNumberFormat="1" applyFont="1" applyFill="1" applyBorder="1" applyAlignment="1" applyProtection="1">
      <alignment horizontal="right" vertical="center" wrapText="1"/>
      <protection locked="0"/>
    </xf>
    <xf numFmtId="164" fontId="5" fillId="6" borderId="11" xfId="0" applyNumberFormat="1" applyFont="1" applyFill="1" applyBorder="1" applyAlignment="1" applyProtection="1">
      <alignment horizontal="right" vertical="center" wrapText="1"/>
      <protection locked="0"/>
    </xf>
    <xf numFmtId="164" fontId="5" fillId="6" borderId="37" xfId="0" applyNumberFormat="1" applyFont="1" applyFill="1" applyBorder="1" applyAlignment="1" applyProtection="1">
      <alignment horizontal="right" vertical="center" wrapText="1"/>
      <protection locked="0"/>
    </xf>
    <xf numFmtId="164" fontId="5" fillId="6" borderId="38" xfId="0" applyNumberFormat="1" applyFont="1" applyFill="1" applyBorder="1" applyAlignment="1" applyProtection="1">
      <alignment horizontal="right" vertical="center" wrapText="1"/>
      <protection locked="0"/>
    </xf>
    <xf numFmtId="164" fontId="5" fillId="6" borderId="39" xfId="0" applyNumberFormat="1" applyFont="1" applyFill="1" applyBorder="1" applyAlignment="1" applyProtection="1">
      <alignment horizontal="right" vertical="center" wrapText="1"/>
      <protection locked="0"/>
    </xf>
    <xf numFmtId="164" fontId="5" fillId="6" borderId="40" xfId="0" applyNumberFormat="1" applyFont="1" applyFill="1" applyBorder="1" applyAlignment="1" applyProtection="1">
      <alignment horizontal="right" vertical="center" wrapText="1"/>
      <protection locked="0"/>
    </xf>
    <xf numFmtId="0" fontId="10" fillId="6" borderId="0" xfId="2" applyFont="1" applyFill="1" applyAlignment="1">
      <alignment horizontal="center" vertical="center" wrapText="1"/>
    </xf>
    <xf numFmtId="0" fontId="0" fillId="6" borderId="0" xfId="0" applyFill="1" applyAlignment="1">
      <alignment wrapText="1"/>
    </xf>
    <xf numFmtId="10" fontId="7" fillId="6" borderId="10" xfId="4" applyNumberFormat="1" applyFont="1" applyFill="1" applyBorder="1" applyAlignment="1" applyProtection="1">
      <alignment horizontal="center" wrapText="1"/>
      <protection locked="0"/>
    </xf>
    <xf numFmtId="0" fontId="7" fillId="6" borderId="11" xfId="4" applyFont="1" applyFill="1" applyBorder="1" applyAlignment="1" applyProtection="1">
      <alignment horizontal="center" vertical="center" wrapText="1"/>
      <protection locked="0"/>
    </xf>
    <xf numFmtId="10" fontId="7" fillId="6" borderId="10" xfId="4" applyNumberFormat="1" applyFont="1" applyFill="1" applyBorder="1" applyAlignment="1" applyProtection="1">
      <alignment horizontal="center" vertical="center" wrapText="1"/>
      <protection locked="0"/>
    </xf>
    <xf numFmtId="9" fontId="7" fillId="6" borderId="11" xfId="4" applyNumberFormat="1" applyFont="1" applyFill="1" applyBorder="1" applyAlignment="1" applyProtection="1">
      <alignment horizontal="center" vertical="center" wrapText="1"/>
      <protection locked="0"/>
    </xf>
    <xf numFmtId="0" fontId="6" fillId="6" borderId="0" xfId="0" applyFont="1" applyFill="1" applyAlignment="1" applyProtection="1">
      <alignment horizontal="left" vertical="center" wrapText="1"/>
      <protection locked="0"/>
    </xf>
    <xf numFmtId="0" fontId="6" fillId="6" borderId="0" xfId="0" applyFont="1" applyFill="1" applyAlignment="1">
      <alignment horizontal="center" vertical="center" wrapText="1"/>
    </xf>
    <xf numFmtId="0" fontId="6" fillId="6" borderId="0" xfId="0" applyFont="1" applyFill="1" applyAlignment="1">
      <alignment horizontal="left" wrapText="1"/>
    </xf>
    <xf numFmtId="10" fontId="7" fillId="6" borderId="14" xfId="4" applyNumberFormat="1" applyFont="1" applyFill="1" applyBorder="1" applyAlignment="1" applyProtection="1">
      <alignment horizontal="center" vertical="center" wrapText="1"/>
      <protection locked="0"/>
    </xf>
    <xf numFmtId="0" fontId="7" fillId="6" borderId="15" xfId="4" applyFont="1" applyFill="1" applyBorder="1" applyAlignment="1" applyProtection="1">
      <alignment horizontal="center" vertical="center" wrapText="1"/>
      <protection locked="0"/>
    </xf>
    <xf numFmtId="0" fontId="5" fillId="6" borderId="0" xfId="0" applyFont="1" applyFill="1" applyAlignment="1">
      <alignment wrapText="1"/>
    </xf>
    <xf numFmtId="0" fontId="7" fillId="6" borderId="0" xfId="0" applyFont="1" applyFill="1" applyAlignment="1">
      <alignment wrapText="1"/>
    </xf>
    <xf numFmtId="0" fontId="6" fillId="6" borderId="0" xfId="0" applyFont="1" applyFill="1" applyAlignment="1">
      <alignment wrapText="1"/>
    </xf>
    <xf numFmtId="10" fontId="7" fillId="6" borderId="0" xfId="4" applyNumberFormat="1" applyFont="1" applyFill="1" applyAlignment="1" applyProtection="1">
      <alignment horizontal="center" vertical="center" wrapText="1"/>
      <protection locked="0"/>
    </xf>
    <xf numFmtId="9" fontId="7" fillId="6" borderId="0" xfId="4" applyNumberFormat="1" applyFont="1" applyFill="1" applyAlignment="1" applyProtection="1">
      <alignment horizontal="center" vertical="center" wrapText="1"/>
      <protection locked="0"/>
    </xf>
    <xf numFmtId="0" fontId="17" fillId="6" borderId="0" xfId="0" applyFont="1" applyFill="1" applyAlignment="1">
      <alignment wrapText="1"/>
    </xf>
    <xf numFmtId="0" fontId="21" fillId="6" borderId="0" xfId="0" applyFont="1" applyFill="1" applyAlignment="1">
      <alignment wrapText="1"/>
    </xf>
    <xf numFmtId="0" fontId="10" fillId="7" borderId="3" xfId="2" applyFont="1" applyFill="1" applyBorder="1" applyAlignment="1">
      <alignment horizontal="center" vertical="center" wrapText="1"/>
    </xf>
    <xf numFmtId="0" fontId="5" fillId="7" borderId="12" xfId="0" applyFont="1" applyFill="1" applyBorder="1" applyAlignment="1">
      <alignment vertical="top" wrapText="1"/>
    </xf>
    <xf numFmtId="0" fontId="5" fillId="7" borderId="24" xfId="0" applyFont="1" applyFill="1" applyBorder="1" applyAlignment="1">
      <alignment vertical="top" wrapText="1"/>
    </xf>
    <xf numFmtId="0" fontId="5" fillId="7" borderId="41" xfId="0" applyFont="1" applyFill="1" applyBorder="1" applyAlignment="1">
      <alignment horizontal="left" vertical="top" wrapText="1"/>
    </xf>
    <xf numFmtId="0" fontId="5" fillId="7" borderId="16" xfId="0" applyFont="1" applyFill="1" applyBorder="1" applyAlignment="1">
      <alignment horizontal="left" vertical="top" wrapText="1"/>
    </xf>
    <xf numFmtId="0" fontId="5" fillId="7" borderId="41" xfId="0" applyFont="1" applyFill="1" applyBorder="1" applyAlignment="1">
      <alignment vertical="top" wrapText="1"/>
    </xf>
    <xf numFmtId="0" fontId="12" fillId="7" borderId="8" xfId="0" applyFont="1" applyFill="1" applyBorder="1" applyAlignment="1" applyProtection="1">
      <alignment vertical="top" wrapText="1"/>
      <protection locked="0"/>
    </xf>
    <xf numFmtId="0" fontId="12" fillId="7" borderId="9"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5" fillId="7" borderId="41" xfId="0" applyFont="1" applyFill="1" applyBorder="1" applyAlignment="1">
      <alignment horizontal="left" vertical="center" wrapText="1"/>
    </xf>
    <xf numFmtId="0" fontId="25" fillId="6" borderId="19" xfId="0" applyFont="1" applyFill="1" applyBorder="1" applyAlignment="1">
      <alignment vertical="center" wrapText="1"/>
    </xf>
    <xf numFmtId="10" fontId="7" fillId="8" borderId="37" xfId="4" applyNumberFormat="1" applyFont="1" applyFill="1" applyBorder="1" applyAlignment="1" applyProtection="1">
      <alignment horizontal="center" vertical="center" wrapText="1"/>
      <protection locked="0"/>
    </xf>
    <xf numFmtId="0" fontId="7" fillId="8" borderId="40" xfId="4" applyFont="1" applyFill="1" applyBorder="1" applyAlignment="1" applyProtection="1">
      <alignment horizontal="center" vertical="center" wrapText="1"/>
      <protection locked="0"/>
    </xf>
    <xf numFmtId="0" fontId="7" fillId="8" borderId="37" xfId="0" applyFont="1" applyFill="1" applyBorder="1" applyAlignment="1" applyProtection="1">
      <alignment horizontal="center" vertical="center" wrapText="1"/>
      <protection locked="0"/>
    </xf>
    <xf numFmtId="0" fontId="7" fillId="8" borderId="40" xfId="0" applyFont="1" applyFill="1" applyBorder="1" applyAlignment="1" applyProtection="1">
      <alignment horizontal="center" vertical="center" wrapText="1"/>
      <protection locked="0"/>
    </xf>
    <xf numFmtId="9" fontId="7" fillId="8" borderId="40" xfId="4" applyNumberFormat="1" applyFont="1" applyFill="1" applyBorder="1" applyAlignment="1" applyProtection="1">
      <alignment horizontal="center" vertical="center" wrapText="1"/>
      <protection locked="0"/>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10" fontId="7" fillId="8" borderId="10" xfId="4" applyNumberFormat="1" applyFont="1" applyFill="1" applyBorder="1" applyAlignment="1" applyProtection="1">
      <alignment horizontal="center" vertical="center" wrapText="1"/>
      <protection locked="0"/>
    </xf>
    <xf numFmtId="0" fontId="7" fillId="8" borderId="11" xfId="4" applyFont="1" applyFill="1" applyBorder="1" applyAlignment="1" applyProtection="1">
      <alignment horizontal="center" vertical="center" wrapText="1"/>
      <protection locked="0"/>
    </xf>
    <xf numFmtId="9" fontId="7" fillId="8" borderId="11" xfId="4" applyNumberFormat="1"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7" fillId="8" borderId="11" xfId="0" applyFont="1" applyFill="1" applyBorder="1" applyAlignment="1" applyProtection="1">
      <alignment horizontal="center" vertical="center" wrapText="1"/>
      <protection locked="0"/>
    </xf>
    <xf numFmtId="10" fontId="10" fillId="8" borderId="10" xfId="4" applyNumberFormat="1" applyFont="1" applyFill="1" applyBorder="1" applyAlignment="1" applyProtection="1">
      <alignment horizontal="center" vertical="center" wrapText="1"/>
      <protection locked="0"/>
    </xf>
    <xf numFmtId="10" fontId="7" fillId="6" borderId="14" xfId="4" applyNumberFormat="1" applyFont="1" applyFill="1" applyBorder="1" applyAlignment="1" applyProtection="1">
      <alignment horizontal="center" wrapText="1"/>
      <protection locked="0"/>
    </xf>
    <xf numFmtId="9" fontId="7" fillId="6" borderId="15" xfId="4" applyNumberFormat="1" applyFont="1" applyFill="1" applyBorder="1" applyAlignment="1" applyProtection="1">
      <alignment horizontal="center" vertical="center" wrapText="1"/>
      <protection locked="0"/>
    </xf>
    <xf numFmtId="10" fontId="7" fillId="6" borderId="30" xfId="4" applyNumberFormat="1" applyFont="1" applyFill="1" applyBorder="1" applyAlignment="1" applyProtection="1">
      <alignment horizontal="center" vertical="center" wrapText="1"/>
      <protection locked="0"/>
    </xf>
    <xf numFmtId="0" fontId="7" fillId="6" borderId="33" xfId="4" applyFont="1" applyFill="1" applyBorder="1" applyAlignment="1" applyProtection="1">
      <alignment horizontal="center" vertical="center" wrapText="1"/>
      <protection locked="0"/>
    </xf>
    <xf numFmtId="9" fontId="7" fillId="6" borderId="33" xfId="4" applyNumberFormat="1" applyFont="1" applyFill="1" applyBorder="1" applyAlignment="1" applyProtection="1">
      <alignment horizontal="center" vertical="center" wrapText="1"/>
      <protection locked="0"/>
    </xf>
    <xf numFmtId="10" fontId="12" fillId="7" borderId="17" xfId="0" applyNumberFormat="1" applyFont="1" applyFill="1" applyBorder="1" applyAlignment="1" applyProtection="1">
      <alignment horizontal="center" vertical="top" wrapText="1"/>
      <protection locked="0"/>
    </xf>
    <xf numFmtId="0" fontId="12" fillId="7" borderId="18" xfId="0" applyFont="1" applyFill="1" applyBorder="1" applyAlignment="1" applyProtection="1">
      <alignment horizontal="center" vertical="center" wrapText="1"/>
      <protection locked="0"/>
    </xf>
    <xf numFmtId="10" fontId="10" fillId="7" borderId="17" xfId="0" applyNumberFormat="1" applyFont="1" applyFill="1" applyBorder="1" applyAlignment="1" applyProtection="1">
      <alignment horizontal="center" vertical="center" wrapText="1"/>
      <protection locked="0"/>
    </xf>
    <xf numFmtId="0" fontId="10" fillId="7" borderId="18" xfId="0" applyFont="1" applyFill="1" applyBorder="1" applyAlignment="1" applyProtection="1">
      <alignment horizontal="center" vertical="center" wrapText="1"/>
      <protection locked="0"/>
    </xf>
    <xf numFmtId="10" fontId="7" fillId="8" borderId="10" xfId="4" applyNumberFormat="1" applyFont="1" applyFill="1" applyBorder="1" applyAlignment="1" applyProtection="1">
      <alignment horizontal="center" wrapText="1"/>
      <protection locked="0"/>
    </xf>
    <xf numFmtId="0" fontId="10" fillId="7" borderId="29" xfId="0" applyFont="1" applyFill="1" applyBorder="1" applyAlignment="1" applyProtection="1">
      <alignment horizontal="center" vertical="center" wrapText="1"/>
      <protection locked="0"/>
    </xf>
    <xf numFmtId="0" fontId="25" fillId="7" borderId="7" xfId="0" applyFont="1" applyFill="1" applyBorder="1" applyAlignment="1" applyProtection="1">
      <alignment vertical="top" wrapText="1"/>
      <protection locked="0"/>
    </xf>
    <xf numFmtId="0" fontId="13" fillId="7" borderId="0" xfId="0" applyFont="1" applyFill="1" applyAlignment="1">
      <alignment horizontal="center" vertical="center" wrapText="1"/>
    </xf>
    <xf numFmtId="0" fontId="14" fillId="7" borderId="7"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3" fillId="6" borderId="0" xfId="0" applyFont="1" applyFill="1" applyAlignment="1">
      <alignment horizontal="center" vertical="center" wrapText="1"/>
    </xf>
    <xf numFmtId="0" fontId="18" fillId="6" borderId="0" xfId="0" applyFont="1" applyFill="1"/>
    <xf numFmtId="0" fontId="15" fillId="8" borderId="4" xfId="0" applyFont="1" applyFill="1" applyBorder="1" applyAlignment="1">
      <alignment horizontal="center" vertical="center" wrapText="1"/>
    </xf>
    <xf numFmtId="0" fontId="16" fillId="6" borderId="0" xfId="0" applyFont="1" applyFill="1" applyAlignment="1">
      <alignment vertical="center"/>
    </xf>
    <xf numFmtId="0" fontId="25" fillId="7" borderId="0" xfId="0" applyFont="1" applyFill="1" applyAlignment="1">
      <alignment horizontal="center" vertical="center" wrapText="1"/>
    </xf>
    <xf numFmtId="0" fontId="13" fillId="7" borderId="3"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1" xfId="0" applyFont="1" applyBorder="1" applyAlignment="1">
      <alignment horizontal="center" vertical="center"/>
    </xf>
    <xf numFmtId="44" fontId="5" fillId="0" borderId="1" xfId="3" applyFont="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0" fontId="10" fillId="6" borderId="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6" borderId="28" xfId="0" applyFont="1" applyFill="1" applyBorder="1" applyAlignment="1" applyProtection="1">
      <alignment horizontal="center" vertical="center" wrapText="1"/>
      <protection locked="0"/>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4" fillId="7" borderId="19"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5" fillId="7" borderId="49" xfId="0" applyFont="1" applyFill="1" applyBorder="1" applyAlignment="1">
      <alignment horizontal="center" vertical="center" wrapText="1"/>
    </xf>
    <xf numFmtId="164" fontId="8" fillId="0" borderId="31" xfId="0" applyNumberFormat="1" applyFont="1" applyBorder="1" applyAlignment="1" applyProtection="1">
      <alignment horizontal="center" vertical="center"/>
      <protection locked="0"/>
    </xf>
    <xf numFmtId="0" fontId="5" fillId="4" borderId="31" xfId="0" applyFont="1" applyFill="1" applyBorder="1" applyAlignment="1">
      <alignment horizontal="center" vertical="center" wrapText="1"/>
    </xf>
    <xf numFmtId="164" fontId="8" fillId="0" borderId="1" xfId="0" applyNumberFormat="1" applyFont="1" applyBorder="1" applyAlignment="1" applyProtection="1">
      <alignment horizontal="center" vertical="center"/>
      <protection locked="0"/>
    </xf>
    <xf numFmtId="164" fontId="5" fillId="4" borderId="1" xfId="1" applyNumberFormat="1" applyFont="1" applyFill="1" applyBorder="1" applyAlignment="1" applyProtection="1">
      <alignment horizontal="center" vertical="center" wrapText="1"/>
      <protection locked="0"/>
    </xf>
    <xf numFmtId="164" fontId="8" fillId="0" borderId="1" xfId="0" applyNumberFormat="1" applyFont="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164" fontId="5" fillId="0" borderId="31" xfId="0" applyNumberFormat="1" applyFont="1" applyBorder="1" applyAlignment="1" applyProtection="1">
      <alignment horizontal="center" vertical="center"/>
      <protection locked="0"/>
    </xf>
    <xf numFmtId="164" fontId="5" fillId="0" borderId="31" xfId="1" applyNumberFormat="1" applyFont="1" applyBorder="1" applyAlignment="1" applyProtection="1">
      <alignment horizontal="center" vertical="center"/>
      <protection locked="0"/>
    </xf>
    <xf numFmtId="44" fontId="7" fillId="6" borderId="10" xfId="1"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4"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 xfId="0" applyFont="1" applyFill="1" applyBorder="1" applyAlignment="1" applyProtection="1">
      <alignment horizontal="center" vertical="center" wrapText="1"/>
      <protection locked="0"/>
    </xf>
    <xf numFmtId="164" fontId="5" fillId="9" borderId="1" xfId="1" applyNumberFormat="1" applyFont="1" applyFill="1" applyBorder="1" applyAlignment="1" applyProtection="1">
      <alignment horizontal="center" vertical="center" wrapText="1"/>
      <protection locked="0"/>
    </xf>
    <xf numFmtId="164" fontId="5" fillId="9" borderId="1" xfId="1" applyNumberFormat="1" applyFont="1" applyFill="1" applyBorder="1" applyAlignment="1">
      <alignment horizontal="center" vertical="center" wrapText="1"/>
    </xf>
    <xf numFmtId="0" fontId="5" fillId="9" borderId="0" xfId="0" applyFont="1" applyFill="1" applyAlignment="1">
      <alignment horizontal="center" vertical="center" wrapText="1"/>
    </xf>
    <xf numFmtId="164" fontId="5" fillId="9" borderId="1" xfId="0" applyNumberFormat="1" applyFont="1" applyFill="1" applyBorder="1" applyAlignment="1" applyProtection="1">
      <alignment horizontal="center" vertical="center" wrapText="1"/>
      <protection locked="0"/>
    </xf>
    <xf numFmtId="0" fontId="4" fillId="9" borderId="1" xfId="0" applyFont="1" applyFill="1" applyBorder="1" applyAlignment="1">
      <alignment horizontal="center" vertical="center"/>
    </xf>
    <xf numFmtId="0" fontId="5" fillId="9" borderId="1" xfId="0" applyFont="1" applyFill="1" applyBorder="1" applyAlignment="1">
      <alignment horizontal="center" vertical="center"/>
    </xf>
    <xf numFmtId="164" fontId="5" fillId="9" borderId="1" xfId="1" applyNumberFormat="1" applyFont="1" applyFill="1" applyBorder="1" applyAlignment="1" applyProtection="1">
      <alignment horizontal="center" vertical="center"/>
      <protection locked="0"/>
    </xf>
    <xf numFmtId="164" fontId="5" fillId="9" borderId="1" xfId="0" applyNumberFormat="1" applyFont="1" applyFill="1" applyBorder="1" applyAlignment="1">
      <alignment horizontal="center" vertical="center" wrapText="1"/>
    </xf>
    <xf numFmtId="0" fontId="5" fillId="9" borderId="1" xfId="0" applyFont="1" applyFill="1" applyBorder="1" applyAlignment="1" applyProtection="1">
      <alignment horizontal="center" vertical="center"/>
      <protection locked="0"/>
    </xf>
    <xf numFmtId="164" fontId="5" fillId="9" borderId="31" xfId="1" applyNumberFormat="1" applyFont="1" applyFill="1" applyBorder="1" applyAlignment="1" applyProtection="1">
      <alignment horizontal="center" vertical="center"/>
      <protection locked="0"/>
    </xf>
    <xf numFmtId="164" fontId="5" fillId="9" borderId="31" xfId="0" applyNumberFormat="1" applyFont="1" applyFill="1" applyBorder="1" applyAlignment="1" applyProtection="1">
      <alignment horizontal="center" vertical="center"/>
      <protection locked="0"/>
    </xf>
    <xf numFmtId="0" fontId="5" fillId="11" borderId="1" xfId="0" applyFont="1" applyFill="1" applyBorder="1" applyAlignment="1" applyProtection="1">
      <alignment horizontal="center" vertical="center" wrapText="1"/>
      <protection locked="0"/>
    </xf>
    <xf numFmtId="164" fontId="5" fillId="0" borderId="1" xfId="9" applyNumberFormat="1" applyFont="1" applyFill="1" applyBorder="1" applyAlignment="1" applyProtection="1">
      <alignment horizontal="center" vertical="center" wrapText="1"/>
      <protection locked="0"/>
    </xf>
    <xf numFmtId="164" fontId="5" fillId="0" borderId="1" xfId="9" applyNumberFormat="1" applyFont="1" applyFill="1" applyBorder="1" applyAlignment="1" applyProtection="1">
      <alignment horizontal="center" vertical="center"/>
      <protection locked="0"/>
    </xf>
    <xf numFmtId="164" fontId="5" fillId="0" borderId="1" xfId="1" applyNumberFormat="1"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hidden="1"/>
    </xf>
    <xf numFmtId="0" fontId="5"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164" fontId="5" fillId="0" borderId="1" xfId="1" applyNumberFormat="1" applyFont="1" applyBorder="1" applyAlignment="1">
      <alignment horizontal="center" vertical="center"/>
    </xf>
    <xf numFmtId="164" fontId="5" fillId="5" borderId="1" xfId="1" applyNumberFormat="1" applyFont="1" applyFill="1" applyBorder="1" applyAlignment="1">
      <alignment horizontal="center" vertical="center"/>
    </xf>
    <xf numFmtId="0" fontId="7" fillId="12" borderId="1" xfId="0" applyFont="1" applyFill="1" applyBorder="1" applyAlignment="1" applyProtection="1">
      <alignment horizontal="center" vertical="center" wrapText="1"/>
      <protection locked="0"/>
    </xf>
    <xf numFmtId="164" fontId="5" fillId="4" borderId="1" xfId="17" applyNumberFormat="1" applyFont="1" applyFill="1" applyBorder="1" applyAlignment="1">
      <alignment horizontal="center" vertical="center" wrapText="1"/>
    </xf>
    <xf numFmtId="164" fontId="5" fillId="5" borderId="1" xfId="17" applyNumberFormat="1" applyFont="1" applyFill="1" applyBorder="1" applyAlignment="1" applyProtection="1">
      <alignment horizontal="center" vertical="center" wrapText="1"/>
      <protection locked="0"/>
    </xf>
    <xf numFmtId="164" fontId="5" fillId="6" borderId="1" xfId="17" applyNumberFormat="1" applyFont="1" applyFill="1" applyBorder="1" applyAlignment="1">
      <alignment horizontal="center" vertical="center" wrapText="1"/>
    </xf>
    <xf numFmtId="0" fontId="7" fillId="9" borderId="1" xfId="0" applyFont="1" applyFill="1" applyBorder="1" applyAlignment="1" applyProtection="1">
      <alignment horizontal="center" vertical="center" wrapText="1"/>
      <protection locked="0"/>
    </xf>
    <xf numFmtId="164" fontId="5" fillId="0" borderId="1" xfId="1" applyNumberFormat="1" applyFont="1" applyFill="1" applyBorder="1" applyAlignment="1">
      <alignment horizontal="center" vertical="center"/>
    </xf>
    <xf numFmtId="0" fontId="7" fillId="0" borderId="0" xfId="0" applyFont="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10" fontId="7" fillId="0" borderId="10" xfId="4" applyNumberFormat="1" applyFont="1" applyBorder="1" applyAlignment="1" applyProtection="1">
      <alignment horizontal="center" vertical="center" wrapText="1"/>
      <protection locked="0"/>
    </xf>
    <xf numFmtId="8" fontId="7" fillId="0" borderId="10" xfId="4" applyNumberFormat="1" applyFont="1" applyBorder="1" applyAlignment="1" applyProtection="1">
      <alignment horizontal="center" vertical="center" wrapText="1"/>
      <protection locked="0"/>
    </xf>
    <xf numFmtId="10" fontId="7" fillId="0" borderId="14" xfId="4" applyNumberFormat="1" applyFont="1" applyBorder="1" applyAlignment="1" applyProtection="1">
      <alignment horizontal="center" vertical="center" wrapText="1"/>
      <protection locked="0"/>
    </xf>
    <xf numFmtId="10" fontId="10" fillId="0" borderId="17" xfId="0" applyNumberFormat="1" applyFont="1" applyBorder="1" applyAlignment="1" applyProtection="1">
      <alignment horizontal="center" vertical="center" wrapText="1"/>
      <protection locked="0"/>
    </xf>
    <xf numFmtId="10" fontId="7" fillId="0" borderId="30" xfId="4" applyNumberFormat="1"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10" fontId="7" fillId="0" borderId="37" xfId="4" applyNumberFormat="1" applyFont="1" applyBorder="1" applyAlignment="1" applyProtection="1">
      <alignment horizontal="center" vertical="center" wrapText="1"/>
      <protection locked="0"/>
    </xf>
    <xf numFmtId="0" fontId="7" fillId="0" borderId="0" xfId="0" applyFont="1" applyAlignment="1">
      <alignment wrapText="1"/>
    </xf>
    <xf numFmtId="0" fontId="21" fillId="0" borderId="0" xfId="0" applyFont="1" applyAlignment="1">
      <alignment wrapText="1"/>
    </xf>
    <xf numFmtId="0" fontId="10" fillId="5" borderId="19" xfId="2" applyFont="1" applyFill="1" applyBorder="1" applyAlignment="1">
      <alignment horizontal="center" vertical="center" wrapText="1"/>
    </xf>
    <xf numFmtId="0" fontId="5" fillId="11" borderId="1" xfId="0" applyFont="1" applyFill="1" applyBorder="1" applyAlignment="1">
      <alignment horizontal="center" vertical="center"/>
    </xf>
    <xf numFmtId="164" fontId="5" fillId="0" borderId="21" xfId="0" applyNumberFormat="1" applyFont="1" applyBorder="1" applyAlignment="1" applyProtection="1">
      <alignment horizontal="center" vertical="center" wrapText="1"/>
      <protection locked="0"/>
    </xf>
    <xf numFmtId="164" fontId="5" fillId="0" borderId="45" xfId="0" applyNumberFormat="1" applyFont="1" applyBorder="1" applyAlignment="1" applyProtection="1">
      <alignment horizontal="center" vertical="center" wrapText="1"/>
      <protection locked="0"/>
    </xf>
    <xf numFmtId="0" fontId="10" fillId="6" borderId="32" xfId="0" applyFont="1" applyFill="1" applyBorder="1" applyAlignment="1">
      <alignment horizontal="center" vertical="center" wrapText="1"/>
    </xf>
    <xf numFmtId="0" fontId="10" fillId="6" borderId="42" xfId="0" applyFont="1" applyFill="1" applyBorder="1" applyAlignment="1">
      <alignment horizontal="center" vertical="center" wrapText="1"/>
    </xf>
    <xf numFmtId="164" fontId="5" fillId="0" borderId="13" xfId="0" applyNumberFormat="1" applyFont="1" applyBorder="1" applyAlignment="1" applyProtection="1">
      <alignment horizontal="center" vertical="center" wrapText="1"/>
      <protection locked="0"/>
    </xf>
    <xf numFmtId="164" fontId="5" fillId="0" borderId="46" xfId="0" applyNumberFormat="1" applyFont="1" applyBorder="1" applyAlignment="1" applyProtection="1">
      <alignment horizontal="center" vertical="center" wrapText="1"/>
      <protection locked="0"/>
    </xf>
    <xf numFmtId="0" fontId="5" fillId="7" borderId="48" xfId="0" applyFont="1" applyFill="1" applyBorder="1" applyAlignment="1" applyProtection="1">
      <alignment horizontal="center" wrapText="1"/>
      <protection locked="0"/>
    </xf>
    <xf numFmtId="0" fontId="5" fillId="0" borderId="12"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164" fontId="5" fillId="0" borderId="44" xfId="0" applyNumberFormat="1" applyFont="1" applyBorder="1" applyAlignment="1" applyProtection="1">
      <alignment horizontal="center" vertical="center" wrapText="1"/>
      <protection locked="0"/>
    </xf>
    <xf numFmtId="164" fontId="5" fillId="6" borderId="12" xfId="0" applyNumberFormat="1" applyFont="1" applyFill="1" applyBorder="1" applyAlignment="1" applyProtection="1">
      <alignment horizontal="center" vertical="center" wrapText="1"/>
      <protection locked="0"/>
    </xf>
    <xf numFmtId="164" fontId="5" fillId="6" borderId="44" xfId="0" applyNumberFormat="1" applyFont="1" applyFill="1" applyBorder="1" applyAlignment="1" applyProtection="1">
      <alignment horizontal="center" vertical="center" wrapText="1"/>
      <protection locked="0"/>
    </xf>
    <xf numFmtId="164" fontId="5" fillId="0" borderId="37" xfId="0" applyNumberFormat="1" applyFont="1" applyBorder="1" applyAlignment="1" applyProtection="1">
      <alignment horizontal="center" vertical="center" wrapText="1"/>
      <protection locked="0"/>
    </xf>
    <xf numFmtId="164" fontId="5" fillId="0" borderId="39" xfId="0" applyNumberFormat="1" applyFont="1" applyBorder="1" applyAlignment="1" applyProtection="1">
      <alignment horizontal="center" vertical="center" wrapText="1"/>
      <protection locked="0"/>
    </xf>
    <xf numFmtId="164" fontId="5" fillId="0" borderId="21" xfId="0" applyNumberFormat="1" applyFont="1" applyBorder="1" applyAlignment="1" applyProtection="1">
      <alignment horizontal="center" vertical="center" wrapText="1"/>
      <protection locked="0"/>
    </xf>
    <xf numFmtId="164" fontId="5" fillId="0" borderId="45" xfId="0" applyNumberFormat="1" applyFont="1" applyBorder="1" applyAlignment="1" applyProtection="1">
      <alignment horizontal="center" vertical="center" wrapText="1"/>
      <protection locked="0"/>
    </xf>
    <xf numFmtId="0" fontId="26" fillId="6" borderId="25" xfId="0" applyFont="1" applyFill="1" applyBorder="1" applyAlignment="1" applyProtection="1">
      <alignment horizontal="left" vertical="center" wrapText="1"/>
      <protection hidden="1"/>
    </xf>
    <xf numFmtId="0" fontId="26" fillId="6" borderId="34" xfId="0" applyFont="1" applyFill="1" applyBorder="1" applyAlignment="1" applyProtection="1">
      <alignment horizontal="left" vertical="center" wrapText="1"/>
      <protection hidden="1"/>
    </xf>
    <xf numFmtId="164" fontId="17" fillId="0" borderId="12" xfId="0" applyNumberFormat="1" applyFont="1" applyBorder="1" applyAlignment="1" applyProtection="1">
      <alignment horizontal="center" vertical="center" wrapText="1"/>
      <protection locked="0"/>
    </xf>
    <xf numFmtId="164" fontId="17" fillId="0" borderId="44" xfId="0" applyNumberFormat="1" applyFont="1" applyBorder="1" applyAlignment="1" applyProtection="1">
      <alignment horizontal="center" vertical="center" wrapText="1"/>
      <protection locked="0"/>
    </xf>
    <xf numFmtId="0" fontId="17" fillId="0" borderId="12" xfId="0" applyFont="1" applyBorder="1" applyAlignment="1">
      <alignment horizontal="center" vertical="center" wrapText="1"/>
    </xf>
    <xf numFmtId="0" fontId="17" fillId="0" borderId="44" xfId="0" applyFont="1" applyBorder="1" applyAlignment="1">
      <alignment horizontal="center" vertical="center" wrapText="1"/>
    </xf>
    <xf numFmtId="0" fontId="22" fillId="6" borderId="16" xfId="0" applyFont="1" applyFill="1" applyBorder="1" applyAlignment="1" applyProtection="1">
      <alignment horizontal="center" vertical="center" wrapText="1"/>
      <protection locked="0"/>
    </xf>
    <xf numFmtId="0" fontId="22" fillId="6" borderId="34" xfId="0" applyFont="1" applyFill="1" applyBorder="1" applyAlignment="1" applyProtection="1">
      <alignment horizontal="center" vertical="center" wrapText="1"/>
      <protection locked="0"/>
    </xf>
    <xf numFmtId="10" fontId="7" fillId="6" borderId="13" xfId="4" applyNumberFormat="1" applyFont="1" applyFill="1" applyBorder="1" applyAlignment="1" applyProtection="1">
      <alignment horizontal="center" vertical="center" wrapText="1"/>
      <protection locked="0"/>
    </xf>
    <xf numFmtId="10" fontId="7" fillId="6" borderId="46" xfId="4" applyNumberFormat="1" applyFont="1" applyFill="1" applyBorder="1" applyAlignment="1" applyProtection="1">
      <alignment horizontal="center" vertical="center" wrapText="1"/>
      <protection locked="0"/>
    </xf>
    <xf numFmtId="0" fontId="31" fillId="6" borderId="34" xfId="0" applyFont="1" applyFill="1" applyBorder="1" applyAlignment="1">
      <alignment horizontal="left" vertical="center"/>
    </xf>
    <xf numFmtId="164" fontId="5" fillId="0" borderId="1" xfId="0" applyNumberFormat="1" applyFont="1" applyFill="1" applyBorder="1" applyAlignment="1">
      <alignment horizontal="center" vertical="center"/>
    </xf>
    <xf numFmtId="164" fontId="5" fillId="0" borderId="43" xfId="0" applyNumberFormat="1"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164" fontId="5" fillId="0" borderId="1" xfId="1" applyNumberFormat="1" applyFont="1" applyBorder="1" applyAlignment="1">
      <alignment horizontal="center" vertical="center" wrapText="1"/>
    </xf>
    <xf numFmtId="164" fontId="5" fillId="0" borderId="24" xfId="0" applyNumberFormat="1" applyFont="1" applyBorder="1" applyAlignment="1" applyProtection="1">
      <alignment horizontal="center" vertical="center" wrapText="1"/>
      <protection locked="0"/>
    </xf>
    <xf numFmtId="164" fontId="5" fillId="0" borderId="55" xfId="0" applyNumberFormat="1"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5" fillId="0" borderId="1" xfId="0" applyFont="1" applyFill="1" applyBorder="1" applyAlignment="1">
      <alignment horizontal="center" vertical="center"/>
    </xf>
    <xf numFmtId="164" fontId="8" fillId="0" borderId="31" xfId="0" applyNumberFormat="1" applyFont="1" applyBorder="1" applyAlignment="1" applyProtection="1">
      <alignment horizontal="center" vertical="center"/>
      <protection locked="0"/>
    </xf>
    <xf numFmtId="164" fontId="8" fillId="0" borderId="31" xfId="0" applyNumberFormat="1" applyFont="1" applyBorder="1" applyAlignment="1" applyProtection="1">
      <alignment horizontal="center" vertical="center"/>
      <protection locked="0"/>
    </xf>
    <xf numFmtId="164" fontId="8" fillId="0" borderId="31" xfId="0" applyNumberFormat="1" applyFont="1" applyBorder="1" applyAlignment="1" applyProtection="1">
      <alignment horizontal="center" vertical="center"/>
      <protection locked="0"/>
    </xf>
    <xf numFmtId="164" fontId="8" fillId="0" borderId="31" xfId="0" applyNumberFormat="1" applyFont="1" applyBorder="1" applyAlignment="1" applyProtection="1">
      <alignment horizontal="center" vertical="center"/>
      <protection locked="0"/>
    </xf>
    <xf numFmtId="164" fontId="8" fillId="0" borderId="31" xfId="0" applyNumberFormat="1" applyFont="1" applyBorder="1" applyAlignment="1" applyProtection="1">
      <alignment horizontal="center" vertical="center"/>
      <protection locked="0"/>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64"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wrapText="1"/>
      <protection locked="0"/>
    </xf>
    <xf numFmtId="0" fontId="5" fillId="0" borderId="0" xfId="0" applyFont="1" applyAlignment="1">
      <alignment horizontal="center" vertical="center" wrapText="1"/>
    </xf>
    <xf numFmtId="0" fontId="7" fillId="0" borderId="1" xfId="0" applyFont="1" applyBorder="1" applyAlignment="1" applyProtection="1">
      <alignment horizontal="center" vertical="center" wrapText="1"/>
      <protection locked="0"/>
    </xf>
    <xf numFmtId="164" fontId="5"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164" fontId="8" fillId="0" borderId="31" xfId="0" applyNumberFormat="1" applyFont="1" applyBorder="1" applyAlignment="1" applyProtection="1">
      <alignment horizontal="center" vertical="center"/>
      <protection locked="0"/>
    </xf>
    <xf numFmtId="164" fontId="5" fillId="4" borderId="31" xfId="0" applyNumberFormat="1" applyFont="1" applyFill="1" applyBorder="1" applyAlignment="1">
      <alignment horizontal="center" vertical="center" wrapText="1"/>
    </xf>
    <xf numFmtId="164" fontId="8" fillId="0" borderId="1" xfId="0" applyNumberFormat="1"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wrapText="1"/>
      <protection locked="0"/>
    </xf>
    <xf numFmtId="164" fontId="5" fillId="0" borderId="31" xfId="0" applyNumberFormat="1" applyFont="1" applyBorder="1" applyAlignment="1" applyProtection="1">
      <alignment horizontal="center" vertical="center"/>
      <protection locked="0"/>
    </xf>
    <xf numFmtId="164" fontId="5" fillId="0" borderId="0" xfId="0" applyNumberFormat="1" applyFont="1" applyAlignment="1" applyProtection="1">
      <alignment horizontal="center" vertical="center" wrapText="1"/>
      <protection locked="0"/>
    </xf>
    <xf numFmtId="164" fontId="5" fillId="0" borderId="53" xfId="0" applyNumberFormat="1" applyFont="1" applyBorder="1" applyAlignment="1" applyProtection="1">
      <alignment horizontal="center" vertical="center" wrapText="1"/>
      <protection locked="0"/>
    </xf>
    <xf numFmtId="164" fontId="5" fillId="0" borderId="54" xfId="0" applyNumberFormat="1" applyFont="1" applyBorder="1" applyAlignment="1" applyProtection="1">
      <alignment horizontal="center" vertical="center" wrapText="1"/>
      <protection locked="0"/>
    </xf>
    <xf numFmtId="164" fontId="5" fillId="0" borderId="31" xfId="0" applyNumberFormat="1" applyFont="1" applyBorder="1" applyAlignment="1" applyProtection="1">
      <alignment horizontal="right" vertical="center" wrapText="1"/>
      <protection locked="0"/>
    </xf>
    <xf numFmtId="164" fontId="5" fillId="0" borderId="1" xfId="0" applyNumberFormat="1" applyFont="1" applyBorder="1" applyAlignment="1" applyProtection="1">
      <alignment horizontal="right" vertical="center" wrapText="1"/>
      <protection locked="0"/>
    </xf>
    <xf numFmtId="164" fontId="5" fillId="0" borderId="38" xfId="0" applyNumberFormat="1" applyFont="1" applyBorder="1" applyAlignment="1" applyProtection="1">
      <alignment horizontal="right" vertical="center" wrapText="1"/>
      <protection locked="0"/>
    </xf>
    <xf numFmtId="164" fontId="5" fillId="0" borderId="42" xfId="0" applyNumberFormat="1" applyFont="1" applyBorder="1" applyAlignment="1" applyProtection="1">
      <alignment horizontal="right" vertical="center" wrapText="1"/>
      <protection locked="0"/>
    </xf>
    <xf numFmtId="164" fontId="5" fillId="0" borderId="51" xfId="0" applyNumberFormat="1" applyFont="1" applyBorder="1" applyAlignment="1" applyProtection="1">
      <alignment horizontal="right" vertical="center" wrapText="1"/>
      <protection locked="0"/>
    </xf>
    <xf numFmtId="164" fontId="5" fillId="0" borderId="47" xfId="0" applyNumberFormat="1" applyFont="1" applyBorder="1" applyAlignment="1" applyProtection="1">
      <alignment horizontal="right" vertical="center" wrapText="1"/>
      <protection locked="0"/>
    </xf>
    <xf numFmtId="164" fontId="5" fillId="0" borderId="52" xfId="0" applyNumberFormat="1" applyFont="1" applyBorder="1" applyAlignment="1" applyProtection="1">
      <alignment horizontal="right" vertical="center" wrapText="1"/>
      <protection locked="0"/>
    </xf>
  </cellXfs>
  <cellStyles count="56">
    <cellStyle name="Currency" xfId="1" builtinId="4"/>
    <cellStyle name="Currency 2" xfId="5" xr:uid="{A6E079B2-CC78-4E3E-9256-9ACB3D062A93}"/>
    <cellStyle name="Currency 2 2" xfId="9" xr:uid="{83762BBD-B622-44F1-970D-FE73A1D589F1}"/>
    <cellStyle name="Currency 2 2 2" xfId="17" xr:uid="{3EF53BB5-779F-4A3C-802D-35FB6C37B219}"/>
    <cellStyle name="Currency 2 2 2 2" xfId="33" xr:uid="{BE98CDF4-FD80-4A9E-BE42-4D3D8BDC052C}"/>
    <cellStyle name="Currency 2 2 2 3" xfId="49" xr:uid="{1CF3B643-17C8-4644-BE72-44663B87DF4B}"/>
    <cellStyle name="Currency 2 2 3" xfId="25" xr:uid="{3F33BBD4-EE66-460E-8798-8B4F089C5A4D}"/>
    <cellStyle name="Currency 2 2 4" xfId="41" xr:uid="{AD311736-71AA-4E75-8F54-A1FFF5EB7F0F}"/>
    <cellStyle name="Currency 2 3" xfId="13" xr:uid="{150BA373-3943-488E-86DD-2EDE71645E83}"/>
    <cellStyle name="Currency 2 3 2" xfId="29" xr:uid="{65E2F845-B216-45DD-86A3-A5FA0D4DF625}"/>
    <cellStyle name="Currency 2 3 3" xfId="45" xr:uid="{8D9388D0-C62C-4B17-995F-542CFA8A3D3C}"/>
    <cellStyle name="Currency 2 4" xfId="21" xr:uid="{E9ACCA9F-BB9F-4B35-BB53-73DC5D0D6021}"/>
    <cellStyle name="Currency 2 4 2" xfId="53" xr:uid="{0A672093-A001-4F09-8E0A-ECCEF71C5182}"/>
    <cellStyle name="Currency 2 5" xfId="37" xr:uid="{854A40D3-3135-4E1A-A4F8-BE64ED682145}"/>
    <cellStyle name="Currency 3" xfId="3" xr:uid="{00000000-0005-0000-0000-000001000000}"/>
    <cellStyle name="Currency 3 2" xfId="6" xr:uid="{0CA30A8A-2936-4EF4-92F1-75D263B2FCB3}"/>
    <cellStyle name="Currency 3 2 2" xfId="10" xr:uid="{72A5BAEC-D4A1-473E-BB52-2BBD9891C586}"/>
    <cellStyle name="Currency 3 2 2 2" xfId="18" xr:uid="{6B9218F4-142D-46C7-B03D-73763A9DC680}"/>
    <cellStyle name="Currency 3 2 2 2 2" xfId="34" xr:uid="{AA728940-71B1-4F22-A06F-F40021000F1B}"/>
    <cellStyle name="Currency 3 2 2 2 3" xfId="50" xr:uid="{3F3F80D0-C447-46B0-A217-5FE704CC2EE4}"/>
    <cellStyle name="Currency 3 2 2 3" xfId="26" xr:uid="{2859B44B-4487-4F31-97E5-F8155AC364E3}"/>
    <cellStyle name="Currency 3 2 2 4" xfId="42" xr:uid="{E24E1BA7-B012-4674-A0E4-5857531AB5EC}"/>
    <cellStyle name="Currency 3 2 3" xfId="14" xr:uid="{CC0E5DC4-F670-4D7C-8DAA-88B000422F81}"/>
    <cellStyle name="Currency 3 2 3 2" xfId="30" xr:uid="{68F3F636-2DBA-49D2-A01F-F4A941936465}"/>
    <cellStyle name="Currency 3 2 3 3" xfId="46" xr:uid="{A639CC6F-FB50-493F-8CD7-DD141D3B4D94}"/>
    <cellStyle name="Currency 3 2 4" xfId="22" xr:uid="{D1F042F8-4B05-4BC5-8879-8C515F8D3F18}"/>
    <cellStyle name="Currency 3 2 4 2" xfId="54" xr:uid="{7A425964-4DCE-4E67-AD27-65B050EA5DBF}"/>
    <cellStyle name="Currency 3 2 5" xfId="38" xr:uid="{6DA74C69-0C54-4016-870B-10871329E071}"/>
    <cellStyle name="Currency 3 3" xfId="8" xr:uid="{5BA42FF0-17D5-40A2-8D1B-60DAD9B65439}"/>
    <cellStyle name="Currency 3 3 2" xfId="16" xr:uid="{3C359894-C807-4332-AB68-30605FA82F81}"/>
    <cellStyle name="Currency 3 3 2 2" xfId="32" xr:uid="{CE436047-C8F3-4F88-9E7C-CA8349C94AB5}"/>
    <cellStyle name="Currency 3 3 2 3" xfId="48" xr:uid="{3542F3FC-4491-437C-8304-6445814131B1}"/>
    <cellStyle name="Currency 3 3 3" xfId="24" xr:uid="{8447B15D-77F0-4980-AE87-DD71E78B2A81}"/>
    <cellStyle name="Currency 3 3 4" xfId="40" xr:uid="{A07CFB7A-215C-4F11-8BB7-C9AD5AE81A1B}"/>
    <cellStyle name="Currency 3 4" xfId="12" xr:uid="{E960AFC4-06CD-4CFC-B4A7-B0C03D30221D}"/>
    <cellStyle name="Currency 3 4 2" xfId="28" xr:uid="{57E2771A-07C3-49C7-BE56-9884EE4471B4}"/>
    <cellStyle name="Currency 3 4 3" xfId="44" xr:uid="{DD7A9C65-D090-457F-BCE3-CF70BCB26D61}"/>
    <cellStyle name="Currency 3 5" xfId="20" xr:uid="{6C04D9C7-3A40-48A1-A3F9-F041D5A3596C}"/>
    <cellStyle name="Currency 3 5 2" xfId="52" xr:uid="{E547DF2E-C241-402B-972E-71D8B688456F}"/>
    <cellStyle name="Currency 3 6" xfId="36" xr:uid="{64DF34B2-A2A9-4D01-AD0B-33CF9E7D5E42}"/>
    <cellStyle name="Currency 4" xfId="7" xr:uid="{C011A355-F14B-4522-933C-A9F69A17FC11}"/>
    <cellStyle name="Currency 4 2" xfId="15" xr:uid="{5CDC8F3C-328F-403D-A41C-8F29FDC146A4}"/>
    <cellStyle name="Currency 4 2 2" xfId="31" xr:uid="{7D8094ED-5FEF-42FE-8A17-46443FD04851}"/>
    <cellStyle name="Currency 4 2 3" xfId="47" xr:uid="{9D562E55-FA65-4B55-B128-FED9EBF72C52}"/>
    <cellStyle name="Currency 4 3" xfId="23" xr:uid="{AF7FB280-EEDB-4C83-9B40-23CB27E6CC8A}"/>
    <cellStyle name="Currency 4 4" xfId="39" xr:uid="{1D70EE69-CD5F-4E92-8F91-8E8A9C7ED9AC}"/>
    <cellStyle name="Currency 5" xfId="11" xr:uid="{EF674080-E6B4-45CB-9226-F07DF039698E}"/>
    <cellStyle name="Currency 5 2" xfId="27" xr:uid="{E128955D-BE83-45A5-8133-29E381C54182}"/>
    <cellStyle name="Currency 5 3" xfId="43" xr:uid="{9D6123A4-E3EE-4D2E-8ACE-F3C1021A0B25}"/>
    <cellStyle name="Currency 6" xfId="19" xr:uid="{21A9BB1D-6BBE-49AA-B944-372C26262757}"/>
    <cellStyle name="Currency 6 2" xfId="51" xr:uid="{348CA3E1-462A-4D0D-A6AE-2E63D8D92EAD}"/>
    <cellStyle name="Currency 7" xfId="35" xr:uid="{60153905-C1D0-4CA8-9350-89E515AFA6CF}"/>
    <cellStyle name="Normal" xfId="0" builtinId="0"/>
    <cellStyle name="Normal 2" xfId="2" xr:uid="{00000000-0005-0000-0000-000003000000}"/>
    <cellStyle name="Normal_SHEET" xfId="4" xr:uid="{00000000-0005-0000-0000-000004000000}"/>
    <cellStyle name="Percent 2" xfId="55" xr:uid="{322A4AF7-1AD5-4CE5-88AC-07244C16AC43}"/>
  </cellStyles>
  <dxfs count="0"/>
  <tableStyles count="0" defaultTableStyle="TableStyleMedium2" defaultPivotStyle="PivotStyleLight16"/>
  <colors>
    <mruColors>
      <color rgb="FFBFBFBF"/>
      <color rgb="FFE4E4E4"/>
      <color rgb="FF6B6764"/>
      <color rgb="FFBF301A"/>
      <color rgb="FFCDCDCD"/>
      <color rgb="FFF0B09E"/>
      <color rgb="FFE88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zgel2000\AppData\Local\Microsoft\Windows\INetCache\Content.Outlook\48M00LVL\CUAMVR2019%20AVIS%20and%20Budget%20REVISED%20APPENDIX%20A_.xlsx" TargetMode="External"/><Relationship Id="rId1" Type="http://schemas.openxmlformats.org/officeDocument/2006/relationships/externalLinkPath" Target="/Users/zgel2000/AppData/Local/Microsoft/Windows/INetCache/Content.Outlook/48M00LVL/CUAMVR2019%20AVIS%20and%20Budget%20REVISED%20APPENDIX%20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SI EX GST"/>
      <sheetName val="Self Insured Rates Inc. GST"/>
      <sheetName val="CI EX GST"/>
      <sheetName val="Contractor Insured Rate Inc GST"/>
      <sheetName val="Additional Fees"/>
      <sheetName val="Premium Location Fees "/>
      <sheetName val="Contractor WA Locations"/>
    </sheetNames>
    <sheetDataSet>
      <sheetData sheetId="0" refreshError="1"/>
      <sheetData sheetId="1" refreshError="1"/>
      <sheetData sheetId="2" refreshError="1"/>
      <sheetData sheetId="3" refreshError="1"/>
      <sheetData sheetId="4">
        <row r="4">
          <cell r="G4">
            <v>51.62</v>
          </cell>
        </row>
        <row r="260">
          <cell r="H260">
            <v>95.7</v>
          </cell>
          <cell r="I260">
            <v>93.5</v>
          </cell>
          <cell r="J260">
            <v>93.5</v>
          </cell>
          <cell r="K260">
            <v>91.3</v>
          </cell>
          <cell r="L260">
            <v>91.3</v>
          </cell>
          <cell r="M260" t="str">
            <v xml:space="preserve">Unlimited </v>
          </cell>
          <cell r="N260">
            <v>0</v>
          </cell>
          <cell r="O260">
            <v>2200</v>
          </cell>
        </row>
        <row r="261">
          <cell r="H261">
            <v>95.7</v>
          </cell>
          <cell r="I261">
            <v>93.5</v>
          </cell>
          <cell r="J261">
            <v>93.5</v>
          </cell>
          <cell r="K261">
            <v>91.3</v>
          </cell>
          <cell r="L261">
            <v>91.3</v>
          </cell>
          <cell r="M261" t="str">
            <v xml:space="preserve">Unlimited </v>
          </cell>
          <cell r="N261">
            <v>0</v>
          </cell>
          <cell r="O261">
            <v>2200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workbookViewId="0">
      <selection activeCell="A3" sqref="A3"/>
    </sheetView>
  </sheetViews>
  <sheetFormatPr defaultRowHeight="15" x14ac:dyDescent="0.25"/>
  <cols>
    <col min="1" max="1" width="116" customWidth="1"/>
    <col min="2" max="18" width="9.140625" style="51"/>
  </cols>
  <sheetData>
    <row r="1" spans="1:1" ht="409.5" customHeight="1" x14ac:dyDescent="0.25">
      <c r="A1" s="52" t="s">
        <v>858</v>
      </c>
    </row>
    <row r="2" spans="1:1" s="51" customFormat="1" x14ac:dyDescent="0.25"/>
    <row r="3" spans="1:1" s="51" customFormat="1" x14ac:dyDescent="0.25"/>
    <row r="4" spans="1:1" s="51" customFormat="1" x14ac:dyDescent="0.25"/>
    <row r="5" spans="1:1" s="51" customFormat="1" x14ac:dyDescent="0.25"/>
    <row r="6" spans="1:1" s="51" customFormat="1" x14ac:dyDescent="0.25"/>
    <row r="7" spans="1:1" s="51" customFormat="1" x14ac:dyDescent="0.25"/>
    <row r="8" spans="1:1" s="51" customFormat="1" x14ac:dyDescent="0.25"/>
    <row r="9" spans="1:1" s="51" customFormat="1" x14ac:dyDescent="0.25"/>
    <row r="10" spans="1:1" s="51" customFormat="1" x14ac:dyDescent="0.25"/>
    <row r="11" spans="1:1" s="51" customFormat="1" x14ac:dyDescent="0.25"/>
    <row r="12" spans="1:1" s="51" customFormat="1" x14ac:dyDescent="0.25"/>
    <row r="13" spans="1:1" s="51" customFormat="1" x14ac:dyDescent="0.25"/>
    <row r="14" spans="1:1" s="51" customFormat="1" x14ac:dyDescent="0.25"/>
    <row r="15" spans="1:1" s="51" customFormat="1" x14ac:dyDescent="0.25"/>
    <row r="16" spans="1:1" s="51" customFormat="1" x14ac:dyDescent="0.25"/>
    <row r="17" s="51" customFormat="1" x14ac:dyDescent="0.25"/>
    <row r="18" s="51" customFormat="1" x14ac:dyDescent="0.25"/>
    <row r="19" s="51" customFormat="1" x14ac:dyDescent="0.25"/>
    <row r="20" s="51" customFormat="1" x14ac:dyDescent="0.25"/>
    <row r="21" s="51" customFormat="1" x14ac:dyDescent="0.25"/>
    <row r="22" s="51" customFormat="1" x14ac:dyDescent="0.25"/>
    <row r="23" s="51" customFormat="1" x14ac:dyDescent="0.25"/>
    <row r="24" s="51" customFormat="1" x14ac:dyDescent="0.25"/>
    <row r="25" s="51" customFormat="1" x14ac:dyDescent="0.25"/>
    <row r="26" s="51" customFormat="1" x14ac:dyDescent="0.25"/>
    <row r="27" s="51" customFormat="1" x14ac:dyDescent="0.25"/>
    <row r="28" s="51" customFormat="1" x14ac:dyDescent="0.25"/>
    <row r="29" s="51" customFormat="1" x14ac:dyDescent="0.25"/>
    <row r="30" s="51" customFormat="1" x14ac:dyDescent="0.25"/>
    <row r="31" s="51" customFormat="1" x14ac:dyDescent="0.25"/>
    <row r="32" s="51" customFormat="1" x14ac:dyDescent="0.25"/>
    <row r="33" s="51" customFormat="1" x14ac:dyDescent="0.25"/>
    <row r="34" s="51" customFormat="1" x14ac:dyDescent="0.25"/>
    <row r="35" s="51" customFormat="1" x14ac:dyDescent="0.25"/>
    <row r="36" s="51" customFormat="1" x14ac:dyDescent="0.25"/>
    <row r="37" s="51" customFormat="1" x14ac:dyDescent="0.25"/>
    <row r="38" s="51" customForma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ECE1F-CCEA-4F56-90C3-8D90237482F1}">
  <dimension ref="A1:R260"/>
  <sheetViews>
    <sheetView zoomScale="70" zoomScaleNormal="70" workbookViewId="0">
      <selection activeCell="L271" sqref="L271"/>
    </sheetView>
  </sheetViews>
  <sheetFormatPr defaultColWidth="9.140625" defaultRowHeight="197.25" customHeight="1" x14ac:dyDescent="0.25"/>
  <cols>
    <col min="1" max="1" width="26" style="28" customWidth="1"/>
    <col min="2" max="3" width="20.140625" style="28" customWidth="1"/>
    <col min="4" max="4" width="31.7109375" style="28" customWidth="1"/>
    <col min="5" max="5" width="50.42578125" style="28" customWidth="1"/>
    <col min="6" max="6" width="30.42578125" style="28" customWidth="1"/>
    <col min="7" max="7" width="20.85546875" style="41" customWidth="1"/>
    <col min="8" max="10" width="20.7109375" style="41" customWidth="1"/>
    <col min="11" max="11" width="20.85546875" style="41" customWidth="1"/>
    <col min="12" max="12" width="20.7109375" style="41" customWidth="1"/>
    <col min="13" max="13" width="18.7109375" style="28" customWidth="1"/>
    <col min="14" max="14" width="20.7109375" style="41" customWidth="1"/>
    <col min="15" max="15" width="18.7109375" style="28" customWidth="1"/>
    <col min="16" max="16" width="16.85546875" style="28" customWidth="1"/>
    <col min="17" max="17" width="22" style="28" hidden="1" customWidth="1"/>
    <col min="18" max="18" width="22.5703125" style="28" customWidth="1"/>
    <col min="19" max="16384" width="9.140625" style="28"/>
  </cols>
  <sheetData>
    <row r="1" spans="1:17" ht="186.75" customHeight="1" x14ac:dyDescent="0.25">
      <c r="A1" s="291" t="s">
        <v>657</v>
      </c>
      <c r="B1" s="292"/>
      <c r="C1" s="292"/>
      <c r="D1" s="292"/>
      <c r="E1" s="292"/>
    </row>
    <row r="2" spans="1:17" ht="99.95" customHeight="1" x14ac:dyDescent="0.25">
      <c r="A2" s="55" t="s">
        <v>0</v>
      </c>
      <c r="B2" s="55" t="s">
        <v>1</v>
      </c>
      <c r="C2" s="55" t="s">
        <v>2</v>
      </c>
      <c r="D2" s="55" t="s">
        <v>3</v>
      </c>
      <c r="E2" s="55" t="s">
        <v>4</v>
      </c>
      <c r="F2" s="55" t="s">
        <v>658</v>
      </c>
      <c r="G2" s="56" t="s">
        <v>749</v>
      </c>
      <c r="H2" s="56" t="s">
        <v>750</v>
      </c>
      <c r="I2" s="56" t="s">
        <v>751</v>
      </c>
      <c r="J2" s="56" t="s">
        <v>752</v>
      </c>
      <c r="K2" s="56" t="s">
        <v>753</v>
      </c>
      <c r="L2" s="56" t="s">
        <v>754</v>
      </c>
      <c r="M2" s="55" t="s">
        <v>6</v>
      </c>
      <c r="N2" s="56" t="s">
        <v>7</v>
      </c>
      <c r="O2" s="55" t="s">
        <v>9</v>
      </c>
      <c r="P2" s="55" t="s">
        <v>10</v>
      </c>
      <c r="Q2" s="1" t="s">
        <v>11</v>
      </c>
    </row>
    <row r="3" spans="1:17" ht="99.95" customHeight="1" x14ac:dyDescent="0.25">
      <c r="A3" s="53" t="s">
        <v>13</v>
      </c>
      <c r="B3" s="31" t="s">
        <v>14</v>
      </c>
      <c r="C3" s="31" t="s">
        <v>15</v>
      </c>
      <c r="D3" s="30" t="s">
        <v>848</v>
      </c>
      <c r="E3" s="3" t="s">
        <v>17</v>
      </c>
      <c r="F3" s="8" t="s">
        <v>18</v>
      </c>
      <c r="G3" s="240">
        <f>('Self Insured Rates Inc. GST'!G4/110)*100</f>
        <v>43.4</v>
      </c>
      <c r="H3" s="351">
        <f>('Self Insured Rates Inc. GST'!H4/110)*100</f>
        <v>41.036363636363639</v>
      </c>
      <c r="I3" s="351">
        <f>('Self Insured Rates Inc. GST'!I4/110)*100</f>
        <v>33.118181818181817</v>
      </c>
      <c r="J3" s="351">
        <f>('Self Insured Rates Inc. GST'!J4/110)*100</f>
        <v>32.772727272727273</v>
      </c>
      <c r="K3" s="351">
        <f>('Self Insured Rates Inc. GST'!K4/110)*100</f>
        <v>32.200000000000003</v>
      </c>
      <c r="L3" s="351">
        <f>('Self Insured Rates Inc. GST'!L4/110)*100</f>
        <v>31.627272727272725</v>
      </c>
      <c r="M3" s="5" t="s">
        <v>19</v>
      </c>
      <c r="N3" s="351">
        <f>('Self Insured Rates Inc. GST'!N4/110)*100</f>
        <v>0</v>
      </c>
      <c r="O3" s="43">
        <v>0</v>
      </c>
      <c r="P3" s="5" t="s">
        <v>20</v>
      </c>
      <c r="Q3" s="35" t="s">
        <v>12</v>
      </c>
    </row>
    <row r="4" spans="1:17" ht="99.95" customHeight="1" x14ac:dyDescent="0.25">
      <c r="A4" s="53" t="s">
        <v>13</v>
      </c>
      <c r="B4" s="31" t="s">
        <v>14</v>
      </c>
      <c r="C4" s="31" t="s">
        <v>15</v>
      </c>
      <c r="D4" s="30" t="s">
        <v>845</v>
      </c>
      <c r="E4" s="54" t="s">
        <v>17</v>
      </c>
      <c r="F4" s="8" t="s">
        <v>18</v>
      </c>
      <c r="G4" s="351">
        <f>('Self Insured Rates Inc. GST'!G5/110)*100</f>
        <v>41.036363636363639</v>
      </c>
      <c r="H4" s="351">
        <f>('Self Insured Rates Inc. GST'!H5/110)*100</f>
        <v>38.68181818181818</v>
      </c>
      <c r="I4" s="351">
        <f>('Self Insured Rates Inc. GST'!I5/110)*100</f>
        <v>30.75454545454545</v>
      </c>
      <c r="J4" s="351">
        <f>('Self Insured Rates Inc. GST'!J5/110)*100</f>
        <v>30.409090909090914</v>
      </c>
      <c r="K4" s="351">
        <f>('Self Insured Rates Inc. GST'!K5/110)*100</f>
        <v>29.84545454545454</v>
      </c>
      <c r="L4" s="351">
        <f>('Self Insured Rates Inc. GST'!L5/110)*100</f>
        <v>29.263636363636365</v>
      </c>
      <c r="M4" s="5" t="s">
        <v>19</v>
      </c>
      <c r="N4" s="351">
        <f>('Self Insured Rates Inc. GST'!N5/110)*100</f>
        <v>0</v>
      </c>
      <c r="O4" s="43">
        <v>0</v>
      </c>
      <c r="P4" s="5" t="s">
        <v>20</v>
      </c>
      <c r="Q4" s="35" t="s">
        <v>27</v>
      </c>
    </row>
    <row r="5" spans="1:17" ht="99.95" customHeight="1" x14ac:dyDescent="0.25">
      <c r="A5" s="53" t="s">
        <v>13</v>
      </c>
      <c r="B5" s="31" t="s">
        <v>14</v>
      </c>
      <c r="C5" s="31" t="s">
        <v>15</v>
      </c>
      <c r="D5" s="30" t="s">
        <v>841</v>
      </c>
      <c r="E5" s="54" t="s">
        <v>17</v>
      </c>
      <c r="F5" s="8" t="s">
        <v>730</v>
      </c>
      <c r="G5" s="240">
        <v>41.04078181818182</v>
      </c>
      <c r="H5" s="240">
        <v>38.684327272727273</v>
      </c>
      <c r="I5" s="240">
        <v>30.758945454545454</v>
      </c>
      <c r="J5" s="240">
        <v>30.412690909090912</v>
      </c>
      <c r="K5" s="240">
        <v>29.845218181818183</v>
      </c>
      <c r="L5" s="240">
        <v>29.268127272727273</v>
      </c>
      <c r="M5" s="5" t="s">
        <v>19</v>
      </c>
      <c r="N5" s="43">
        <v>0</v>
      </c>
      <c r="O5" s="5" t="s">
        <v>20</v>
      </c>
      <c r="P5" s="8" t="s">
        <v>24</v>
      </c>
      <c r="Q5" s="35" t="s">
        <v>22</v>
      </c>
    </row>
    <row r="6" spans="1:17" ht="99.95" customHeight="1" x14ac:dyDescent="0.25">
      <c r="A6" s="53" t="s">
        <v>13</v>
      </c>
      <c r="B6" s="31" t="s">
        <v>14</v>
      </c>
      <c r="C6" s="31" t="s">
        <v>15</v>
      </c>
      <c r="D6" s="30" t="s">
        <v>834</v>
      </c>
      <c r="E6" s="54" t="s">
        <v>17</v>
      </c>
      <c r="F6" s="8" t="s">
        <v>26</v>
      </c>
      <c r="G6" s="240">
        <v>36.842453499999991</v>
      </c>
      <c r="H6" s="240">
        <v>34.05211349999999</v>
      </c>
      <c r="I6" s="240">
        <v>31.570703999999992</v>
      </c>
      <c r="J6" s="240">
        <v>30.474498999999991</v>
      </c>
      <c r="K6" s="240">
        <v>29.438086999999992</v>
      </c>
      <c r="L6" s="240">
        <v>28.371778499999991</v>
      </c>
      <c r="M6" s="5" t="s">
        <v>19</v>
      </c>
      <c r="N6" s="270">
        <v>0</v>
      </c>
      <c r="O6" s="5" t="s">
        <v>20</v>
      </c>
      <c r="P6" s="8" t="s">
        <v>787</v>
      </c>
      <c r="Q6" s="35" t="s">
        <v>25</v>
      </c>
    </row>
    <row r="7" spans="1:17" ht="99.95" customHeight="1" x14ac:dyDescent="0.25">
      <c r="A7" s="53" t="s">
        <v>222</v>
      </c>
      <c r="B7" s="31" t="s">
        <v>83</v>
      </c>
      <c r="C7" s="31" t="s">
        <v>15</v>
      </c>
      <c r="D7" s="30" t="s">
        <v>848</v>
      </c>
      <c r="E7" s="54" t="s">
        <v>84</v>
      </c>
      <c r="F7" s="8" t="s">
        <v>85</v>
      </c>
      <c r="G7" s="351">
        <f>('Self Insured Rates Inc. GST'!G8/110)*100</f>
        <v>55.063636363636363</v>
      </c>
      <c r="H7" s="351">
        <f>('Self Insured Rates Inc. GST'!H8/110)*100</f>
        <v>53.972727272727269</v>
      </c>
      <c r="I7" s="351">
        <f>('Self Insured Rates Inc. GST'!I8/110)*100</f>
        <v>42.090909090909093</v>
      </c>
      <c r="J7" s="351">
        <f>('Self Insured Rates Inc. GST'!J8/110)*100</f>
        <v>41.663636363636364</v>
      </c>
      <c r="K7" s="351">
        <f>('Self Insured Rates Inc. GST'!K8/110)*100</f>
        <v>40.900000000000006</v>
      </c>
      <c r="L7" s="351">
        <f>('Self Insured Rates Inc. GST'!L8/110)*100</f>
        <v>40.127272727272725</v>
      </c>
      <c r="M7" s="9">
        <v>200</v>
      </c>
      <c r="N7" s="351">
        <f>('Self Insured Rates Inc. GST'!N8/110)*100</f>
        <v>0.26363636363636361</v>
      </c>
      <c r="O7" s="5" t="s">
        <v>86</v>
      </c>
      <c r="P7" s="8" t="s">
        <v>87</v>
      </c>
      <c r="Q7" s="35" t="s">
        <v>249</v>
      </c>
    </row>
    <row r="8" spans="1:17" ht="99.95" customHeight="1" x14ac:dyDescent="0.25">
      <c r="A8" s="53" t="s">
        <v>222</v>
      </c>
      <c r="B8" s="31" t="s">
        <v>83</v>
      </c>
      <c r="C8" s="31" t="s">
        <v>15</v>
      </c>
      <c r="D8" s="30" t="s">
        <v>845</v>
      </c>
      <c r="E8" s="54" t="s">
        <v>84</v>
      </c>
      <c r="F8" s="8" t="s">
        <v>85</v>
      </c>
      <c r="G8" s="351">
        <f>('Self Insured Rates Inc. GST'!G9/110)*100</f>
        <v>52.709090909090904</v>
      </c>
      <c r="H8" s="351">
        <f>('Self Insured Rates Inc. GST'!H9/110)*100</f>
        <v>51.618181818181817</v>
      </c>
      <c r="I8" s="351">
        <f>('Self Insured Rates Inc. GST'!I9/110)*100</f>
        <v>39.736363636363635</v>
      </c>
      <c r="J8" s="351">
        <f>('Self Insured Rates Inc. GST'!J9/110)*100</f>
        <v>39.299999999999997</v>
      </c>
      <c r="K8" s="351">
        <f>('Self Insured Rates Inc. GST'!K9/110)*100</f>
        <v>38.536363636363632</v>
      </c>
      <c r="L8" s="351">
        <f>('Self Insured Rates Inc. GST'!L9/110)*100</f>
        <v>37.772727272727266</v>
      </c>
      <c r="M8" s="9">
        <v>200</v>
      </c>
      <c r="N8" s="351">
        <f>('Self Insured Rates Inc. GST'!N9/110)*100</f>
        <v>0.20909090909090911</v>
      </c>
      <c r="O8" s="5" t="s">
        <v>86</v>
      </c>
      <c r="P8" s="8" t="s">
        <v>87</v>
      </c>
      <c r="Q8" s="35" t="s">
        <v>253</v>
      </c>
    </row>
    <row r="9" spans="1:17" ht="99.95" customHeight="1" x14ac:dyDescent="0.25">
      <c r="A9" s="53" t="s">
        <v>222</v>
      </c>
      <c r="B9" s="31" t="s">
        <v>83</v>
      </c>
      <c r="C9" s="31" t="s">
        <v>15</v>
      </c>
      <c r="D9" s="30" t="s">
        <v>841</v>
      </c>
      <c r="E9" s="54" t="s">
        <v>84</v>
      </c>
      <c r="F9" s="8" t="s">
        <v>735</v>
      </c>
      <c r="G9" s="240">
        <v>52.707636363636368</v>
      </c>
      <c r="H9" s="240">
        <v>51.620781818181825</v>
      </c>
      <c r="I9" s="240">
        <v>39.732709090909097</v>
      </c>
      <c r="J9" s="240">
        <v>39.299890909090912</v>
      </c>
      <c r="K9" s="240">
        <v>38.540054545454552</v>
      </c>
      <c r="L9" s="240">
        <v>37.770600000000002</v>
      </c>
      <c r="M9" s="9">
        <v>200</v>
      </c>
      <c r="N9" s="36">
        <v>0.25</v>
      </c>
      <c r="O9" s="5" t="s">
        <v>86</v>
      </c>
      <c r="P9" s="8" t="s">
        <v>251</v>
      </c>
      <c r="Q9" s="35" t="s">
        <v>250</v>
      </c>
    </row>
    <row r="10" spans="1:17" ht="99.95" customHeight="1" x14ac:dyDescent="0.25">
      <c r="A10" s="53" t="s">
        <v>222</v>
      </c>
      <c r="B10" s="31" t="s">
        <v>83</v>
      </c>
      <c r="C10" s="31" t="s">
        <v>15</v>
      </c>
      <c r="D10" s="30" t="s">
        <v>834</v>
      </c>
      <c r="E10" s="54" t="s">
        <v>84</v>
      </c>
      <c r="F10" s="8" t="s">
        <v>769</v>
      </c>
      <c r="G10" s="240">
        <v>46.28974749999999</v>
      </c>
      <c r="H10" s="240">
        <v>44.147164999999987</v>
      </c>
      <c r="I10" s="240">
        <v>39.995509090909081</v>
      </c>
      <c r="J10" s="240">
        <v>39.118163636363633</v>
      </c>
      <c r="K10" s="240">
        <v>37.759279499999991</v>
      </c>
      <c r="L10" s="240">
        <v>35.158283999999995</v>
      </c>
      <c r="M10" s="271" t="s">
        <v>227</v>
      </c>
      <c r="N10" s="272">
        <v>0</v>
      </c>
      <c r="O10" s="5" t="s">
        <v>86</v>
      </c>
      <c r="P10" s="8" t="s">
        <v>790</v>
      </c>
      <c r="Q10" s="35" t="s">
        <v>252</v>
      </c>
    </row>
    <row r="11" spans="1:17" ht="99.95" customHeight="1" x14ac:dyDescent="0.25">
      <c r="A11" s="53" t="s">
        <v>222</v>
      </c>
      <c r="B11" s="31" t="s">
        <v>93</v>
      </c>
      <c r="C11" s="31" t="s">
        <v>15</v>
      </c>
      <c r="D11" s="30" t="s">
        <v>848</v>
      </c>
      <c r="E11" s="54" t="s">
        <v>255</v>
      </c>
      <c r="F11" s="8" t="s">
        <v>95</v>
      </c>
      <c r="G11" s="351">
        <f>('Self Insured Rates Inc. GST'!G12/110)*100</f>
        <v>57.418181818181814</v>
      </c>
      <c r="H11" s="351">
        <f>('Self Insured Rates Inc. GST'!H12/110)*100</f>
        <v>56.336363636363643</v>
      </c>
      <c r="I11" s="351">
        <f>('Self Insured Rates Inc. GST'!I12/110)*100</f>
        <v>43.9</v>
      </c>
      <c r="J11" s="351">
        <f>('Self Insured Rates Inc. GST'!J12/110)*100</f>
        <v>43.454545454545453</v>
      </c>
      <c r="K11" s="351">
        <f>('Self Insured Rates Inc. GST'!K12/110)*100</f>
        <v>42.381818181818183</v>
      </c>
      <c r="L11" s="351">
        <f>('Self Insured Rates Inc. GST'!L12/110)*100</f>
        <v>41.3</v>
      </c>
      <c r="M11" s="9">
        <v>200</v>
      </c>
      <c r="N11" s="351">
        <f>('Self Insured Rates Inc. GST'!N12/110)*100</f>
        <v>0.2818181818181818</v>
      </c>
      <c r="O11" s="5" t="s">
        <v>96</v>
      </c>
      <c r="P11" s="8" t="s">
        <v>97</v>
      </c>
      <c r="Q11" s="35" t="s">
        <v>254</v>
      </c>
    </row>
    <row r="12" spans="1:17" ht="99.95" customHeight="1" x14ac:dyDescent="0.25">
      <c r="A12" s="53" t="s">
        <v>222</v>
      </c>
      <c r="B12" s="31" t="s">
        <v>93</v>
      </c>
      <c r="C12" s="31" t="s">
        <v>15</v>
      </c>
      <c r="D12" s="30" t="s">
        <v>845</v>
      </c>
      <c r="E12" s="54" t="s">
        <v>255</v>
      </c>
      <c r="F12" s="8" t="s">
        <v>95</v>
      </c>
      <c r="G12" s="351">
        <f>('Self Insured Rates Inc. GST'!G13/110)*100</f>
        <v>55.063636363636363</v>
      </c>
      <c r="H12" s="351">
        <f>('Self Insured Rates Inc. GST'!H13/110)*100</f>
        <v>53.972727272727269</v>
      </c>
      <c r="I12" s="351">
        <f>('Self Insured Rates Inc. GST'!I13/110)*100</f>
        <v>41.545454545454547</v>
      </c>
      <c r="J12" s="351">
        <f>('Self Insured Rates Inc. GST'!J13/110)*100</f>
        <v>41.1</v>
      </c>
      <c r="K12" s="351">
        <f>('Self Insured Rates Inc. GST'!K13/110)*100</f>
        <v>40.018181818181816</v>
      </c>
      <c r="L12" s="351">
        <f>('Self Insured Rates Inc. GST'!L13/110)*100</f>
        <v>38.945454545454552</v>
      </c>
      <c r="M12" s="9">
        <v>200</v>
      </c>
      <c r="N12" s="351">
        <f>('Self Insured Rates Inc. GST'!N13/110)*100</f>
        <v>0.20909090909090911</v>
      </c>
      <c r="O12" s="5" t="s">
        <v>96</v>
      </c>
      <c r="P12" s="8" t="s">
        <v>97</v>
      </c>
      <c r="Q12" s="35" t="s">
        <v>258</v>
      </c>
    </row>
    <row r="13" spans="1:17" ht="99.95" customHeight="1" x14ac:dyDescent="0.25">
      <c r="A13" s="53" t="s">
        <v>222</v>
      </c>
      <c r="B13" s="31" t="s">
        <v>93</v>
      </c>
      <c r="C13" s="31" t="s">
        <v>15</v>
      </c>
      <c r="D13" s="30" t="s">
        <v>841</v>
      </c>
      <c r="E13" s="54" t="s">
        <v>255</v>
      </c>
      <c r="F13" s="8" t="s">
        <v>736</v>
      </c>
      <c r="G13" s="240">
        <v>55.064090909090915</v>
      </c>
      <c r="H13" s="240">
        <v>53.977236363636358</v>
      </c>
      <c r="I13" s="240">
        <v>41.540927272727274</v>
      </c>
      <c r="J13" s="240">
        <v>41.098490909090906</v>
      </c>
      <c r="K13" s="240">
        <v>40.021254545454546</v>
      </c>
      <c r="L13" s="240">
        <v>38.944018181818187</v>
      </c>
      <c r="M13" s="9">
        <v>200</v>
      </c>
      <c r="N13" s="36">
        <v>0.25</v>
      </c>
      <c r="O13" s="5" t="s">
        <v>96</v>
      </c>
      <c r="P13" s="8" t="s">
        <v>99</v>
      </c>
      <c r="Q13" s="35" t="s">
        <v>256</v>
      </c>
    </row>
    <row r="14" spans="1:17" ht="99.95" customHeight="1" x14ac:dyDescent="0.25">
      <c r="A14" s="53" t="s">
        <v>222</v>
      </c>
      <c r="B14" s="31" t="s">
        <v>93</v>
      </c>
      <c r="C14" s="31" t="s">
        <v>15</v>
      </c>
      <c r="D14" s="30" t="s">
        <v>834</v>
      </c>
      <c r="E14" s="54" t="s">
        <v>255</v>
      </c>
      <c r="F14" s="8" t="s">
        <v>101</v>
      </c>
      <c r="G14" s="240">
        <v>48.571846999999984</v>
      </c>
      <c r="H14" s="240">
        <v>45.741644999999984</v>
      </c>
      <c r="I14" s="240">
        <v>41.397354545454533</v>
      </c>
      <c r="J14" s="240">
        <v>40.148090909090904</v>
      </c>
      <c r="K14" s="240">
        <v>39.303931999999989</v>
      </c>
      <c r="L14" s="240">
        <v>38.157899499999992</v>
      </c>
      <c r="M14" s="271" t="s">
        <v>227</v>
      </c>
      <c r="N14" s="272">
        <v>0</v>
      </c>
      <c r="O14" s="5" t="s">
        <v>96</v>
      </c>
      <c r="P14" s="8" t="s">
        <v>792</v>
      </c>
      <c r="Q14" s="35" t="s">
        <v>257</v>
      </c>
    </row>
    <row r="15" spans="1:17" ht="99.95" customHeight="1" x14ac:dyDescent="0.25">
      <c r="A15" s="53" t="s">
        <v>222</v>
      </c>
      <c r="B15" s="31" t="s">
        <v>105</v>
      </c>
      <c r="C15" s="31" t="s">
        <v>15</v>
      </c>
      <c r="D15" s="30" t="s">
        <v>848</v>
      </c>
      <c r="E15" s="54" t="s">
        <v>106</v>
      </c>
      <c r="F15" s="8" t="s">
        <v>107</v>
      </c>
      <c r="G15" s="351">
        <f>('Self Insured Rates Inc. GST'!G16/110)*100</f>
        <v>100.43636363636364</v>
      </c>
      <c r="H15" s="351">
        <f>('Self Insured Rates Inc. GST'!H16/110)*100</f>
        <v>98.245454545454535</v>
      </c>
      <c r="I15" s="351">
        <f>('Self Insured Rates Inc. GST'!I16/110)*100</f>
        <v>76.990909090909085</v>
      </c>
      <c r="J15" s="351">
        <f>('Self Insured Rates Inc. GST'!J16/110)*100</f>
        <v>76.209090909090904</v>
      </c>
      <c r="K15" s="351">
        <f>('Self Insured Rates Inc. GST'!K16/110)*100</f>
        <v>70.127272727272725</v>
      </c>
      <c r="L15" s="351">
        <f>('Self Insured Rates Inc. GST'!L16/110)*100</f>
        <v>69.290909090909096</v>
      </c>
      <c r="M15" s="9">
        <v>200</v>
      </c>
      <c r="N15" s="351">
        <f>('Self Insured Rates Inc. GST'!N16/110)*100</f>
        <v>0.2818181818181818</v>
      </c>
      <c r="O15" s="5" t="s">
        <v>108</v>
      </c>
      <c r="P15" s="8" t="s">
        <v>109</v>
      </c>
      <c r="Q15" s="35" t="s">
        <v>259</v>
      </c>
    </row>
    <row r="16" spans="1:17" ht="99.95" customHeight="1" x14ac:dyDescent="0.25">
      <c r="A16" s="53" t="s">
        <v>222</v>
      </c>
      <c r="B16" s="31" t="s">
        <v>105</v>
      </c>
      <c r="C16" s="31" t="s">
        <v>15</v>
      </c>
      <c r="D16" s="30" t="s">
        <v>845</v>
      </c>
      <c r="E16" s="54" t="s">
        <v>106</v>
      </c>
      <c r="F16" s="8" t="s">
        <v>107</v>
      </c>
      <c r="G16" s="351">
        <f>('Self Insured Rates Inc. GST'!G17/110)*100</f>
        <v>98.072727272727263</v>
      </c>
      <c r="H16" s="351">
        <f>('Self Insured Rates Inc. GST'!H17/110)*100</f>
        <v>95.890909090909091</v>
      </c>
      <c r="I16" s="351">
        <f>('Self Insured Rates Inc. GST'!I17/110)*100</f>
        <v>74.627272727272725</v>
      </c>
      <c r="J16" s="351">
        <f>('Self Insured Rates Inc. GST'!J17/110)*100</f>
        <v>73.854545454545445</v>
      </c>
      <c r="K16" s="351">
        <f>('Self Insured Rates Inc. GST'!K17/110)*100</f>
        <v>67.77272727272728</v>
      </c>
      <c r="L16" s="351">
        <f>('Self Insured Rates Inc. GST'!L17/110)*100</f>
        <v>66.945454545454538</v>
      </c>
      <c r="M16" s="9">
        <v>200</v>
      </c>
      <c r="N16" s="351">
        <f>('Self Insured Rates Inc. GST'!N17/110)*100</f>
        <v>0.20909090909090911</v>
      </c>
      <c r="O16" s="5" t="s">
        <v>108</v>
      </c>
      <c r="P16" s="8" t="s">
        <v>109</v>
      </c>
      <c r="Q16" s="35" t="s">
        <v>262</v>
      </c>
    </row>
    <row r="17" spans="1:17" ht="99.95" customHeight="1" x14ac:dyDescent="0.25">
      <c r="A17" s="53" t="s">
        <v>222</v>
      </c>
      <c r="B17" s="31" t="s">
        <v>105</v>
      </c>
      <c r="C17" s="31" t="s">
        <v>15</v>
      </c>
      <c r="D17" s="30" t="s">
        <v>841</v>
      </c>
      <c r="E17" s="54" t="s">
        <v>106</v>
      </c>
      <c r="F17" s="8" t="s">
        <v>737</v>
      </c>
      <c r="G17" s="240">
        <v>98.076599999999999</v>
      </c>
      <c r="H17" s="240">
        <v>95.893272727272731</v>
      </c>
      <c r="I17" s="240">
        <v>74.627472727272732</v>
      </c>
      <c r="J17" s="240">
        <v>73.858018181818196</v>
      </c>
      <c r="K17" s="240">
        <v>67.769709090909089</v>
      </c>
      <c r="L17" s="240">
        <v>66.942545454545439</v>
      </c>
      <c r="M17" s="9">
        <v>200</v>
      </c>
      <c r="N17" s="36">
        <v>0.25</v>
      </c>
      <c r="O17" s="5" t="s">
        <v>108</v>
      </c>
      <c r="P17" s="8" t="s">
        <v>111</v>
      </c>
      <c r="Q17" s="35" t="s">
        <v>260</v>
      </c>
    </row>
    <row r="18" spans="1:17" ht="47.25" x14ac:dyDescent="0.25">
      <c r="A18" s="53" t="s">
        <v>222</v>
      </c>
      <c r="B18" s="31" t="s">
        <v>105</v>
      </c>
      <c r="C18" s="31" t="s">
        <v>15</v>
      </c>
      <c r="D18" s="30" t="s">
        <v>834</v>
      </c>
      <c r="E18" s="54" t="s">
        <v>106</v>
      </c>
      <c r="F18" s="8" t="s">
        <v>113</v>
      </c>
      <c r="G18" s="240">
        <v>68.348381750000001</v>
      </c>
      <c r="H18" s="240">
        <v>64.610322699999998</v>
      </c>
      <c r="I18" s="240">
        <v>62.341178349999979</v>
      </c>
      <c r="J18" s="240">
        <v>60.093958099999988</v>
      </c>
      <c r="K18" s="240">
        <v>58.087902949999993</v>
      </c>
      <c r="L18" s="240">
        <v>55.785872449999992</v>
      </c>
      <c r="M18" s="39" t="s">
        <v>227</v>
      </c>
      <c r="N18" s="44">
        <v>0</v>
      </c>
      <c r="O18" s="5" t="s">
        <v>108</v>
      </c>
      <c r="P18" s="8" t="s">
        <v>114</v>
      </c>
      <c r="Q18" s="35" t="s">
        <v>261</v>
      </c>
    </row>
    <row r="19" spans="1:17" ht="99.95" customHeight="1" x14ac:dyDescent="0.25">
      <c r="A19" s="53" t="s">
        <v>222</v>
      </c>
      <c r="B19" s="31" t="s">
        <v>117</v>
      </c>
      <c r="C19" s="31" t="s">
        <v>15</v>
      </c>
      <c r="D19" s="30" t="s">
        <v>848</v>
      </c>
      <c r="E19" s="54" t="s">
        <v>118</v>
      </c>
      <c r="F19" s="8" t="s">
        <v>119</v>
      </c>
      <c r="G19" s="351">
        <f>('Self Insured Rates Inc. GST'!G20/110)*100</f>
        <v>95.381818181818176</v>
      </c>
      <c r="H19" s="351">
        <f>('Self Insured Rates Inc. GST'!H20/110)*100</f>
        <v>87.13636363636364</v>
      </c>
      <c r="I19" s="351">
        <f>('Self Insured Rates Inc. GST'!I20/110)*100</f>
        <v>73.099999999999994</v>
      </c>
      <c r="J19" s="351">
        <f>('Self Insured Rates Inc. GST'!J20/110)*100</f>
        <v>72.36363636363636</v>
      </c>
      <c r="K19" s="351">
        <f>('Self Insured Rates Inc. GST'!K20/110)*100</f>
        <v>70.927272727272722</v>
      </c>
      <c r="L19" s="351">
        <f>('Self Insured Rates Inc. GST'!L20/110)*100</f>
        <v>69.472727272727269</v>
      </c>
      <c r="M19" s="9">
        <v>200</v>
      </c>
      <c r="N19" s="351">
        <f>('Self Insured Rates Inc. GST'!N20/110)*100</f>
        <v>0.2818181818181818</v>
      </c>
      <c r="O19" s="5" t="s">
        <v>120</v>
      </c>
      <c r="P19" s="8" t="s">
        <v>121</v>
      </c>
      <c r="Q19" s="35" t="s">
        <v>263</v>
      </c>
    </row>
    <row r="20" spans="1:17" ht="99.95" customHeight="1" x14ac:dyDescent="0.25">
      <c r="A20" s="53" t="s">
        <v>222</v>
      </c>
      <c r="B20" s="31" t="s">
        <v>117</v>
      </c>
      <c r="C20" s="31" t="s">
        <v>15</v>
      </c>
      <c r="D20" s="30" t="s">
        <v>845</v>
      </c>
      <c r="E20" s="54" t="s">
        <v>118</v>
      </c>
      <c r="F20" s="8" t="s">
        <v>128</v>
      </c>
      <c r="G20" s="351">
        <f>('Self Insured Rates Inc. GST'!G21/110)*100</f>
        <v>93.027272727272731</v>
      </c>
      <c r="H20" s="351">
        <f>('Self Insured Rates Inc. GST'!H21/110)*100</f>
        <v>84.781818181818196</v>
      </c>
      <c r="I20" s="351">
        <f>('Self Insured Rates Inc. GST'!I21/110)*100</f>
        <v>70.74545454545455</v>
      </c>
      <c r="J20" s="351">
        <f>('Self Insured Rates Inc. GST'!J21/110)*100</f>
        <v>70.009090909090915</v>
      </c>
      <c r="K20" s="351">
        <f>('Self Insured Rates Inc. GST'!K21/110)*100</f>
        <v>68.563636363636363</v>
      </c>
      <c r="L20" s="351">
        <f>('Self Insured Rates Inc. GST'!L21/110)*100</f>
        <v>67.127272727272739</v>
      </c>
      <c r="M20" s="9">
        <v>200</v>
      </c>
      <c r="N20" s="351">
        <f>('Self Insured Rates Inc. GST'!N21/110)*100</f>
        <v>0.20909090909090911</v>
      </c>
      <c r="O20" s="5" t="s">
        <v>120</v>
      </c>
      <c r="P20" s="8" t="s">
        <v>129</v>
      </c>
      <c r="Q20" s="35" t="s">
        <v>266</v>
      </c>
    </row>
    <row r="21" spans="1:17" ht="99.95" customHeight="1" x14ac:dyDescent="0.25">
      <c r="A21" s="53" t="s">
        <v>222</v>
      </c>
      <c r="B21" s="31" t="s">
        <v>117</v>
      </c>
      <c r="C21" s="31" t="s">
        <v>15</v>
      </c>
      <c r="D21" s="30" t="s">
        <v>841</v>
      </c>
      <c r="E21" s="54" t="s">
        <v>118</v>
      </c>
      <c r="F21" s="8" t="s">
        <v>738</v>
      </c>
      <c r="G21" s="240">
        <v>93.027054545454561</v>
      </c>
      <c r="H21" s="240">
        <v>84.784272727272736</v>
      </c>
      <c r="I21" s="240">
        <v>70.741727272727275</v>
      </c>
      <c r="J21" s="240">
        <v>70.010745454545457</v>
      </c>
      <c r="K21" s="240">
        <v>68.568018181818189</v>
      </c>
      <c r="L21" s="240">
        <v>67.125290909090921</v>
      </c>
      <c r="M21" s="9">
        <v>200</v>
      </c>
      <c r="N21" s="36">
        <v>0.25</v>
      </c>
      <c r="O21" s="5" t="s">
        <v>120</v>
      </c>
      <c r="P21" s="8" t="s">
        <v>123</v>
      </c>
      <c r="Q21" s="35" t="s">
        <v>264</v>
      </c>
    </row>
    <row r="22" spans="1:17" s="251" customFormat="1" ht="78.75" x14ac:dyDescent="0.25">
      <c r="A22" s="246" t="s">
        <v>222</v>
      </c>
      <c r="B22" s="247" t="s">
        <v>117</v>
      </c>
      <c r="C22" s="247" t="s">
        <v>15</v>
      </c>
      <c r="D22" s="273" t="s">
        <v>834</v>
      </c>
      <c r="E22" s="246" t="s">
        <v>118</v>
      </c>
      <c r="F22" s="248" t="s">
        <v>125</v>
      </c>
      <c r="G22" s="240" t="e">
        <v>#VALUE!</v>
      </c>
      <c r="H22" s="240" t="e">
        <v>#VALUE!</v>
      </c>
      <c r="I22" s="240" t="e">
        <v>#VALUE!</v>
      </c>
      <c r="J22" s="240" t="e">
        <v>#VALUE!</v>
      </c>
      <c r="K22" s="240" t="e">
        <v>#VALUE!</v>
      </c>
      <c r="L22" s="240" t="e">
        <v>#VALUE!</v>
      </c>
      <c r="M22" s="249" t="s">
        <v>227</v>
      </c>
      <c r="N22" s="250">
        <v>0</v>
      </c>
      <c r="O22" s="247" t="s">
        <v>120</v>
      </c>
      <c r="P22" s="248" t="s">
        <v>126</v>
      </c>
      <c r="Q22" s="35" t="s">
        <v>265</v>
      </c>
    </row>
    <row r="23" spans="1:17" ht="99.95" customHeight="1" x14ac:dyDescent="0.25">
      <c r="A23" s="53" t="s">
        <v>222</v>
      </c>
      <c r="B23" s="31" t="s">
        <v>131</v>
      </c>
      <c r="C23" s="31" t="s">
        <v>132</v>
      </c>
      <c r="D23" s="30" t="s">
        <v>848</v>
      </c>
      <c r="E23" s="54" t="s">
        <v>268</v>
      </c>
      <c r="F23" s="8" t="s">
        <v>134</v>
      </c>
      <c r="G23" s="351">
        <f>('Self Insured Rates Inc. GST'!G24/110)*100</f>
        <v>113.3909090909091</v>
      </c>
      <c r="H23" s="351">
        <f>('Self Insured Rates Inc. GST'!H24/110)*100</f>
        <v>107.5</v>
      </c>
      <c r="I23" s="351">
        <f>('Self Insured Rates Inc. GST'!I24/110)*100</f>
        <v>95.718181818181819</v>
      </c>
      <c r="J23" s="351">
        <f>('Self Insured Rates Inc. GST'!J24/110)*100</f>
        <v>90.081818181818178</v>
      </c>
      <c r="K23" s="351">
        <f>('Self Insured Rates Inc. GST'!K24/110)*100</f>
        <v>83.081818181818178</v>
      </c>
      <c r="L23" s="351">
        <f>('Self Insured Rates Inc. GST'!L24/110)*100</f>
        <v>82.24545454545455</v>
      </c>
      <c r="M23" s="9">
        <v>150</v>
      </c>
      <c r="N23" s="351">
        <f>('Self Insured Rates Inc. GST'!N24/110)*100</f>
        <v>0.34545454545454546</v>
      </c>
      <c r="O23" s="9" t="s">
        <v>135</v>
      </c>
      <c r="P23" s="8" t="s">
        <v>76</v>
      </c>
      <c r="Q23" s="35" t="s">
        <v>267</v>
      </c>
    </row>
    <row r="24" spans="1:17" ht="99.95" customHeight="1" x14ac:dyDescent="0.25">
      <c r="A24" s="53" t="s">
        <v>222</v>
      </c>
      <c r="B24" s="31" t="s">
        <v>131</v>
      </c>
      <c r="C24" s="31" t="s">
        <v>390</v>
      </c>
      <c r="D24" s="30" t="s">
        <v>848</v>
      </c>
      <c r="E24" s="54" t="s">
        <v>586</v>
      </c>
      <c r="F24" s="8" t="s">
        <v>134</v>
      </c>
      <c r="G24" s="351">
        <f>('Self Insured Rates Inc. GST'!G25/110)*100</f>
        <v>105.63636363636364</v>
      </c>
      <c r="H24" s="351">
        <f>('Self Insured Rates Inc. GST'!H25/110)*100</f>
        <v>103.28181818181818</v>
      </c>
      <c r="I24" s="351">
        <f>('Self Insured Rates Inc. GST'!I25/110)*100</f>
        <v>90.88181818181819</v>
      </c>
      <c r="J24" s="351">
        <f>('Self Insured Rates Inc. GST'!J25/110)*100</f>
        <v>88.536363636363632</v>
      </c>
      <c r="K24" s="351">
        <f>('Self Insured Rates Inc. GST'!K25/110)*100</f>
        <v>83.081818181818178</v>
      </c>
      <c r="L24" s="351">
        <f>('Self Insured Rates Inc. GST'!L25/110)*100</f>
        <v>82.24545454545455</v>
      </c>
      <c r="M24" s="5">
        <v>200</v>
      </c>
      <c r="N24" s="351">
        <f>('Self Insured Rates Inc. GST'!N25/110)*100</f>
        <v>0.30909090909090914</v>
      </c>
      <c r="O24" s="5" t="s">
        <v>126</v>
      </c>
      <c r="P24" s="8" t="s">
        <v>141</v>
      </c>
      <c r="Q24" s="35" t="s">
        <v>575</v>
      </c>
    </row>
    <row r="25" spans="1:17" ht="99.95" customHeight="1" x14ac:dyDescent="0.25">
      <c r="A25" s="53" t="s">
        <v>222</v>
      </c>
      <c r="B25" s="31" t="s">
        <v>131</v>
      </c>
      <c r="C25" s="31" t="s">
        <v>132</v>
      </c>
      <c r="D25" s="30" t="s">
        <v>845</v>
      </c>
      <c r="E25" s="54" t="s">
        <v>268</v>
      </c>
      <c r="F25" s="8" t="s">
        <v>134</v>
      </c>
      <c r="G25" s="351">
        <f>('Self Insured Rates Inc. GST'!G26/110)*100</f>
        <v>111.03636363636365</v>
      </c>
      <c r="H25" s="351">
        <f>('Self Insured Rates Inc. GST'!H26/110)*100</f>
        <v>105.25454545454545</v>
      </c>
      <c r="I25" s="351">
        <f>('Self Insured Rates Inc. GST'!I26/110)*100</f>
        <v>93.372727272727261</v>
      </c>
      <c r="J25" s="351">
        <f>('Self Insured Rates Inc. GST'!J26/110)*100</f>
        <v>87.727272727272734</v>
      </c>
      <c r="K25" s="351">
        <f>('Self Insured Rates Inc. GST'!K26/110)*100</f>
        <v>80.72727272727272</v>
      </c>
      <c r="L25" s="351">
        <f>('Self Insured Rates Inc. GST'!L26/110)*100</f>
        <v>79.890909090909091</v>
      </c>
      <c r="M25" s="9">
        <v>150</v>
      </c>
      <c r="N25" s="351">
        <f>('Self Insured Rates Inc. GST'!N26/110)*100</f>
        <v>0.33636363636363636</v>
      </c>
      <c r="O25" s="9" t="s">
        <v>135</v>
      </c>
      <c r="P25" s="8" t="s">
        <v>76</v>
      </c>
      <c r="Q25" s="35" t="s">
        <v>271</v>
      </c>
    </row>
    <row r="26" spans="1:17" ht="99.95" customHeight="1" x14ac:dyDescent="0.25">
      <c r="A26" s="53" t="s">
        <v>222</v>
      </c>
      <c r="B26" s="31" t="s">
        <v>131</v>
      </c>
      <c r="C26" s="31" t="s">
        <v>132</v>
      </c>
      <c r="D26" s="30" t="s">
        <v>841</v>
      </c>
      <c r="E26" s="54" t="s">
        <v>268</v>
      </c>
      <c r="F26" s="8" t="s">
        <v>739</v>
      </c>
      <c r="G26" s="240">
        <v>111.0322909090909</v>
      </c>
      <c r="H26" s="240">
        <v>105.25176363636363</v>
      </c>
      <c r="I26" s="240">
        <v>93.373309090909089</v>
      </c>
      <c r="J26" s="240">
        <v>87.727436363636372</v>
      </c>
      <c r="K26" s="240">
        <v>80.725400000000008</v>
      </c>
      <c r="L26" s="240">
        <v>79.888618181818188</v>
      </c>
      <c r="M26" s="9">
        <v>150</v>
      </c>
      <c r="N26" s="36">
        <v>0.3</v>
      </c>
      <c r="O26" s="9" t="s">
        <v>135</v>
      </c>
      <c r="P26" s="8" t="s">
        <v>137</v>
      </c>
      <c r="Q26" s="35" t="s">
        <v>269</v>
      </c>
    </row>
    <row r="27" spans="1:17" ht="78.75" x14ac:dyDescent="0.25">
      <c r="A27" s="53" t="s">
        <v>222</v>
      </c>
      <c r="B27" s="31" t="s">
        <v>131</v>
      </c>
      <c r="C27" s="31" t="s">
        <v>132</v>
      </c>
      <c r="D27" s="30" t="s">
        <v>834</v>
      </c>
      <c r="E27" s="54" t="s">
        <v>268</v>
      </c>
      <c r="F27" s="8" t="s">
        <v>139</v>
      </c>
      <c r="G27" s="240">
        <v>100.94054949999999</v>
      </c>
      <c r="H27" s="240">
        <v>96.974280499999978</v>
      </c>
      <c r="I27" s="240">
        <v>93.137562999999972</v>
      </c>
      <c r="J27" s="240">
        <v>88.32422649999998</v>
      </c>
      <c r="K27" s="240">
        <v>81.467962499999985</v>
      </c>
      <c r="L27" s="240">
        <v>73.645044999999996</v>
      </c>
      <c r="M27" s="9">
        <v>150</v>
      </c>
      <c r="N27" s="36">
        <v>0.3</v>
      </c>
      <c r="O27" s="9" t="s">
        <v>135</v>
      </c>
      <c r="P27" s="8" t="s">
        <v>796</v>
      </c>
      <c r="Q27" s="35" t="s">
        <v>270</v>
      </c>
    </row>
    <row r="28" spans="1:17" ht="99.95" customHeight="1" x14ac:dyDescent="0.25">
      <c r="A28" s="53" t="s">
        <v>222</v>
      </c>
      <c r="B28" s="31" t="s">
        <v>143</v>
      </c>
      <c r="C28" s="31" t="s">
        <v>132</v>
      </c>
      <c r="D28" s="30" t="s">
        <v>848</v>
      </c>
      <c r="E28" s="54" t="s">
        <v>144</v>
      </c>
      <c r="F28" s="8" t="s">
        <v>145</v>
      </c>
      <c r="G28" s="351">
        <f>('Self Insured Rates Inc. GST'!G29/110)*100</f>
        <v>85.890909090909091</v>
      </c>
      <c r="H28" s="351">
        <f>('Self Insured Rates Inc. GST'!H29/110)*100</f>
        <v>82.909090909090907</v>
      </c>
      <c r="I28" s="351">
        <f>('Self Insured Rates Inc. GST'!I29/110)*100</f>
        <v>75.36363636363636</v>
      </c>
      <c r="J28" s="351">
        <f>('Self Insured Rates Inc. GST'!J29/110)*100</f>
        <v>70.74545454545455</v>
      </c>
      <c r="K28" s="351">
        <f>('Self Insured Rates Inc. GST'!K29/110)*100</f>
        <v>67.38181818181819</v>
      </c>
      <c r="L28" s="351">
        <f>('Self Insured Rates Inc. GST'!L29/110)*100</f>
        <v>63.890909090909091</v>
      </c>
      <c r="M28" s="9">
        <v>150</v>
      </c>
      <c r="N28" s="351">
        <f>('Self Insured Rates Inc. GST'!N29/110)*100</f>
        <v>0.34545454545454546</v>
      </c>
      <c r="O28" s="9" t="s">
        <v>135</v>
      </c>
      <c r="P28" s="8" t="s">
        <v>34</v>
      </c>
      <c r="Q28" s="35" t="s">
        <v>272</v>
      </c>
    </row>
    <row r="29" spans="1:17" ht="99.95" customHeight="1" x14ac:dyDescent="0.25">
      <c r="A29" s="53" t="s">
        <v>222</v>
      </c>
      <c r="B29" s="31" t="s">
        <v>143</v>
      </c>
      <c r="C29" s="31" t="s">
        <v>132</v>
      </c>
      <c r="D29" s="30" t="s">
        <v>845</v>
      </c>
      <c r="E29" s="54" t="s">
        <v>144</v>
      </c>
      <c r="F29" s="8" t="s">
        <v>145</v>
      </c>
      <c r="G29" s="351">
        <f>('Self Insured Rates Inc. GST'!G30/110)*100</f>
        <v>83.545454545454561</v>
      </c>
      <c r="H29" s="351">
        <f>('Self Insured Rates Inc. GST'!H30/110)*100</f>
        <v>81.74545454545455</v>
      </c>
      <c r="I29" s="351">
        <f>('Self Insured Rates Inc. GST'!I30/110)*100</f>
        <v>73</v>
      </c>
      <c r="J29" s="351">
        <f>('Self Insured Rates Inc. GST'!J30/110)*100</f>
        <v>68.372727272727261</v>
      </c>
      <c r="K29" s="351">
        <f>('Self Insured Rates Inc. GST'!K30/110)*100</f>
        <v>65.027272727272731</v>
      </c>
      <c r="L29" s="351">
        <f>('Self Insured Rates Inc. GST'!L30/110)*100</f>
        <v>61.545454545454547</v>
      </c>
      <c r="M29" s="9">
        <v>150</v>
      </c>
      <c r="N29" s="351">
        <f>('Self Insured Rates Inc. GST'!N30/110)*100</f>
        <v>0.33636363636363636</v>
      </c>
      <c r="O29" s="9" t="s">
        <v>135</v>
      </c>
      <c r="P29" s="8" t="s">
        <v>34</v>
      </c>
      <c r="Q29" s="35" t="s">
        <v>275</v>
      </c>
    </row>
    <row r="30" spans="1:17" ht="99.95" customHeight="1" x14ac:dyDescent="0.25">
      <c r="A30" s="53" t="s">
        <v>222</v>
      </c>
      <c r="B30" s="31" t="s">
        <v>143</v>
      </c>
      <c r="C30" s="31" t="s">
        <v>132</v>
      </c>
      <c r="D30" s="30" t="s">
        <v>841</v>
      </c>
      <c r="E30" s="54" t="s">
        <v>144</v>
      </c>
      <c r="F30" s="8" t="s">
        <v>740</v>
      </c>
      <c r="G30" s="240">
        <v>83.543527272727275</v>
      </c>
      <c r="H30" s="240">
        <v>81.744927272727281</v>
      </c>
      <c r="I30" s="240">
        <v>73.00200000000001</v>
      </c>
      <c r="J30" s="240">
        <v>68.375654545454552</v>
      </c>
      <c r="K30" s="240">
        <v>65.028527272727274</v>
      </c>
      <c r="L30" s="240">
        <v>61.546745454545452</v>
      </c>
      <c r="M30" s="9">
        <v>150</v>
      </c>
      <c r="N30" s="36">
        <v>0.3</v>
      </c>
      <c r="O30" s="9" t="s">
        <v>135</v>
      </c>
      <c r="P30" s="8" t="s">
        <v>770</v>
      </c>
      <c r="Q30" s="35" t="s">
        <v>273</v>
      </c>
    </row>
    <row r="31" spans="1:17" s="251" customFormat="1" ht="78.75" x14ac:dyDescent="0.25">
      <c r="A31" s="246" t="s">
        <v>222</v>
      </c>
      <c r="B31" s="247" t="s">
        <v>143</v>
      </c>
      <c r="C31" s="247" t="s">
        <v>132</v>
      </c>
      <c r="D31" s="273" t="s">
        <v>834</v>
      </c>
      <c r="E31" s="246" t="s">
        <v>144</v>
      </c>
      <c r="F31" s="248" t="s">
        <v>148</v>
      </c>
      <c r="G31" s="240" t="e">
        <v>#VALUE!</v>
      </c>
      <c r="H31" s="240" t="e">
        <v>#VALUE!</v>
      </c>
      <c r="I31" s="240" t="e">
        <v>#VALUE!</v>
      </c>
      <c r="J31" s="240" t="e">
        <v>#VALUE!</v>
      </c>
      <c r="K31" s="240" t="e">
        <v>#VALUE!</v>
      </c>
      <c r="L31" s="240" t="e">
        <v>#VALUE!</v>
      </c>
      <c r="M31" s="247">
        <v>150</v>
      </c>
      <c r="N31" s="249">
        <v>0.3</v>
      </c>
      <c r="O31" s="247" t="s">
        <v>135</v>
      </c>
      <c r="P31" s="248" t="s">
        <v>149</v>
      </c>
      <c r="Q31" s="35" t="s">
        <v>274</v>
      </c>
    </row>
    <row r="32" spans="1:17" ht="99.95" customHeight="1" x14ac:dyDescent="0.25">
      <c r="A32" s="53" t="s">
        <v>222</v>
      </c>
      <c r="B32" s="31" t="s">
        <v>152</v>
      </c>
      <c r="C32" s="31" t="s">
        <v>132</v>
      </c>
      <c r="D32" s="30" t="s">
        <v>848</v>
      </c>
      <c r="E32" s="54" t="s">
        <v>153</v>
      </c>
      <c r="F32" s="8" t="s">
        <v>145</v>
      </c>
      <c r="G32" s="351">
        <f>('Self Insured Rates Inc. GST'!G33/110)*100</f>
        <v>95.318181818181813</v>
      </c>
      <c r="H32" s="351">
        <f>('Self Insured Rates Inc. GST'!H33/110)*100</f>
        <v>93.518181818181816</v>
      </c>
      <c r="I32" s="351">
        <f>('Self Insured Rates Inc. GST'!I33/110)*100</f>
        <v>82.890909090909091</v>
      </c>
      <c r="J32" s="351">
        <f>('Self Insured Rates Inc. GST'!J33/110)*100</f>
        <v>80.154545454545456</v>
      </c>
      <c r="K32" s="351">
        <f>('Self Insured Rates Inc. GST'!K33/110)*100</f>
        <v>76.545454545454547</v>
      </c>
      <c r="L32" s="351">
        <f>('Self Insured Rates Inc. GST'!L33/110)*100</f>
        <v>73.009090909090915</v>
      </c>
      <c r="M32" s="9">
        <v>150</v>
      </c>
      <c r="N32" s="351">
        <f>('Self Insured Rates Inc. GST'!N33/110)*100</f>
        <v>0.34545454545454546</v>
      </c>
      <c r="O32" s="9" t="s">
        <v>135</v>
      </c>
      <c r="P32" s="8" t="s">
        <v>154</v>
      </c>
      <c r="Q32" s="35" t="s">
        <v>276</v>
      </c>
    </row>
    <row r="33" spans="1:17" ht="99.95" customHeight="1" x14ac:dyDescent="0.25">
      <c r="A33" s="53" t="s">
        <v>222</v>
      </c>
      <c r="B33" s="31" t="s">
        <v>152</v>
      </c>
      <c r="C33" s="31" t="s">
        <v>132</v>
      </c>
      <c r="D33" s="30" t="s">
        <v>845</v>
      </c>
      <c r="E33" s="54" t="s">
        <v>153</v>
      </c>
      <c r="F33" s="8" t="s">
        <v>145</v>
      </c>
      <c r="G33" s="351">
        <f>('Self Insured Rates Inc. GST'!G34/110)*100</f>
        <v>92.963636363636368</v>
      </c>
      <c r="H33" s="351">
        <f>('Self Insured Rates Inc. GST'!H34/110)*100</f>
        <v>91.163636363636371</v>
      </c>
      <c r="I33" s="351">
        <f>('Self Insured Rates Inc. GST'!I34/110)*100</f>
        <v>80.536363636363646</v>
      </c>
      <c r="J33" s="351">
        <f>('Self Insured Rates Inc. GST'!J34/110)*100</f>
        <v>77.8</v>
      </c>
      <c r="K33" s="351">
        <f>('Self Insured Rates Inc. GST'!K34/110)*100</f>
        <v>74.181818181818187</v>
      </c>
      <c r="L33" s="351">
        <f>('Self Insured Rates Inc. GST'!L34/110)*100</f>
        <v>70.654545454545456</v>
      </c>
      <c r="M33" s="9">
        <v>150</v>
      </c>
      <c r="N33" s="351">
        <f>('Self Insured Rates Inc. GST'!N34/110)*100</f>
        <v>0.33636363636363636</v>
      </c>
      <c r="O33" s="9" t="s">
        <v>135</v>
      </c>
      <c r="P33" s="8" t="s">
        <v>54</v>
      </c>
      <c r="Q33" s="35" t="s">
        <v>279</v>
      </c>
    </row>
    <row r="34" spans="1:17" ht="99.95" customHeight="1" x14ac:dyDescent="0.25">
      <c r="A34" s="53" t="s">
        <v>222</v>
      </c>
      <c r="B34" s="31" t="s">
        <v>152</v>
      </c>
      <c r="C34" s="31" t="s">
        <v>132</v>
      </c>
      <c r="D34" s="30" t="s">
        <v>841</v>
      </c>
      <c r="E34" s="54" t="s">
        <v>153</v>
      </c>
      <c r="F34" s="8" t="s">
        <v>741</v>
      </c>
      <c r="G34" s="240">
        <v>92.959727272727278</v>
      </c>
      <c r="H34" s="240">
        <v>91.161127272727285</v>
      </c>
      <c r="I34" s="240">
        <v>80.53303636363637</v>
      </c>
      <c r="J34" s="240">
        <v>77.801472727272724</v>
      </c>
      <c r="K34" s="240">
        <v>74.185036363636357</v>
      </c>
      <c r="L34" s="240">
        <v>70.655163636363639</v>
      </c>
      <c r="M34" s="9">
        <v>150</v>
      </c>
      <c r="N34" s="36">
        <v>0.3</v>
      </c>
      <c r="O34" s="9" t="s">
        <v>135</v>
      </c>
      <c r="P34" s="8" t="s">
        <v>771</v>
      </c>
      <c r="Q34" s="35" t="s">
        <v>277</v>
      </c>
    </row>
    <row r="35" spans="1:17" ht="78.75" x14ac:dyDescent="0.25">
      <c r="A35" s="53" t="s">
        <v>222</v>
      </c>
      <c r="B35" s="31" t="s">
        <v>152</v>
      </c>
      <c r="C35" s="31" t="s">
        <v>132</v>
      </c>
      <c r="D35" s="30" t="s">
        <v>834</v>
      </c>
      <c r="E35" s="54" t="s">
        <v>153</v>
      </c>
      <c r="F35" s="8" t="s">
        <v>148</v>
      </c>
      <c r="G35" s="240">
        <v>82.574132999999975</v>
      </c>
      <c r="H35" s="240">
        <v>80.192378499999961</v>
      </c>
      <c r="I35" s="240">
        <v>75.003499999999988</v>
      </c>
      <c r="J35" s="240">
        <v>72.381</v>
      </c>
      <c r="K35" s="240">
        <v>69.233999999999995</v>
      </c>
      <c r="L35" s="240">
        <v>65.495745454545457</v>
      </c>
      <c r="M35" s="9">
        <v>150</v>
      </c>
      <c r="N35" s="36">
        <v>0.3</v>
      </c>
      <c r="O35" s="9" t="s">
        <v>135</v>
      </c>
      <c r="P35" s="8" t="s">
        <v>803</v>
      </c>
      <c r="Q35" s="35" t="s">
        <v>278</v>
      </c>
    </row>
    <row r="36" spans="1:17" ht="99.95" customHeight="1" x14ac:dyDescent="0.25">
      <c r="A36" s="53" t="s">
        <v>222</v>
      </c>
      <c r="B36" s="31" t="s">
        <v>159</v>
      </c>
      <c r="C36" s="31" t="s">
        <v>132</v>
      </c>
      <c r="D36" s="30" t="s">
        <v>848</v>
      </c>
      <c r="E36" s="54" t="s">
        <v>281</v>
      </c>
      <c r="F36" s="8" t="s">
        <v>161</v>
      </c>
      <c r="G36" s="351">
        <f>('Self Insured Rates Inc. GST'!G37/110)*100</f>
        <v>53.436363636363637</v>
      </c>
      <c r="H36" s="351">
        <f>('Self Insured Rates Inc. GST'!H37/110)*100</f>
        <v>52.409090909090907</v>
      </c>
      <c r="I36" s="351">
        <f>('Self Insured Rates Inc. GST'!I37/110)*100</f>
        <v>43.890909090909091</v>
      </c>
      <c r="J36" s="351">
        <f>('Self Insured Rates Inc. GST'!J37/110)*100</f>
        <v>42.518181818181823</v>
      </c>
      <c r="K36" s="351">
        <f>('Self Insured Rates Inc. GST'!K37/110)*100</f>
        <v>38.854545454545459</v>
      </c>
      <c r="L36" s="351">
        <f>('Self Insured Rates Inc. GST'!L37/110)*100</f>
        <v>38.272727272727273</v>
      </c>
      <c r="M36" s="9">
        <v>150</v>
      </c>
      <c r="N36" s="351">
        <f>('Self Insured Rates Inc. GST'!N37/110)*100</f>
        <v>0.23636363636363639</v>
      </c>
      <c r="O36" s="9" t="s">
        <v>135</v>
      </c>
      <c r="P36" s="8" t="s">
        <v>21</v>
      </c>
      <c r="Q36" s="35" t="s">
        <v>280</v>
      </c>
    </row>
    <row r="37" spans="1:17" ht="99.95" customHeight="1" x14ac:dyDescent="0.25">
      <c r="A37" s="53" t="s">
        <v>222</v>
      </c>
      <c r="B37" s="31" t="s">
        <v>159</v>
      </c>
      <c r="C37" s="31" t="s">
        <v>132</v>
      </c>
      <c r="D37" s="30" t="s">
        <v>845</v>
      </c>
      <c r="E37" s="54" t="s">
        <v>281</v>
      </c>
      <c r="F37" s="8" t="s">
        <v>161</v>
      </c>
      <c r="G37" s="351">
        <f>('Self Insured Rates Inc. GST'!G38/110)*100</f>
        <v>51.081818181818186</v>
      </c>
      <c r="H37" s="351">
        <f>('Self Insured Rates Inc. GST'!H38/110)*100</f>
        <v>50.054545454545455</v>
      </c>
      <c r="I37" s="351">
        <f>('Self Insured Rates Inc. GST'!I38/110)*100</f>
        <v>41.527272727272731</v>
      </c>
      <c r="J37" s="351">
        <f>('Self Insured Rates Inc. GST'!J38/110)*100</f>
        <v>40.163636363636364</v>
      </c>
      <c r="K37" s="351">
        <f>('Self Insured Rates Inc. GST'!K38/110)*100</f>
        <v>36.5</v>
      </c>
      <c r="L37" s="351">
        <f>('Self Insured Rates Inc. GST'!L38/110)*100</f>
        <v>35.918181818181814</v>
      </c>
      <c r="M37" s="9">
        <v>150</v>
      </c>
      <c r="N37" s="351">
        <f>('Self Insured Rates Inc. GST'!N38/110)*100</f>
        <v>0.26363636363636361</v>
      </c>
      <c r="O37" s="9" t="s">
        <v>135</v>
      </c>
      <c r="P37" s="8" t="s">
        <v>21</v>
      </c>
      <c r="Q37" s="35" t="s">
        <v>284</v>
      </c>
    </row>
    <row r="38" spans="1:17" ht="99.95" customHeight="1" x14ac:dyDescent="0.25">
      <c r="A38" s="53" t="s">
        <v>222</v>
      </c>
      <c r="B38" s="31" t="s">
        <v>159</v>
      </c>
      <c r="C38" s="31" t="s">
        <v>132</v>
      </c>
      <c r="D38" s="30" t="s">
        <v>841</v>
      </c>
      <c r="E38" s="54" t="s">
        <v>281</v>
      </c>
      <c r="F38" s="8" t="s">
        <v>742</v>
      </c>
      <c r="G38" s="240">
        <v>51.082163636363646</v>
      </c>
      <c r="H38" s="240">
        <v>50.053018181818189</v>
      </c>
      <c r="I38" s="240">
        <v>41.53130909090909</v>
      </c>
      <c r="J38" s="240">
        <v>40.165527272727267</v>
      </c>
      <c r="K38" s="240">
        <v>36.501000000000005</v>
      </c>
      <c r="L38" s="240">
        <v>35.914290909090916</v>
      </c>
      <c r="M38" s="9">
        <v>150</v>
      </c>
      <c r="N38" s="36">
        <v>0.25</v>
      </c>
      <c r="O38" s="9" t="s">
        <v>135</v>
      </c>
      <c r="P38" s="8" t="s">
        <v>163</v>
      </c>
      <c r="Q38" s="35" t="s">
        <v>282</v>
      </c>
    </row>
    <row r="39" spans="1:17" ht="78.75" x14ac:dyDescent="0.25">
      <c r="A39" s="53" t="s">
        <v>222</v>
      </c>
      <c r="B39" s="31" t="s">
        <v>159</v>
      </c>
      <c r="C39" s="31" t="s">
        <v>132</v>
      </c>
      <c r="D39" s="30" t="s">
        <v>834</v>
      </c>
      <c r="E39" s="54" t="s">
        <v>281</v>
      </c>
      <c r="F39" s="8" t="s">
        <v>165</v>
      </c>
      <c r="G39" s="240">
        <v>48.16326149999999</v>
      </c>
      <c r="H39" s="240">
        <v>45.681851999999992</v>
      </c>
      <c r="I39" s="240">
        <v>41.615927999999997</v>
      </c>
      <c r="J39" s="240">
        <v>39.453414500000001</v>
      </c>
      <c r="K39" s="240">
        <v>37.410486999999996</v>
      </c>
      <c r="L39" s="240">
        <v>37.221142499999992</v>
      </c>
      <c r="M39" s="9">
        <v>150</v>
      </c>
      <c r="N39" s="36">
        <v>0.23</v>
      </c>
      <c r="O39" s="9" t="s">
        <v>135</v>
      </c>
      <c r="P39" s="8" t="s">
        <v>795</v>
      </c>
      <c r="Q39" s="35" t="s">
        <v>283</v>
      </c>
    </row>
    <row r="40" spans="1:17" ht="99.95" customHeight="1" x14ac:dyDescent="0.25">
      <c r="A40" s="53" t="s">
        <v>222</v>
      </c>
      <c r="B40" s="31" t="s">
        <v>168</v>
      </c>
      <c r="C40" s="31" t="s">
        <v>132</v>
      </c>
      <c r="D40" s="30" t="s">
        <v>848</v>
      </c>
      <c r="E40" s="54" t="s">
        <v>169</v>
      </c>
      <c r="F40" s="8" t="s">
        <v>170</v>
      </c>
      <c r="G40" s="351">
        <f>('Self Insured Rates Inc. GST'!G41/110)*100</f>
        <v>65.209090909090918</v>
      </c>
      <c r="H40" s="351">
        <f>('Self Insured Rates Inc. GST'!H41/110)*100</f>
        <v>64.190909090909088</v>
      </c>
      <c r="I40" s="351">
        <f>('Self Insured Rates Inc. GST'!I41/110)*100</f>
        <v>56.709090909090911</v>
      </c>
      <c r="J40" s="351">
        <f>('Self Insured Rates Inc. GST'!J41/110)*100</f>
        <v>56.527272727272724</v>
      </c>
      <c r="K40" s="351">
        <f>('Self Insured Rates Inc. GST'!K41/110)*100</f>
        <v>51.809090909090912</v>
      </c>
      <c r="L40" s="351">
        <f>('Self Insured Rates Inc. GST'!L41/110)*100</f>
        <v>49.454545454545453</v>
      </c>
      <c r="M40" s="9">
        <v>150</v>
      </c>
      <c r="N40" s="351">
        <f>('Self Insured Rates Inc. GST'!N41/110)*100</f>
        <v>0.23636363636363639</v>
      </c>
      <c r="O40" s="9" t="s">
        <v>135</v>
      </c>
      <c r="P40" s="8" t="s">
        <v>65</v>
      </c>
      <c r="Q40" s="35" t="s">
        <v>285</v>
      </c>
    </row>
    <row r="41" spans="1:17" ht="99.95" customHeight="1" x14ac:dyDescent="0.25">
      <c r="A41" s="53" t="s">
        <v>222</v>
      </c>
      <c r="B41" s="31" t="s">
        <v>168</v>
      </c>
      <c r="C41" s="31" t="s">
        <v>132</v>
      </c>
      <c r="D41" s="30" t="s">
        <v>845</v>
      </c>
      <c r="E41" s="54" t="s">
        <v>169</v>
      </c>
      <c r="F41" s="8" t="s">
        <v>170</v>
      </c>
      <c r="G41" s="351">
        <f>('Self Insured Rates Inc. GST'!G42/110)*100</f>
        <v>62.863636363636367</v>
      </c>
      <c r="H41" s="351">
        <f>('Self Insured Rates Inc. GST'!H42/110)*100</f>
        <v>61.836363636363636</v>
      </c>
      <c r="I41" s="351">
        <f>('Self Insured Rates Inc. GST'!I42/110)*100</f>
        <v>54.354545454545459</v>
      </c>
      <c r="J41" s="351">
        <f>('Self Insured Rates Inc. GST'!J42/110)*100</f>
        <v>54.172727272727272</v>
      </c>
      <c r="K41" s="351">
        <f>('Self Insured Rates Inc. GST'!K42/110)*100</f>
        <v>49.454545454545453</v>
      </c>
      <c r="L41" s="351">
        <f>('Self Insured Rates Inc. GST'!L42/110)*100</f>
        <v>47.1</v>
      </c>
      <c r="M41" s="9">
        <v>150</v>
      </c>
      <c r="N41" s="351">
        <f>('Self Insured Rates Inc. GST'!N42/110)*100</f>
        <v>0.26363636363636361</v>
      </c>
      <c r="O41" s="9" t="s">
        <v>135</v>
      </c>
      <c r="P41" s="8" t="s">
        <v>65</v>
      </c>
      <c r="Q41" s="35" t="s">
        <v>288</v>
      </c>
    </row>
    <row r="42" spans="1:17" ht="99.95" customHeight="1" x14ac:dyDescent="0.25">
      <c r="A42" s="53" t="s">
        <v>222</v>
      </c>
      <c r="B42" s="31" t="s">
        <v>168</v>
      </c>
      <c r="C42" s="31" t="s">
        <v>132</v>
      </c>
      <c r="D42" s="30" t="s">
        <v>841</v>
      </c>
      <c r="E42" s="54" t="s">
        <v>169</v>
      </c>
      <c r="F42" s="8" t="s">
        <v>743</v>
      </c>
      <c r="G42" s="240">
        <v>62.864436363636365</v>
      </c>
      <c r="H42" s="240">
        <v>61.835290909090915</v>
      </c>
      <c r="I42" s="240">
        <v>54.35234545454545</v>
      </c>
      <c r="J42" s="240">
        <v>54.16960000000001</v>
      </c>
      <c r="K42" s="240">
        <v>49.456690909090909</v>
      </c>
      <c r="L42" s="240">
        <v>47.100236363636363</v>
      </c>
      <c r="M42" s="9">
        <v>150</v>
      </c>
      <c r="N42" s="36">
        <v>0.25</v>
      </c>
      <c r="O42" s="9" t="s">
        <v>135</v>
      </c>
      <c r="P42" s="8" t="s">
        <v>772</v>
      </c>
      <c r="Q42" s="35" t="s">
        <v>286</v>
      </c>
    </row>
    <row r="43" spans="1:17" ht="94.5" x14ac:dyDescent="0.25">
      <c r="A43" s="53" t="s">
        <v>222</v>
      </c>
      <c r="B43" s="31" t="s">
        <v>168</v>
      </c>
      <c r="C43" s="31" t="s">
        <v>132</v>
      </c>
      <c r="D43" s="30" t="s">
        <v>834</v>
      </c>
      <c r="E43" s="54" t="s">
        <v>169</v>
      </c>
      <c r="F43" s="8" t="s">
        <v>165</v>
      </c>
      <c r="G43" s="240">
        <v>61.31772149999999</v>
      </c>
      <c r="H43" s="240">
        <v>57.55076249999999</v>
      </c>
      <c r="I43" s="240">
        <v>53.853561999999989</v>
      </c>
      <c r="J43" s="240">
        <v>51.093118499999996</v>
      </c>
      <c r="K43" s="240">
        <v>47.804503499999988</v>
      </c>
      <c r="L43" s="240">
        <v>45.602127999999986</v>
      </c>
      <c r="M43" s="9">
        <v>150</v>
      </c>
      <c r="N43" s="36">
        <v>0.23</v>
      </c>
      <c r="O43" s="9" t="s">
        <v>135</v>
      </c>
      <c r="P43" s="8" t="s">
        <v>794</v>
      </c>
      <c r="Q43" s="35" t="s">
        <v>287</v>
      </c>
    </row>
    <row r="44" spans="1:17" ht="99.95" customHeight="1" x14ac:dyDescent="0.25">
      <c r="A44" s="53" t="s">
        <v>222</v>
      </c>
      <c r="B44" s="31" t="s">
        <v>175</v>
      </c>
      <c r="C44" s="31" t="s">
        <v>132</v>
      </c>
      <c r="D44" s="30" t="s">
        <v>848</v>
      </c>
      <c r="E44" s="54" t="s">
        <v>176</v>
      </c>
      <c r="F44" s="8" t="s">
        <v>177</v>
      </c>
      <c r="G44" s="351">
        <f>('Self Insured Rates Inc. GST'!G45/110)*100</f>
        <v>107.09090909090908</v>
      </c>
      <c r="H44" s="351">
        <f>('Self Insured Rates Inc. GST'!H45/110)*100</f>
        <v>105.29090909090908</v>
      </c>
      <c r="I44" s="351">
        <f>('Self Insured Rates Inc. GST'!I45/110)*100</f>
        <v>93.127272727272725</v>
      </c>
      <c r="J44" s="351">
        <f>('Self Insured Rates Inc. GST'!J45/110)*100</f>
        <v>91.918181818181822</v>
      </c>
      <c r="K44" s="351">
        <f>('Self Insured Rates Inc. GST'!K45/110)*100</f>
        <v>88.581818181818178</v>
      </c>
      <c r="L44" s="351">
        <f>('Self Insured Rates Inc. GST'!L45/110)*100</f>
        <v>85.090909090909079</v>
      </c>
      <c r="M44" s="9">
        <v>150</v>
      </c>
      <c r="N44" s="351">
        <f>('Self Insured Rates Inc. GST'!N45/110)*100</f>
        <v>0.34545454545454546</v>
      </c>
      <c r="O44" s="9" t="s">
        <v>135</v>
      </c>
      <c r="P44" s="8" t="s">
        <v>183</v>
      </c>
      <c r="Q44" s="35" t="s">
        <v>289</v>
      </c>
    </row>
    <row r="45" spans="1:17" ht="99.95" customHeight="1" x14ac:dyDescent="0.25">
      <c r="A45" s="53" t="s">
        <v>222</v>
      </c>
      <c r="B45" s="31" t="s">
        <v>175</v>
      </c>
      <c r="C45" s="31" t="s">
        <v>132</v>
      </c>
      <c r="D45" s="30" t="s">
        <v>845</v>
      </c>
      <c r="E45" s="54" t="s">
        <v>176</v>
      </c>
      <c r="F45" s="8" t="s">
        <v>177</v>
      </c>
      <c r="G45" s="351">
        <f>('Self Insured Rates Inc. GST'!G46/110)*100</f>
        <v>104.74545454545454</v>
      </c>
      <c r="H45" s="351">
        <f>('Self Insured Rates Inc. GST'!H46/110)*100</f>
        <v>102.94545454545454</v>
      </c>
      <c r="I45" s="351">
        <f>('Self Insured Rates Inc. GST'!I46/110)*100</f>
        <v>90.763636363636365</v>
      </c>
      <c r="J45" s="351">
        <f>('Self Insured Rates Inc. GST'!J46/110)*100</f>
        <v>89.563636363636363</v>
      </c>
      <c r="K45" s="351">
        <f>('Self Insured Rates Inc. GST'!K46/110)*100</f>
        <v>86.22727272727272</v>
      </c>
      <c r="L45" s="351">
        <f>('Self Insured Rates Inc. GST'!L46/110)*100</f>
        <v>82.736363636363635</v>
      </c>
      <c r="M45" s="9">
        <v>150</v>
      </c>
      <c r="N45" s="351">
        <f>('Self Insured Rates Inc. GST'!N46/110)*100</f>
        <v>0.33636363636363636</v>
      </c>
      <c r="O45" s="9" t="s">
        <v>135</v>
      </c>
      <c r="P45" s="8" t="s">
        <v>183</v>
      </c>
      <c r="Q45" s="35" t="s">
        <v>292</v>
      </c>
    </row>
    <row r="46" spans="1:17" ht="99.95" customHeight="1" x14ac:dyDescent="0.25">
      <c r="A46" s="53" t="s">
        <v>222</v>
      </c>
      <c r="B46" s="31" t="s">
        <v>175</v>
      </c>
      <c r="C46" s="31" t="s">
        <v>132</v>
      </c>
      <c r="D46" s="30" t="s">
        <v>841</v>
      </c>
      <c r="E46" s="54" t="s">
        <v>176</v>
      </c>
      <c r="F46" s="8" t="s">
        <v>744</v>
      </c>
      <c r="G46" s="240">
        <v>104.74200000000002</v>
      </c>
      <c r="H46" s="240">
        <v>102.9434</v>
      </c>
      <c r="I46" s="240">
        <v>90.766781818181826</v>
      </c>
      <c r="J46" s="240">
        <v>89.564509090909112</v>
      </c>
      <c r="K46" s="240">
        <v>86.227000000000004</v>
      </c>
      <c r="L46" s="240">
        <v>82.735600000000005</v>
      </c>
      <c r="M46" s="9">
        <v>150</v>
      </c>
      <c r="N46" s="36">
        <v>0.3</v>
      </c>
      <c r="O46" s="9" t="s">
        <v>135</v>
      </c>
      <c r="P46" s="8" t="s">
        <v>179</v>
      </c>
      <c r="Q46" s="35" t="s">
        <v>290</v>
      </c>
    </row>
    <row r="47" spans="1:17" ht="63" x14ac:dyDescent="0.25">
      <c r="A47" s="53" t="s">
        <v>222</v>
      </c>
      <c r="B47" s="31" t="s">
        <v>175</v>
      </c>
      <c r="C47" s="31" t="s">
        <v>132</v>
      </c>
      <c r="D47" s="30" t="s">
        <v>834</v>
      </c>
      <c r="E47" s="54" t="s">
        <v>176</v>
      </c>
      <c r="F47" s="8" t="s">
        <v>181</v>
      </c>
      <c r="G47" s="240">
        <v>92.330357499999977</v>
      </c>
      <c r="H47" s="240">
        <v>85.892644499999975</v>
      </c>
      <c r="I47" s="240">
        <v>79.594448499999984</v>
      </c>
      <c r="J47" s="240">
        <v>76.226109499999993</v>
      </c>
      <c r="K47" s="240">
        <v>74.621663999999981</v>
      </c>
      <c r="L47" s="240">
        <v>70.31656799999999</v>
      </c>
      <c r="M47" s="9">
        <v>150</v>
      </c>
      <c r="N47" s="36">
        <v>0.3</v>
      </c>
      <c r="O47" s="9" t="s">
        <v>135</v>
      </c>
      <c r="P47" s="8" t="s">
        <v>804</v>
      </c>
      <c r="Q47" s="35" t="s">
        <v>291</v>
      </c>
    </row>
    <row r="48" spans="1:17" ht="99.95" customHeight="1" x14ac:dyDescent="0.25">
      <c r="A48" s="53" t="s">
        <v>222</v>
      </c>
      <c r="B48" s="31" t="s">
        <v>185</v>
      </c>
      <c r="C48" s="31" t="s">
        <v>132</v>
      </c>
      <c r="D48" s="30" t="s">
        <v>848</v>
      </c>
      <c r="E48" s="54" t="s">
        <v>186</v>
      </c>
      <c r="F48" s="8" t="s">
        <v>187</v>
      </c>
      <c r="G48" s="351">
        <f>('Self Insured Rates Inc. GST'!G49/110)*100</f>
        <v>64.772727272727266</v>
      </c>
      <c r="H48" s="351">
        <f>('Self Insured Rates Inc. GST'!H49/110)*100</f>
        <v>62.409090909090914</v>
      </c>
      <c r="I48" s="351">
        <f>('Self Insured Rates Inc. GST'!I49/110)*100</f>
        <v>54.590909090909093</v>
      </c>
      <c r="J48" s="351">
        <f>('Self Insured Rates Inc. GST'!J49/110)*100</f>
        <v>52.990909090909085</v>
      </c>
      <c r="K48" s="351">
        <f>('Self Insured Rates Inc. GST'!K49/110)*100</f>
        <v>50.04545454545454</v>
      </c>
      <c r="L48" s="351">
        <f>('Self Insured Rates Inc. GST'!L49/110)*100</f>
        <v>47.1</v>
      </c>
      <c r="M48" s="9">
        <v>150</v>
      </c>
      <c r="N48" s="351">
        <f>('Self Insured Rates Inc. GST'!N49/110)*100</f>
        <v>0.23636363636363639</v>
      </c>
      <c r="O48" s="9" t="s">
        <v>135</v>
      </c>
      <c r="P48" s="8" t="s">
        <v>121</v>
      </c>
      <c r="Q48" s="35" t="s">
        <v>293</v>
      </c>
    </row>
    <row r="49" spans="1:17" ht="99.95" customHeight="1" x14ac:dyDescent="0.25">
      <c r="A49" s="53" t="s">
        <v>222</v>
      </c>
      <c r="B49" s="31" t="s">
        <v>185</v>
      </c>
      <c r="C49" s="31" t="s">
        <v>132</v>
      </c>
      <c r="D49" s="30" t="s">
        <v>845</v>
      </c>
      <c r="E49" s="54" t="s">
        <v>186</v>
      </c>
      <c r="F49" s="8" t="s">
        <v>187</v>
      </c>
      <c r="G49" s="351">
        <f>('Self Insured Rates Inc. GST'!G50/110)*100</f>
        <v>62.409090909090914</v>
      </c>
      <c r="H49" s="351">
        <f>('Self Insured Rates Inc. GST'!H50/110)*100</f>
        <v>60.054545454545462</v>
      </c>
      <c r="I49" s="351">
        <f>('Self Insured Rates Inc. GST'!I50/110)*100</f>
        <v>52.236363636363635</v>
      </c>
      <c r="J49" s="351">
        <f>('Self Insured Rates Inc. GST'!J50/110)*100</f>
        <v>50.627272727272718</v>
      </c>
      <c r="K49" s="351">
        <f>('Self Insured Rates Inc. GST'!K50/110)*100</f>
        <v>47.690909090909088</v>
      </c>
      <c r="L49" s="351">
        <f>('Self Insured Rates Inc. GST'!L50/110)*100</f>
        <v>44.745454545454542</v>
      </c>
      <c r="M49" s="9">
        <v>150</v>
      </c>
      <c r="N49" s="351">
        <f>('Self Insured Rates Inc. GST'!N50/110)*100</f>
        <v>0.3</v>
      </c>
      <c r="O49" s="9" t="s">
        <v>135</v>
      </c>
      <c r="P49" s="8" t="s">
        <v>44</v>
      </c>
      <c r="Q49" s="35" t="s">
        <v>296</v>
      </c>
    </row>
    <row r="50" spans="1:17" ht="99.95" customHeight="1" x14ac:dyDescent="0.25">
      <c r="A50" s="53" t="s">
        <v>222</v>
      </c>
      <c r="B50" s="31" t="s">
        <v>185</v>
      </c>
      <c r="C50" s="31" t="s">
        <v>132</v>
      </c>
      <c r="D50" s="30" t="s">
        <v>841</v>
      </c>
      <c r="E50" s="54" t="s">
        <v>186</v>
      </c>
      <c r="F50" s="8" t="s">
        <v>745</v>
      </c>
      <c r="G50" s="240">
        <v>62.412381818181814</v>
      </c>
      <c r="H50" s="240">
        <v>60.055927272727274</v>
      </c>
      <c r="I50" s="240">
        <v>52.236345454545464</v>
      </c>
      <c r="J50" s="240">
        <v>50.630109090909095</v>
      </c>
      <c r="K50" s="240">
        <v>47.686945454545452</v>
      </c>
      <c r="L50" s="240">
        <v>44.743781818181823</v>
      </c>
      <c r="M50" s="9">
        <v>150</v>
      </c>
      <c r="N50" s="36">
        <v>0.25</v>
      </c>
      <c r="O50" s="9" t="s">
        <v>135</v>
      </c>
      <c r="P50" s="8" t="s">
        <v>189</v>
      </c>
      <c r="Q50" s="35" t="s">
        <v>294</v>
      </c>
    </row>
    <row r="51" spans="1:17" ht="63" x14ac:dyDescent="0.25">
      <c r="A51" s="53" t="s">
        <v>222</v>
      </c>
      <c r="B51" s="31" t="s">
        <v>185</v>
      </c>
      <c r="C51" s="31" t="s">
        <v>132</v>
      </c>
      <c r="D51" s="30" t="s">
        <v>834</v>
      </c>
      <c r="E51" s="54" t="s">
        <v>186</v>
      </c>
      <c r="F51" s="8" t="s">
        <v>191</v>
      </c>
      <c r="G51" s="240">
        <v>60.141792499999987</v>
      </c>
      <c r="H51" s="240">
        <v>56.65386749999999</v>
      </c>
      <c r="I51" s="240">
        <v>52.737425999999992</v>
      </c>
      <c r="J51" s="240">
        <v>50.02680999999999</v>
      </c>
      <c r="K51" s="240">
        <v>46.588712499999993</v>
      </c>
      <c r="L51" s="240">
        <v>42.672270999999995</v>
      </c>
      <c r="M51" s="9">
        <v>150</v>
      </c>
      <c r="N51" s="36">
        <v>0.23</v>
      </c>
      <c r="O51" s="9" t="s">
        <v>135</v>
      </c>
      <c r="P51" s="8" t="s">
        <v>800</v>
      </c>
      <c r="Q51" s="35" t="s">
        <v>295</v>
      </c>
    </row>
    <row r="52" spans="1:17" ht="99.95" customHeight="1" x14ac:dyDescent="0.25">
      <c r="A52" s="53" t="s">
        <v>222</v>
      </c>
      <c r="B52" s="31" t="s">
        <v>194</v>
      </c>
      <c r="C52" s="31" t="s">
        <v>195</v>
      </c>
      <c r="D52" s="30" t="s">
        <v>848</v>
      </c>
      <c r="E52" s="54" t="s">
        <v>196</v>
      </c>
      <c r="F52" s="8" t="s">
        <v>197</v>
      </c>
      <c r="G52" s="351">
        <f>('Self Insured Rates Inc. GST'!G53/110)*100</f>
        <v>84.781818181818196</v>
      </c>
      <c r="H52" s="351">
        <f>('Self Insured Rates Inc. GST'!H53/110)*100</f>
        <v>82.427272727272722</v>
      </c>
      <c r="I52" s="351">
        <f>('Self Insured Rates Inc. GST'!I53/110)*100</f>
        <v>74.327272727272728</v>
      </c>
      <c r="J52" s="351">
        <f>('Self Insured Rates Inc. GST'!J53/110)*100</f>
        <v>73.590909090909093</v>
      </c>
      <c r="K52" s="351">
        <f>('Self Insured Rates Inc. GST'!K53/110)*100</f>
        <v>68.3</v>
      </c>
      <c r="L52" s="351">
        <f>('Self Insured Rates Inc. GST'!L53/110)*100</f>
        <v>63.581818181818186</v>
      </c>
      <c r="M52" s="9">
        <v>200</v>
      </c>
      <c r="N52" s="351">
        <f>('Self Insured Rates Inc. GST'!N53/110)*100</f>
        <v>0.3</v>
      </c>
      <c r="O52" s="9" t="s">
        <v>135</v>
      </c>
      <c r="P52" s="8" t="s">
        <v>198</v>
      </c>
      <c r="Q52" s="35" t="s">
        <v>297</v>
      </c>
    </row>
    <row r="53" spans="1:17" ht="99.95" customHeight="1" x14ac:dyDescent="0.25">
      <c r="A53" s="53" t="s">
        <v>222</v>
      </c>
      <c r="B53" s="31" t="s">
        <v>194</v>
      </c>
      <c r="C53" s="31" t="s">
        <v>195</v>
      </c>
      <c r="D53" s="30" t="s">
        <v>845</v>
      </c>
      <c r="E53" s="54" t="s">
        <v>196</v>
      </c>
      <c r="F53" s="8" t="s">
        <v>197</v>
      </c>
      <c r="G53" s="351">
        <f>('Self Insured Rates Inc. GST'!G54/110)*100</f>
        <v>82.427272727272722</v>
      </c>
      <c r="H53" s="351">
        <f>('Self Insured Rates Inc. GST'!H54/110)*100</f>
        <v>80.072727272727278</v>
      </c>
      <c r="I53" s="351">
        <f>('Self Insured Rates Inc. GST'!I54/110)*100</f>
        <v>71.972727272727283</v>
      </c>
      <c r="J53" s="351">
        <f>('Self Insured Rates Inc. GST'!J54/110)*100</f>
        <v>71.236363636363635</v>
      </c>
      <c r="K53" s="351">
        <f>('Self Insured Rates Inc. GST'!K54/110)*100</f>
        <v>65.945454545454552</v>
      </c>
      <c r="L53" s="351">
        <f>('Self Insured Rates Inc. GST'!L54/110)*100</f>
        <v>61.22727272727272</v>
      </c>
      <c r="M53" s="9">
        <v>200</v>
      </c>
      <c r="N53" s="351">
        <f>('Self Insured Rates Inc. GST'!N54/110)*100</f>
        <v>0.3</v>
      </c>
      <c r="O53" s="9" t="s">
        <v>135</v>
      </c>
      <c r="P53" s="8" t="s">
        <v>198</v>
      </c>
      <c r="Q53" s="35" t="s">
        <v>300</v>
      </c>
    </row>
    <row r="54" spans="1:17" ht="99.95" customHeight="1" x14ac:dyDescent="0.25">
      <c r="A54" s="53" t="s">
        <v>222</v>
      </c>
      <c r="B54" s="31" t="s">
        <v>194</v>
      </c>
      <c r="C54" s="31" t="s">
        <v>195</v>
      </c>
      <c r="D54" s="30" t="s">
        <v>841</v>
      </c>
      <c r="E54" s="54" t="s">
        <v>196</v>
      </c>
      <c r="F54" s="8" t="s">
        <v>746</v>
      </c>
      <c r="G54" s="240">
        <v>82.427818181818196</v>
      </c>
      <c r="H54" s="240">
        <v>80.071363636363643</v>
      </c>
      <c r="I54" s="240">
        <v>71.972854545454538</v>
      </c>
      <c r="J54" s="240">
        <v>71.232254545454538</v>
      </c>
      <c r="K54" s="240">
        <v>65.94225454545456</v>
      </c>
      <c r="L54" s="240">
        <v>61.229345454545445</v>
      </c>
      <c r="M54" s="9">
        <v>200</v>
      </c>
      <c r="N54" s="37">
        <v>0.25</v>
      </c>
      <c r="O54" s="9" t="s">
        <v>135</v>
      </c>
      <c r="P54" s="8" t="s">
        <v>200</v>
      </c>
      <c r="Q54" s="35" t="s">
        <v>298</v>
      </c>
    </row>
    <row r="55" spans="1:17" ht="63" x14ac:dyDescent="0.25">
      <c r="A55" s="53" t="s">
        <v>222</v>
      </c>
      <c r="B55" s="31" t="s">
        <v>194</v>
      </c>
      <c r="C55" s="31" t="s">
        <v>195</v>
      </c>
      <c r="D55" s="30" t="s">
        <v>834</v>
      </c>
      <c r="E55" s="54" t="s">
        <v>196</v>
      </c>
      <c r="F55" s="31" t="s">
        <v>768</v>
      </c>
      <c r="G55" s="240">
        <v>76.834004999999991</v>
      </c>
      <c r="H55" s="240">
        <v>72.728218999999982</v>
      </c>
      <c r="I55" s="240">
        <v>68.134123499999987</v>
      </c>
      <c r="J55" s="240">
        <v>63.370614499999988</v>
      </c>
      <c r="K55" s="240">
        <v>59.284759499999993</v>
      </c>
      <c r="L55" s="240">
        <v>56.942866999999993</v>
      </c>
      <c r="M55" s="9" t="s">
        <v>227</v>
      </c>
      <c r="N55" s="44">
        <v>0</v>
      </c>
      <c r="O55" s="9" t="s">
        <v>135</v>
      </c>
      <c r="P55" s="8" t="s">
        <v>793</v>
      </c>
      <c r="Q55" s="35" t="s">
        <v>299</v>
      </c>
    </row>
    <row r="56" spans="1:17" ht="99.95" customHeight="1" x14ac:dyDescent="0.25">
      <c r="A56" s="53" t="s">
        <v>222</v>
      </c>
      <c r="B56" s="31" t="s">
        <v>204</v>
      </c>
      <c r="C56" s="31" t="s">
        <v>195</v>
      </c>
      <c r="D56" s="30" t="s">
        <v>848</v>
      </c>
      <c r="E56" s="54" t="s">
        <v>205</v>
      </c>
      <c r="F56" s="8" t="s">
        <v>206</v>
      </c>
      <c r="G56" s="351">
        <f>('Self Insured Rates Inc. GST'!G57/110)*100</f>
        <v>112.40909090909092</v>
      </c>
      <c r="H56" s="351">
        <f>('Self Insured Rates Inc. GST'!H57/110)*100</f>
        <v>111.33636363636363</v>
      </c>
      <c r="I56" s="351">
        <f>('Self Insured Rates Inc. GST'!I57/110)*100</f>
        <v>92.436363636363637</v>
      </c>
      <c r="J56" s="351">
        <f>('Self Insured Rates Inc. GST'!J57/110)*100</f>
        <v>88.318181818181813</v>
      </c>
      <c r="K56" s="351">
        <f>('Self Insured Rates Inc. GST'!K57/110)*100</f>
        <v>87.13636363636364</v>
      </c>
      <c r="L56" s="351">
        <f>('Self Insured Rates Inc. GST'!L57/110)*100</f>
        <v>85.954545454545453</v>
      </c>
      <c r="M56" s="9">
        <v>150</v>
      </c>
      <c r="N56" s="351">
        <f>('Self Insured Rates Inc. GST'!N57/110)*100</f>
        <v>0.34545454545454546</v>
      </c>
      <c r="O56" s="9" t="s">
        <v>135</v>
      </c>
      <c r="P56" s="8" t="s">
        <v>141</v>
      </c>
      <c r="Q56" s="35" t="s">
        <v>301</v>
      </c>
    </row>
    <row r="57" spans="1:17" ht="99.95" customHeight="1" x14ac:dyDescent="0.25">
      <c r="A57" s="53" t="s">
        <v>222</v>
      </c>
      <c r="B57" s="31" t="s">
        <v>204</v>
      </c>
      <c r="C57" s="31" t="s">
        <v>195</v>
      </c>
      <c r="D57" s="30" t="s">
        <v>845</v>
      </c>
      <c r="E57" s="54" t="s">
        <v>205</v>
      </c>
      <c r="F57" s="8" t="s">
        <v>206</v>
      </c>
      <c r="G57" s="351">
        <f>('Self Insured Rates Inc. GST'!G58/110)*100</f>
        <v>110.05454545454545</v>
      </c>
      <c r="H57" s="351">
        <f>('Self Insured Rates Inc. GST'!H58/110)*100</f>
        <v>108.98181818181818</v>
      </c>
      <c r="I57" s="351">
        <f>('Self Insured Rates Inc. GST'!I58/110)*100</f>
        <v>90.081818181818178</v>
      </c>
      <c r="J57" s="351">
        <f>('Self Insured Rates Inc. GST'!J58/110)*100</f>
        <v>85.954545454545453</v>
      </c>
      <c r="K57" s="351">
        <f>('Self Insured Rates Inc. GST'!K58/110)*100</f>
        <v>84.781818181818196</v>
      </c>
      <c r="L57" s="351">
        <f>('Self Insured Rates Inc. GST'!L58/110)*100</f>
        <v>83.609090909090909</v>
      </c>
      <c r="M57" s="9">
        <v>150</v>
      </c>
      <c r="N57" s="351">
        <f>('Self Insured Rates Inc. GST'!N58/110)*100</f>
        <v>0.35454545454545455</v>
      </c>
      <c r="O57" s="9" t="s">
        <v>135</v>
      </c>
      <c r="P57" s="8" t="s">
        <v>141</v>
      </c>
      <c r="Q57" s="35" t="s">
        <v>304</v>
      </c>
    </row>
    <row r="58" spans="1:17" ht="99.95" customHeight="1" x14ac:dyDescent="0.25">
      <c r="A58" s="53" t="s">
        <v>222</v>
      </c>
      <c r="B58" s="31" t="s">
        <v>204</v>
      </c>
      <c r="C58" s="31" t="s">
        <v>195</v>
      </c>
      <c r="D58" s="30" t="s">
        <v>841</v>
      </c>
      <c r="E58" s="54" t="s">
        <v>205</v>
      </c>
      <c r="F58" s="8" t="s">
        <v>747</v>
      </c>
      <c r="G58" s="240">
        <v>110.05123636363638</v>
      </c>
      <c r="H58" s="240">
        <v>108.98361818181819</v>
      </c>
      <c r="I58" s="240">
        <v>90.083890909090911</v>
      </c>
      <c r="J58" s="240">
        <v>85.957690909090928</v>
      </c>
      <c r="K58" s="240">
        <v>84.784272727272736</v>
      </c>
      <c r="L58" s="240">
        <v>83.610854545454558</v>
      </c>
      <c r="M58" s="9">
        <v>150</v>
      </c>
      <c r="N58" s="37">
        <v>0.3</v>
      </c>
      <c r="O58" s="9" t="s">
        <v>135</v>
      </c>
      <c r="P58" s="8" t="s">
        <v>208</v>
      </c>
      <c r="Q58" s="35" t="s">
        <v>302</v>
      </c>
    </row>
    <row r="59" spans="1:17" ht="63" x14ac:dyDescent="0.25">
      <c r="A59" s="53" t="s">
        <v>222</v>
      </c>
      <c r="B59" s="31" t="s">
        <v>204</v>
      </c>
      <c r="C59" s="31" t="s">
        <v>195</v>
      </c>
      <c r="D59" s="30" t="s">
        <v>834</v>
      </c>
      <c r="E59" s="54" t="s">
        <v>205</v>
      </c>
      <c r="F59" s="8" t="s">
        <v>210</v>
      </c>
      <c r="G59" s="240">
        <v>102.13640949999997</v>
      </c>
      <c r="H59" s="240">
        <v>98.947449499999991</v>
      </c>
      <c r="I59" s="240">
        <v>89.918706499999985</v>
      </c>
      <c r="J59" s="240">
        <v>83.740096499999979</v>
      </c>
      <c r="K59" s="240">
        <v>79.395138499999987</v>
      </c>
      <c r="L59" s="240">
        <v>75.827489499999999</v>
      </c>
      <c r="M59" s="9">
        <v>150</v>
      </c>
      <c r="N59" s="36">
        <v>0.23</v>
      </c>
      <c r="O59" s="9" t="s">
        <v>135</v>
      </c>
      <c r="P59" s="8" t="s">
        <v>797</v>
      </c>
      <c r="Q59" s="35" t="s">
        <v>303</v>
      </c>
    </row>
    <row r="60" spans="1:17" ht="99.95" customHeight="1" x14ac:dyDescent="0.25">
      <c r="A60" s="53" t="s">
        <v>222</v>
      </c>
      <c r="B60" s="31" t="s">
        <v>213</v>
      </c>
      <c r="C60" s="31" t="s">
        <v>195</v>
      </c>
      <c r="D60" s="30" t="s">
        <v>848</v>
      </c>
      <c r="E60" s="54" t="s">
        <v>214</v>
      </c>
      <c r="F60" s="8" t="s">
        <v>215</v>
      </c>
      <c r="G60" s="351">
        <f>('Self Insured Rates Inc. GST'!G61/110)*100</f>
        <v>188.40909090909091</v>
      </c>
      <c r="H60" s="351">
        <f>('Self Insured Rates Inc. GST'!H61/110)*100</f>
        <v>186.05454545454546</v>
      </c>
      <c r="I60" s="351">
        <f>('Self Insured Rates Inc. GST'!I61/110)*100</f>
        <v>153.08181818181816</v>
      </c>
      <c r="J60" s="351">
        <f>('Self Insured Rates Inc. GST'!J61/110)*100</f>
        <v>148.37272727272727</v>
      </c>
      <c r="K60" s="351">
        <f>('Self Insured Rates Inc. GST'!K61/110)*100</f>
        <v>141.30909090909091</v>
      </c>
      <c r="L60" s="351">
        <f>('Self Insured Rates Inc. GST'!L61/110)*100</f>
        <v>138.95454545454544</v>
      </c>
      <c r="M60" s="9">
        <v>150</v>
      </c>
      <c r="N60" s="351">
        <f>('Self Insured Rates Inc. GST'!N61/110)*100</f>
        <v>0.38181818181818183</v>
      </c>
      <c r="O60" s="9" t="s">
        <v>135</v>
      </c>
      <c r="P60" s="8" t="s">
        <v>97</v>
      </c>
      <c r="Q60" s="35" t="s">
        <v>305</v>
      </c>
    </row>
    <row r="61" spans="1:17" ht="99.95" customHeight="1" x14ac:dyDescent="0.25">
      <c r="A61" s="53" t="s">
        <v>222</v>
      </c>
      <c r="B61" s="31" t="s">
        <v>213</v>
      </c>
      <c r="C61" s="31" t="s">
        <v>195</v>
      </c>
      <c r="D61" s="30" t="s">
        <v>845</v>
      </c>
      <c r="E61" s="54" t="s">
        <v>214</v>
      </c>
      <c r="F61" s="8" t="s">
        <v>215</v>
      </c>
      <c r="G61" s="351">
        <f>('Self Insured Rates Inc. GST'!G62/110)*100</f>
        <v>186.05454545454546</v>
      </c>
      <c r="H61" s="351">
        <f>('Self Insured Rates Inc. GST'!H62/110)*100</f>
        <v>183.7</v>
      </c>
      <c r="I61" s="351">
        <f>('Self Insured Rates Inc. GST'!I62/110)*100</f>
        <v>150.72727272727272</v>
      </c>
      <c r="J61" s="351">
        <f>('Self Insured Rates Inc. GST'!J62/110)*100</f>
        <v>146.0090909090909</v>
      </c>
      <c r="K61" s="351">
        <f>('Self Insured Rates Inc. GST'!K62/110)*100</f>
        <v>138.95454545454544</v>
      </c>
      <c r="L61" s="351">
        <f>('Self Insured Rates Inc. GST'!L62/110)*100</f>
        <v>136.6</v>
      </c>
      <c r="M61" s="9">
        <v>150</v>
      </c>
      <c r="N61" s="351">
        <f>('Self Insured Rates Inc. GST'!N62/110)*100</f>
        <v>0.35454545454545455</v>
      </c>
      <c r="O61" s="9" t="s">
        <v>135</v>
      </c>
      <c r="P61" s="8" t="s">
        <v>97</v>
      </c>
      <c r="Q61" s="35" t="s">
        <v>308</v>
      </c>
    </row>
    <row r="62" spans="1:17" ht="99.95" customHeight="1" x14ac:dyDescent="0.25">
      <c r="A62" s="53" t="s">
        <v>222</v>
      </c>
      <c r="B62" s="31" t="s">
        <v>213</v>
      </c>
      <c r="C62" s="31" t="s">
        <v>195</v>
      </c>
      <c r="D62" s="30" t="s">
        <v>841</v>
      </c>
      <c r="E62" s="54" t="s">
        <v>214</v>
      </c>
      <c r="F62" s="8" t="s">
        <v>748</v>
      </c>
      <c r="G62" s="240">
        <v>186.05410909090912</v>
      </c>
      <c r="H62" s="240">
        <v>183.69765454545458</v>
      </c>
      <c r="I62" s="240">
        <v>150.72652727272728</v>
      </c>
      <c r="J62" s="240">
        <v>146.0136181818182</v>
      </c>
      <c r="K62" s="240">
        <v>138.95387272727274</v>
      </c>
      <c r="L62" s="240">
        <v>136.5974181818182</v>
      </c>
      <c r="M62" s="9">
        <v>150</v>
      </c>
      <c r="N62" s="37">
        <v>0.3</v>
      </c>
      <c r="O62" s="9" t="s">
        <v>135</v>
      </c>
      <c r="P62" s="8" t="s">
        <v>217</v>
      </c>
      <c r="Q62" s="35" t="s">
        <v>306</v>
      </c>
    </row>
    <row r="63" spans="1:17" ht="63" x14ac:dyDescent="0.25">
      <c r="A63" s="53" t="s">
        <v>222</v>
      </c>
      <c r="B63" s="31" t="s">
        <v>213</v>
      </c>
      <c r="C63" s="31" t="s">
        <v>195</v>
      </c>
      <c r="D63" s="30" t="s">
        <v>834</v>
      </c>
      <c r="E63" s="54" t="s">
        <v>214</v>
      </c>
      <c r="F63" s="8" t="s">
        <v>219</v>
      </c>
      <c r="G63" s="240">
        <v>172.17394349999998</v>
      </c>
      <c r="H63" s="240">
        <v>160.22530899999995</v>
      </c>
      <c r="I63" s="240">
        <v>148.27667449999998</v>
      </c>
      <c r="J63" s="240">
        <v>141.24103149999993</v>
      </c>
      <c r="K63" s="240">
        <v>137.45414149999999</v>
      </c>
      <c r="L63" s="240">
        <v>133.62738949999996</v>
      </c>
      <c r="M63" s="9">
        <v>150</v>
      </c>
      <c r="N63" s="36">
        <v>0.3</v>
      </c>
      <c r="O63" s="9" t="s">
        <v>135</v>
      </c>
      <c r="P63" s="8" t="s">
        <v>801</v>
      </c>
      <c r="Q63" s="35" t="s">
        <v>307</v>
      </c>
    </row>
    <row r="64" spans="1:17" ht="99.95" customHeight="1" x14ac:dyDescent="0.25">
      <c r="A64" s="53" t="s">
        <v>310</v>
      </c>
      <c r="B64" s="31" t="s">
        <v>14</v>
      </c>
      <c r="C64" s="31" t="s">
        <v>15</v>
      </c>
      <c r="D64" s="30" t="s">
        <v>848</v>
      </c>
      <c r="E64" s="54" t="s">
        <v>17</v>
      </c>
      <c r="F64" s="8" t="s">
        <v>18</v>
      </c>
      <c r="G64" s="351">
        <f>('Self Insured Rates Inc. GST'!G65/110)*100</f>
        <v>49.281818181818181</v>
      </c>
      <c r="H64" s="351">
        <f>('Self Insured Rates Inc. GST'!H65/110)*100</f>
        <v>44.581818181818186</v>
      </c>
      <c r="I64" s="351">
        <f>('Self Insured Rates Inc. GST'!I65/110)*100</f>
        <v>36.954545454545453</v>
      </c>
      <c r="J64" s="351">
        <f>('Self Insured Rates Inc. GST'!J65/110)*100</f>
        <v>36.199999999999996</v>
      </c>
      <c r="K64" s="351">
        <f>('Self Insured Rates Inc. GST'!K65/110)*100</f>
        <v>35.299999999999997</v>
      </c>
      <c r="L64" s="351">
        <f>('Self Insured Rates Inc. GST'!L65/110)*100</f>
        <v>35.154545454545456</v>
      </c>
      <c r="M64" s="9">
        <v>100</v>
      </c>
      <c r="N64" s="351">
        <f>('Self Insured Rates Inc. GST'!N65/110)*100</f>
        <v>0.23636363636363639</v>
      </c>
      <c r="O64" s="5" t="s">
        <v>20</v>
      </c>
      <c r="P64" s="8" t="s">
        <v>21</v>
      </c>
      <c r="Q64" s="35" t="s">
        <v>309</v>
      </c>
    </row>
    <row r="65" spans="1:17" ht="99.95" customHeight="1" x14ac:dyDescent="0.25">
      <c r="A65" s="53" t="s">
        <v>310</v>
      </c>
      <c r="B65" s="31" t="s">
        <v>14</v>
      </c>
      <c r="C65" s="31" t="s">
        <v>15</v>
      </c>
      <c r="D65" s="30" t="s">
        <v>845</v>
      </c>
      <c r="E65" s="54" t="s">
        <v>17</v>
      </c>
      <c r="F65" s="8" t="s">
        <v>18</v>
      </c>
      <c r="G65" s="351">
        <f>('Self Insured Rates Inc. GST'!G66/110)*100</f>
        <v>46.927272727272722</v>
      </c>
      <c r="H65" s="351">
        <f>('Self Insured Rates Inc. GST'!H66/110)*100</f>
        <v>42.218181818181819</v>
      </c>
      <c r="I65" s="351">
        <f>('Self Insured Rates Inc. GST'!I66/110)*100</f>
        <v>34.6</v>
      </c>
      <c r="J65" s="351">
        <f>('Self Insured Rates Inc. GST'!J66/110)*100</f>
        <v>33.845454545454544</v>
      </c>
      <c r="K65" s="351">
        <f>('Self Insured Rates Inc. GST'!K66/110)*100</f>
        <v>32.936363636363637</v>
      </c>
      <c r="L65" s="351">
        <f>('Self Insured Rates Inc. GST'!L66/110)*100</f>
        <v>32.799999999999997</v>
      </c>
      <c r="M65" s="9">
        <v>100</v>
      </c>
      <c r="N65" s="351">
        <f>('Self Insured Rates Inc. GST'!N66/110)*100</f>
        <v>0.22727272727272727</v>
      </c>
      <c r="O65" s="5" t="s">
        <v>20</v>
      </c>
      <c r="P65" s="8" t="s">
        <v>21</v>
      </c>
      <c r="Q65" s="35" t="s">
        <v>313</v>
      </c>
    </row>
    <row r="66" spans="1:17" ht="99.95" customHeight="1" x14ac:dyDescent="0.25">
      <c r="A66" s="53" t="s">
        <v>310</v>
      </c>
      <c r="B66" s="31" t="s">
        <v>14</v>
      </c>
      <c r="C66" s="31" t="s">
        <v>15</v>
      </c>
      <c r="D66" s="30" t="s">
        <v>841</v>
      </c>
      <c r="E66" s="54" t="s">
        <v>17</v>
      </c>
      <c r="F66" s="8" t="s">
        <v>730</v>
      </c>
      <c r="G66" s="240">
        <v>46.927109090909099</v>
      </c>
      <c r="H66" s="240">
        <v>42.214200000000005</v>
      </c>
      <c r="I66" s="240">
        <v>34.596600000000002</v>
      </c>
      <c r="J66" s="240">
        <v>33.846381818181818</v>
      </c>
      <c r="K66" s="240">
        <v>32.932654545454547</v>
      </c>
      <c r="L66" s="240">
        <v>32.798000000000002</v>
      </c>
      <c r="M66" s="9">
        <v>100</v>
      </c>
      <c r="N66" s="20">
        <v>0.25</v>
      </c>
      <c r="O66" s="9" t="s">
        <v>20</v>
      </c>
      <c r="P66" s="8" t="s">
        <v>24</v>
      </c>
      <c r="Q66" s="260" t="s">
        <v>24</v>
      </c>
    </row>
    <row r="67" spans="1:17" ht="78.75" x14ac:dyDescent="0.25">
      <c r="A67" s="53" t="s">
        <v>310</v>
      </c>
      <c r="B67" s="31" t="s">
        <v>14</v>
      </c>
      <c r="C67" s="31" t="s">
        <v>15</v>
      </c>
      <c r="D67" s="30" t="s">
        <v>834</v>
      </c>
      <c r="E67" s="54" t="s">
        <v>17</v>
      </c>
      <c r="F67" s="8" t="s">
        <v>26</v>
      </c>
      <c r="G67" s="240">
        <v>41.107687499999997</v>
      </c>
      <c r="H67" s="240">
        <v>38.287450999999997</v>
      </c>
      <c r="I67" s="240">
        <v>35.806041499999999</v>
      </c>
      <c r="J67" s="240">
        <v>34.719801999999994</v>
      </c>
      <c r="K67" s="240">
        <v>32.557288499999991</v>
      </c>
      <c r="L67" s="240">
        <v>31.451117999999994</v>
      </c>
      <c r="M67" s="9">
        <v>100</v>
      </c>
      <c r="N67" s="20">
        <v>0.23</v>
      </c>
      <c r="O67" s="5" t="s">
        <v>20</v>
      </c>
      <c r="P67" s="8" t="s">
        <v>787</v>
      </c>
      <c r="Q67" s="35" t="s">
        <v>312</v>
      </c>
    </row>
    <row r="68" spans="1:17" ht="99.95" customHeight="1" x14ac:dyDescent="0.25">
      <c r="A68" s="53" t="s">
        <v>310</v>
      </c>
      <c r="B68" s="31" t="s">
        <v>30</v>
      </c>
      <c r="C68" s="31" t="s">
        <v>15</v>
      </c>
      <c r="D68" s="30" t="s">
        <v>848</v>
      </c>
      <c r="E68" s="54" t="s">
        <v>31</v>
      </c>
      <c r="F68" s="8" t="s">
        <v>32</v>
      </c>
      <c r="G68" s="351">
        <f>('Self Insured Rates Inc. GST'!G69/110)*100</f>
        <v>48.109090909090909</v>
      </c>
      <c r="H68" s="351">
        <f>('Self Insured Rates Inc. GST'!H69/110)*100</f>
        <v>43.4</v>
      </c>
      <c r="I68" s="351">
        <f>('Self Insured Rates Inc. GST'!I69/110)*100</f>
        <v>35.581818181818178</v>
      </c>
      <c r="J68" s="351">
        <f>('Self Insured Rates Inc. GST'!J69/110)*100</f>
        <v>34.809090909090905</v>
      </c>
      <c r="K68" s="351">
        <f>('Self Insured Rates Inc. GST'!K69/110)*100</f>
        <v>33.872727272727268</v>
      </c>
      <c r="L68" s="351">
        <f>('Self Insured Rates Inc. GST'!L69/110)*100</f>
        <v>33.827272727272728</v>
      </c>
      <c r="M68" s="9">
        <v>100</v>
      </c>
      <c r="N68" s="351">
        <f>('Self Insured Rates Inc. GST'!N69/110)*100</f>
        <v>0.22727272727272727</v>
      </c>
      <c r="O68" s="5" t="s">
        <v>33</v>
      </c>
      <c r="P68" s="8" t="s">
        <v>34</v>
      </c>
      <c r="Q68" s="35" t="s">
        <v>314</v>
      </c>
    </row>
    <row r="69" spans="1:17" ht="99.95" customHeight="1" x14ac:dyDescent="0.25">
      <c r="A69" s="53" t="s">
        <v>310</v>
      </c>
      <c r="B69" s="31" t="s">
        <v>30</v>
      </c>
      <c r="C69" s="31" t="s">
        <v>15</v>
      </c>
      <c r="D69" s="30" t="s">
        <v>845</v>
      </c>
      <c r="E69" s="54" t="s">
        <v>31</v>
      </c>
      <c r="F69" s="8" t="s">
        <v>32</v>
      </c>
      <c r="G69" s="351">
        <f>('Self Insured Rates Inc. GST'!G70/110)*100</f>
        <v>51.493821818181814</v>
      </c>
      <c r="H69" s="351">
        <f>('Self Insured Rates Inc. GST'!H70/110)*100</f>
        <v>46.019152727272726</v>
      </c>
      <c r="I69" s="351">
        <f>('Self Insured Rates Inc. GST'!I70/110)*100</f>
        <v>45.012129090909092</v>
      </c>
      <c r="J69" s="351">
        <f>('Self Insured Rates Inc. GST'!J70/110)*100</f>
        <v>43.738681818181824</v>
      </c>
      <c r="K69" s="351">
        <f>('Self Insured Rates Inc. GST'!K70/110)*100</f>
        <v>40.995576363636367</v>
      </c>
      <c r="L69" s="351">
        <f>('Self Insured Rates Inc. GST'!L70/110)*100</f>
        <v>40.995576363636367</v>
      </c>
      <c r="M69" s="9">
        <v>100</v>
      </c>
      <c r="N69" s="351">
        <f>('Self Insured Rates Inc. GST'!N70/110)*100</f>
        <v>0.22727272727272727</v>
      </c>
      <c r="O69" s="5" t="s">
        <v>33</v>
      </c>
      <c r="P69" s="8" t="s">
        <v>34</v>
      </c>
      <c r="Q69" s="35" t="s">
        <v>317</v>
      </c>
    </row>
    <row r="70" spans="1:17" ht="99.95" customHeight="1" x14ac:dyDescent="0.25">
      <c r="A70" s="53" t="s">
        <v>310</v>
      </c>
      <c r="B70" s="31" t="s">
        <v>30</v>
      </c>
      <c r="C70" s="31" t="s">
        <v>15</v>
      </c>
      <c r="D70" s="30" t="s">
        <v>841</v>
      </c>
      <c r="E70" s="54" t="s">
        <v>31</v>
      </c>
      <c r="F70" s="8" t="s">
        <v>731</v>
      </c>
      <c r="G70" s="240">
        <v>51.493821818181814</v>
      </c>
      <c r="H70" s="240">
        <v>46.019152727272726</v>
      </c>
      <c r="I70" s="240">
        <v>45.012129090909092</v>
      </c>
      <c r="J70" s="240">
        <v>43.738681818181824</v>
      </c>
      <c r="K70" s="240">
        <v>40.995576363636367</v>
      </c>
      <c r="L70" s="240">
        <v>40.995576363636367</v>
      </c>
      <c r="M70" s="9">
        <v>100</v>
      </c>
      <c r="N70" s="20">
        <v>0.25</v>
      </c>
      <c r="O70" s="5" t="s">
        <v>33</v>
      </c>
      <c r="P70" s="8" t="s">
        <v>36</v>
      </c>
      <c r="Q70" s="35" t="s">
        <v>315</v>
      </c>
    </row>
    <row r="71" spans="1:17" ht="78.75" x14ac:dyDescent="0.25">
      <c r="A71" s="53" t="s">
        <v>310</v>
      </c>
      <c r="B71" s="31" t="s">
        <v>30</v>
      </c>
      <c r="C71" s="31" t="s">
        <v>15</v>
      </c>
      <c r="D71" s="30" t="s">
        <v>834</v>
      </c>
      <c r="E71" s="54" t="s">
        <v>31</v>
      </c>
      <c r="F71" s="8" t="s">
        <v>766</v>
      </c>
      <c r="G71" s="240">
        <v>41.675720999999989</v>
      </c>
      <c r="H71" s="240">
        <v>38.825587999999982</v>
      </c>
      <c r="I71" s="240">
        <v>36.304316499999992</v>
      </c>
      <c r="J71" s="240">
        <v>35.198145999999994</v>
      </c>
      <c r="K71" s="240">
        <v>34.121871999999989</v>
      </c>
      <c r="L71" s="240">
        <v>33.045597999999991</v>
      </c>
      <c r="M71" s="9">
        <v>100</v>
      </c>
      <c r="N71" s="20">
        <v>0.23</v>
      </c>
      <c r="O71" s="5" t="s">
        <v>33</v>
      </c>
      <c r="P71" s="8" t="s">
        <v>788</v>
      </c>
      <c r="Q71" s="35" t="s">
        <v>316</v>
      </c>
    </row>
    <row r="72" spans="1:17" ht="99.95" customHeight="1" x14ac:dyDescent="0.25">
      <c r="A72" s="53" t="s">
        <v>310</v>
      </c>
      <c r="B72" s="31" t="s">
        <v>40</v>
      </c>
      <c r="C72" s="31" t="s">
        <v>15</v>
      </c>
      <c r="D72" s="30" t="s">
        <v>848</v>
      </c>
      <c r="E72" s="54" t="s">
        <v>41</v>
      </c>
      <c r="F72" s="8" t="s">
        <v>42</v>
      </c>
      <c r="G72" s="351">
        <f>('Self Insured Rates Inc. GST'!G73/110)*100</f>
        <v>51.809090909090912</v>
      </c>
      <c r="H72" s="351">
        <f>('Self Insured Rates Inc. GST'!H73/110)*100</f>
        <v>48.390909090909091</v>
      </c>
      <c r="I72" s="351">
        <f>('Self Insured Rates Inc. GST'!I73/110)*100</f>
        <v>39.736363636363635</v>
      </c>
      <c r="J72" s="351">
        <f>('Self Insured Rates Inc. GST'!J73/110)*100</f>
        <v>38.881818181818183</v>
      </c>
      <c r="K72" s="351">
        <f>('Self Insured Rates Inc. GST'!K73/110)*100</f>
        <v>37.845454545454551</v>
      </c>
      <c r="L72" s="351">
        <f>('Self Insured Rates Inc. GST'!L73/110)*100</f>
        <v>37.68181818181818</v>
      </c>
      <c r="M72" s="9">
        <v>100</v>
      </c>
      <c r="N72" s="351">
        <f>('Self Insured Rates Inc. GST'!N73/110)*100</f>
        <v>0.22727272727272727</v>
      </c>
      <c r="O72" s="5" t="s">
        <v>43</v>
      </c>
      <c r="P72" s="8" t="s">
        <v>44</v>
      </c>
      <c r="Q72" s="35" t="s">
        <v>318</v>
      </c>
    </row>
    <row r="73" spans="1:17" ht="99.95" customHeight="1" x14ac:dyDescent="0.25">
      <c r="A73" s="53" t="s">
        <v>310</v>
      </c>
      <c r="B73" s="31" t="s">
        <v>40</v>
      </c>
      <c r="C73" s="31" t="s">
        <v>15</v>
      </c>
      <c r="D73" s="30" t="s">
        <v>845</v>
      </c>
      <c r="E73" s="54" t="s">
        <v>41</v>
      </c>
      <c r="F73" s="8" t="s">
        <v>42</v>
      </c>
      <c r="G73" s="351">
        <f>('Self Insured Rates Inc. GST'!G74/110)*100</f>
        <v>51.493821818181814</v>
      </c>
      <c r="H73" s="351">
        <f>('Self Insured Rates Inc. GST'!H74/110)*100</f>
        <v>46.019152727272726</v>
      </c>
      <c r="I73" s="351">
        <f>('Self Insured Rates Inc. GST'!I74/110)*100</f>
        <v>45.012129090909092</v>
      </c>
      <c r="J73" s="351">
        <f>('Self Insured Rates Inc. GST'!J74/110)*100</f>
        <v>43.738681818181824</v>
      </c>
      <c r="K73" s="351">
        <f>('Self Insured Rates Inc. GST'!K74/110)*100</f>
        <v>40.992690909090911</v>
      </c>
      <c r="L73" s="351">
        <f>('Self Insured Rates Inc. GST'!L74/110)*100</f>
        <v>40.992690909090911</v>
      </c>
      <c r="M73" s="9">
        <v>100</v>
      </c>
      <c r="N73" s="351">
        <f>('Self Insured Rates Inc. GST'!N74/110)*100</f>
        <v>0.22727272727272727</v>
      </c>
      <c r="O73" s="5" t="s">
        <v>43</v>
      </c>
      <c r="P73" s="8" t="s">
        <v>44</v>
      </c>
      <c r="Q73" s="35" t="s">
        <v>321</v>
      </c>
    </row>
    <row r="74" spans="1:17" ht="99.95" customHeight="1" x14ac:dyDescent="0.25">
      <c r="A74" s="53" t="s">
        <v>310</v>
      </c>
      <c r="B74" s="31" t="s">
        <v>40</v>
      </c>
      <c r="C74" s="31" t="s">
        <v>15</v>
      </c>
      <c r="D74" s="30" t="s">
        <v>841</v>
      </c>
      <c r="E74" s="54" t="s">
        <v>41</v>
      </c>
      <c r="F74" s="8" t="s">
        <v>732</v>
      </c>
      <c r="G74" s="240">
        <v>51.493821818181814</v>
      </c>
      <c r="H74" s="240">
        <v>46.019152727272726</v>
      </c>
      <c r="I74" s="240">
        <v>45.012129090909092</v>
      </c>
      <c r="J74" s="240">
        <v>43.738681818181824</v>
      </c>
      <c r="K74" s="240">
        <v>40.992690909090911</v>
      </c>
      <c r="L74" s="240">
        <v>40.992690909090911</v>
      </c>
      <c r="M74" s="9">
        <v>100</v>
      </c>
      <c r="N74" s="20">
        <v>0.25</v>
      </c>
      <c r="O74" s="5" t="s">
        <v>43</v>
      </c>
      <c r="P74" s="8" t="s">
        <v>46</v>
      </c>
      <c r="Q74" s="35" t="s">
        <v>319</v>
      </c>
    </row>
    <row r="75" spans="1:17" ht="94.5" x14ac:dyDescent="0.25">
      <c r="A75" s="53" t="s">
        <v>310</v>
      </c>
      <c r="B75" s="31" t="s">
        <v>40</v>
      </c>
      <c r="C75" s="31" t="s">
        <v>15</v>
      </c>
      <c r="D75" s="30" t="s">
        <v>834</v>
      </c>
      <c r="E75" s="54" t="s">
        <v>41</v>
      </c>
      <c r="F75" s="31" t="s">
        <v>767</v>
      </c>
      <c r="G75" s="240">
        <v>45.851265499999982</v>
      </c>
      <c r="H75" s="240">
        <v>44.226888999999993</v>
      </c>
      <c r="I75" s="240">
        <v>41.267135499999988</v>
      </c>
      <c r="J75" s="240">
        <v>38.227657999999991</v>
      </c>
      <c r="K75" s="240">
        <v>35.905696499999998</v>
      </c>
      <c r="L75" s="240">
        <v>34.490595499999991</v>
      </c>
      <c r="M75" s="9">
        <v>100</v>
      </c>
      <c r="N75" s="20">
        <v>0.23</v>
      </c>
      <c r="O75" s="5" t="s">
        <v>43</v>
      </c>
      <c r="P75" s="8" t="s">
        <v>102</v>
      </c>
      <c r="Q75" s="35" t="s">
        <v>320</v>
      </c>
    </row>
    <row r="76" spans="1:17" ht="99.95" customHeight="1" x14ac:dyDescent="0.25">
      <c r="A76" s="53" t="s">
        <v>310</v>
      </c>
      <c r="B76" s="31" t="s">
        <v>50</v>
      </c>
      <c r="C76" s="31" t="s">
        <v>15</v>
      </c>
      <c r="D76" s="30" t="s">
        <v>848</v>
      </c>
      <c r="E76" s="54" t="s">
        <v>51</v>
      </c>
      <c r="F76" s="8" t="s">
        <v>52</v>
      </c>
      <c r="G76" s="351">
        <f>('Self Insured Rates Inc. GST'!G77/110)*100</f>
        <v>55.345454545454551</v>
      </c>
      <c r="H76" s="351">
        <f>('Self Insured Rates Inc. GST'!H77/110)*100</f>
        <v>53</v>
      </c>
      <c r="I76" s="351">
        <f>('Self Insured Rates Inc. GST'!I77/110)*100</f>
        <v>43.572727272727278</v>
      </c>
      <c r="J76" s="351">
        <f>('Self Insured Rates Inc. GST'!J77/110)*100</f>
        <v>42.645454545454541</v>
      </c>
      <c r="K76" s="351">
        <f>('Self Insured Rates Inc. GST'!K77/110)*100</f>
        <v>41.518181818181823</v>
      </c>
      <c r="L76" s="351">
        <f>('Self Insured Rates Inc. GST'!L77/110)*100</f>
        <v>41.427272727272729</v>
      </c>
      <c r="M76" s="9">
        <v>100</v>
      </c>
      <c r="N76" s="351">
        <f>('Self Insured Rates Inc. GST'!N77/110)*100</f>
        <v>0.22727272727272727</v>
      </c>
      <c r="O76" s="5" t="s">
        <v>53</v>
      </c>
      <c r="P76" s="8" t="s">
        <v>54</v>
      </c>
      <c r="Q76" s="35" t="s">
        <v>322</v>
      </c>
    </row>
    <row r="77" spans="1:17" ht="99.95" customHeight="1" x14ac:dyDescent="0.25">
      <c r="A77" s="53" t="s">
        <v>310</v>
      </c>
      <c r="B77" s="31" t="s">
        <v>50</v>
      </c>
      <c r="C77" s="31" t="s">
        <v>15</v>
      </c>
      <c r="D77" s="30" t="s">
        <v>845</v>
      </c>
      <c r="E77" s="54" t="s">
        <v>51</v>
      </c>
      <c r="F77" s="8" t="s">
        <v>52</v>
      </c>
      <c r="G77" s="351">
        <f>('Self Insured Rates Inc. GST'!G78/110)*100</f>
        <v>54.18595090909092</v>
      </c>
      <c r="H77" s="351">
        <f>('Self Insured Rates Inc. GST'!H78/110)*100</f>
        <v>48.03223818181818</v>
      </c>
      <c r="I77" s="351">
        <f>('Self Insured Rates Inc. GST'!I78/110)*100</f>
        <v>46.97423818181818</v>
      </c>
      <c r="J77" s="351">
        <f>('Self Insured Rates Inc. GST'!J78/110)*100</f>
        <v>45.977794545454543</v>
      </c>
      <c r="K77" s="351">
        <f>('Self Insured Rates Inc. GST'!K78/110)*100</f>
        <v>43.060600000000008</v>
      </c>
      <c r="L77" s="351">
        <f>('Self Insured Rates Inc. GST'!L78/110)*100</f>
        <v>43.060600000000008</v>
      </c>
      <c r="M77" s="9">
        <v>100</v>
      </c>
      <c r="N77" s="351">
        <f>('Self Insured Rates Inc. GST'!N78/110)*100</f>
        <v>0.22727272727272727</v>
      </c>
      <c r="O77" s="5" t="s">
        <v>53</v>
      </c>
      <c r="P77" s="8" t="s">
        <v>54</v>
      </c>
      <c r="Q77" s="35" t="s">
        <v>325</v>
      </c>
    </row>
    <row r="78" spans="1:17" ht="99.95" customHeight="1" x14ac:dyDescent="0.25">
      <c r="A78" s="53" t="s">
        <v>310</v>
      </c>
      <c r="B78" s="31" t="s">
        <v>50</v>
      </c>
      <c r="C78" s="31" t="s">
        <v>15</v>
      </c>
      <c r="D78" s="30" t="s">
        <v>841</v>
      </c>
      <c r="E78" s="54" t="s">
        <v>51</v>
      </c>
      <c r="F78" s="216" t="s">
        <v>732</v>
      </c>
      <c r="G78" s="240">
        <v>54.18595090909092</v>
      </c>
      <c r="H78" s="240">
        <v>48.03223818181818</v>
      </c>
      <c r="I78" s="240">
        <v>46.97423818181818</v>
      </c>
      <c r="J78" s="240">
        <v>45.977794545454543</v>
      </c>
      <c r="K78" s="240">
        <v>43.060600000000008</v>
      </c>
      <c r="L78" s="240">
        <v>43.060600000000008</v>
      </c>
      <c r="M78" s="9">
        <v>100</v>
      </c>
      <c r="N78" s="20">
        <v>0.25</v>
      </c>
      <c r="O78" s="5" t="s">
        <v>53</v>
      </c>
      <c r="P78" s="8" t="s">
        <v>56</v>
      </c>
      <c r="Q78" s="35" t="s">
        <v>323</v>
      </c>
    </row>
    <row r="79" spans="1:17" ht="78.75" x14ac:dyDescent="0.25">
      <c r="A79" s="53" t="s">
        <v>310</v>
      </c>
      <c r="B79" s="31" t="s">
        <v>50</v>
      </c>
      <c r="C79" s="31" t="s">
        <v>15</v>
      </c>
      <c r="D79" s="30" t="s">
        <v>834</v>
      </c>
      <c r="E79" s="54" t="s">
        <v>51</v>
      </c>
      <c r="F79" s="8" t="s">
        <v>58</v>
      </c>
      <c r="G79" s="240">
        <v>49.967016999999991</v>
      </c>
      <c r="H79" s="240">
        <v>47.595227999999992</v>
      </c>
      <c r="I79" s="240">
        <v>45.34302499999999</v>
      </c>
      <c r="J79" s="240">
        <v>43.210407999999994</v>
      </c>
      <c r="K79" s="240">
        <v>41.187411499999982</v>
      </c>
      <c r="L79" s="240">
        <v>38.257554499999991</v>
      </c>
      <c r="M79" s="9">
        <v>100</v>
      </c>
      <c r="N79" s="20">
        <v>0.23</v>
      </c>
      <c r="O79" s="5" t="s">
        <v>53</v>
      </c>
      <c r="P79" s="8" t="s">
        <v>789</v>
      </c>
      <c r="Q79" s="35" t="s">
        <v>324</v>
      </c>
    </row>
    <row r="80" spans="1:17" ht="99.95" customHeight="1" x14ac:dyDescent="0.25">
      <c r="A80" s="53" t="s">
        <v>310</v>
      </c>
      <c r="B80" s="31" t="s">
        <v>61</v>
      </c>
      <c r="C80" s="31" t="s">
        <v>15</v>
      </c>
      <c r="D80" s="30" t="s">
        <v>848</v>
      </c>
      <c r="E80" s="54" t="s">
        <v>62</v>
      </c>
      <c r="F80" s="8" t="s">
        <v>63</v>
      </c>
      <c r="G80" s="351">
        <f>('Self Insured Rates Inc. GST'!G81/110)*100</f>
        <v>66.045454545454547</v>
      </c>
      <c r="H80" s="351">
        <f>('Self Insured Rates Inc. GST'!H81/110)*100</f>
        <v>63.690909090909095</v>
      </c>
      <c r="I80" s="351">
        <f>('Self Insured Rates Inc. GST'!I81/110)*100</f>
        <v>52.490909090909085</v>
      </c>
      <c r="J80" s="351">
        <f>('Self Insured Rates Inc. GST'!J81/110)*100</f>
        <v>51.390909090909091</v>
      </c>
      <c r="K80" s="351">
        <f>('Self Insured Rates Inc. GST'!K81/110)*100</f>
        <v>50.054545454545455</v>
      </c>
      <c r="L80" s="351">
        <f>('Self Insured Rates Inc. GST'!L81/110)*100</f>
        <v>49.990909090909092</v>
      </c>
      <c r="M80" s="9">
        <v>100</v>
      </c>
      <c r="N80" s="351">
        <f>('Self Insured Rates Inc. GST'!N81/110)*100</f>
        <v>0.3</v>
      </c>
      <c r="O80" s="5" t="s">
        <v>64</v>
      </c>
      <c r="P80" s="8" t="s">
        <v>65</v>
      </c>
      <c r="Q80" s="35" t="s">
        <v>326</v>
      </c>
    </row>
    <row r="81" spans="1:17" ht="99.95" customHeight="1" x14ac:dyDescent="0.25">
      <c r="A81" s="53" t="s">
        <v>310</v>
      </c>
      <c r="B81" s="31" t="s">
        <v>61</v>
      </c>
      <c r="C81" s="31" t="s">
        <v>15</v>
      </c>
      <c r="D81" s="30" t="s">
        <v>845</v>
      </c>
      <c r="E81" s="54" t="s">
        <v>62</v>
      </c>
      <c r="F81" s="8" t="s">
        <v>63</v>
      </c>
      <c r="G81" s="351">
        <f>('Self Insured Rates Inc. GST'!G82/110)*100</f>
        <v>70.487807272727281</v>
      </c>
      <c r="H81" s="351">
        <f>('Self Insured Rates Inc. GST'!H82/110)*100</f>
        <v>57.801425454545452</v>
      </c>
      <c r="I81" s="351">
        <f>('Self Insured Rates Inc. GST'!I82/110)*100</f>
        <v>56.527978181818185</v>
      </c>
      <c r="J81" s="351">
        <f>('Self Insured Rates Inc. GST'!J82/110)*100</f>
        <v>55.900872727272734</v>
      </c>
      <c r="K81" s="351">
        <f>('Self Insured Rates Inc. GST'!K82/110)*100</f>
        <v>53.980121818181829</v>
      </c>
      <c r="L81" s="351">
        <f>('Self Insured Rates Inc. GST'!L82/110)*100</f>
        <v>53.980121818181829</v>
      </c>
      <c r="M81" s="9">
        <v>100</v>
      </c>
      <c r="N81" s="351">
        <f>('Self Insured Rates Inc. GST'!N82/110)*100</f>
        <v>0.22727272727272727</v>
      </c>
      <c r="O81" s="5" t="s">
        <v>64</v>
      </c>
      <c r="P81" s="8" t="s">
        <v>65</v>
      </c>
      <c r="Q81" s="35" t="s">
        <v>329</v>
      </c>
    </row>
    <row r="82" spans="1:17" ht="99.95" customHeight="1" x14ac:dyDescent="0.25">
      <c r="A82" s="53" t="s">
        <v>310</v>
      </c>
      <c r="B82" s="31" t="s">
        <v>61</v>
      </c>
      <c r="C82" s="31" t="s">
        <v>15</v>
      </c>
      <c r="D82" s="30" t="s">
        <v>841</v>
      </c>
      <c r="E82" s="54" t="s">
        <v>62</v>
      </c>
      <c r="F82" s="8" t="s">
        <v>733</v>
      </c>
      <c r="G82" s="240">
        <v>70.487807272727281</v>
      </c>
      <c r="H82" s="240">
        <v>57.801425454545452</v>
      </c>
      <c r="I82" s="240">
        <v>56.527978181818185</v>
      </c>
      <c r="J82" s="240">
        <v>55.900872727272734</v>
      </c>
      <c r="K82" s="240">
        <v>53.980121818181829</v>
      </c>
      <c r="L82" s="240">
        <v>53.980121818181829</v>
      </c>
      <c r="M82" s="9">
        <v>100</v>
      </c>
      <c r="N82" s="20">
        <v>0.25</v>
      </c>
      <c r="O82" s="5" t="s">
        <v>64</v>
      </c>
      <c r="P82" s="8" t="s">
        <v>67</v>
      </c>
      <c r="Q82" s="35" t="s">
        <v>327</v>
      </c>
    </row>
    <row r="83" spans="1:17" ht="47.25" x14ac:dyDescent="0.25">
      <c r="A83" s="53" t="s">
        <v>310</v>
      </c>
      <c r="B83" s="31" t="s">
        <v>61</v>
      </c>
      <c r="C83" s="31" t="s">
        <v>15</v>
      </c>
      <c r="D83" s="30" t="s">
        <v>834</v>
      </c>
      <c r="E83" s="54" t="s">
        <v>62</v>
      </c>
      <c r="F83" s="8" t="s">
        <v>69</v>
      </c>
      <c r="G83" s="240">
        <v>64.127992499999976</v>
      </c>
      <c r="H83" s="240">
        <v>60.769618999999985</v>
      </c>
      <c r="I83" s="240">
        <v>57.421210999999978</v>
      </c>
      <c r="J83" s="240">
        <v>55.079318499999992</v>
      </c>
      <c r="K83" s="240">
        <v>54.072802999999986</v>
      </c>
      <c r="L83" s="240">
        <v>51.561496999999989</v>
      </c>
      <c r="M83" s="9">
        <v>100</v>
      </c>
      <c r="N83" s="20">
        <v>0.23</v>
      </c>
      <c r="O83" s="5" t="s">
        <v>64</v>
      </c>
      <c r="P83" s="8" t="s">
        <v>799</v>
      </c>
      <c r="Q83" s="35" t="s">
        <v>328</v>
      </c>
    </row>
    <row r="84" spans="1:17" ht="99.95" customHeight="1" x14ac:dyDescent="0.25">
      <c r="A84" s="53" t="s">
        <v>310</v>
      </c>
      <c r="B84" s="31" t="s">
        <v>72</v>
      </c>
      <c r="C84" s="31" t="s">
        <v>15</v>
      </c>
      <c r="D84" s="30" t="s">
        <v>848</v>
      </c>
      <c r="E84" s="54" t="s">
        <v>73</v>
      </c>
      <c r="F84" s="8" t="s">
        <v>74</v>
      </c>
      <c r="G84" s="351">
        <f>('Self Insured Rates Inc. GST'!G85/110)*100</f>
        <v>59.77272727272728</v>
      </c>
      <c r="H84" s="351">
        <f>('Self Insured Rates Inc. GST'!H85/110)*100</f>
        <v>58.68181818181818</v>
      </c>
      <c r="I84" s="351">
        <f>('Self Insured Rates Inc. GST'!I85/110)*100</f>
        <v>46.609090909090909</v>
      </c>
      <c r="J84" s="351">
        <f>('Self Insured Rates Inc. GST'!J85/110)*100</f>
        <v>45.627272727272725</v>
      </c>
      <c r="K84" s="351">
        <f>('Self Insured Rates Inc. GST'!K85/110)*100</f>
        <v>42.881818181818183</v>
      </c>
      <c r="L84" s="351">
        <f>('Self Insured Rates Inc. GST'!L85/110)*100</f>
        <v>42.463636363636361</v>
      </c>
      <c r="M84" s="9">
        <v>100</v>
      </c>
      <c r="N84" s="351">
        <f>('Self Insured Rates Inc. GST'!N85/110)*100</f>
        <v>0.3</v>
      </c>
      <c r="O84" s="5" t="s">
        <v>75</v>
      </c>
      <c r="P84" s="8" t="s">
        <v>76</v>
      </c>
      <c r="Q84" s="35" t="s">
        <v>330</v>
      </c>
    </row>
    <row r="85" spans="1:17" ht="99.95" customHeight="1" x14ac:dyDescent="0.25">
      <c r="A85" s="53" t="s">
        <v>310</v>
      </c>
      <c r="B85" s="31" t="s">
        <v>72</v>
      </c>
      <c r="C85" s="31" t="s">
        <v>15</v>
      </c>
      <c r="D85" s="30" t="s">
        <v>845</v>
      </c>
      <c r="E85" s="54" t="s">
        <v>73</v>
      </c>
      <c r="F85" s="8" t="s">
        <v>74</v>
      </c>
      <c r="G85" s="351">
        <f>('Self Insured Rates Inc. GST'!G86/110)*100</f>
        <v>55.243950909090913</v>
      </c>
      <c r="H85" s="351">
        <f>('Self Insured Rates Inc. GST'!H86/110)*100</f>
        <v>49.717343636363637</v>
      </c>
      <c r="I85" s="351">
        <f>('Self Insured Rates Inc. GST'!I86/110)*100</f>
        <v>48.628565454545452</v>
      </c>
      <c r="J85" s="351">
        <f>('Self Insured Rates Inc. GST'!J86/110)*100</f>
        <v>46.840545454545463</v>
      </c>
      <c r="K85" s="351">
        <f>('Self Insured Rates Inc. GST'!K86/110)*100</f>
        <v>43.881992727272731</v>
      </c>
      <c r="L85" s="351">
        <f>('Self Insured Rates Inc. GST'!L86/110)*100</f>
        <v>43.881992727272731</v>
      </c>
      <c r="M85" s="9">
        <v>100</v>
      </c>
      <c r="N85" s="351">
        <f>('Self Insured Rates Inc. GST'!N86/110)*100</f>
        <v>0.22727272727272727</v>
      </c>
      <c r="O85" s="5" t="s">
        <v>75</v>
      </c>
      <c r="P85" s="8" t="s">
        <v>76</v>
      </c>
      <c r="Q85" s="35" t="s">
        <v>333</v>
      </c>
    </row>
    <row r="86" spans="1:17" ht="99.95" customHeight="1" x14ac:dyDescent="0.25">
      <c r="A86" s="53" t="s">
        <v>310</v>
      </c>
      <c r="B86" s="31" t="s">
        <v>72</v>
      </c>
      <c r="C86" s="31" t="s">
        <v>15</v>
      </c>
      <c r="D86" s="30" t="s">
        <v>841</v>
      </c>
      <c r="E86" s="54" t="s">
        <v>73</v>
      </c>
      <c r="F86" s="8" t="s">
        <v>734</v>
      </c>
      <c r="G86" s="240">
        <v>55.243950909090913</v>
      </c>
      <c r="H86" s="240">
        <v>49.717343636363637</v>
      </c>
      <c r="I86" s="240">
        <v>48.628565454545452</v>
      </c>
      <c r="J86" s="240">
        <v>46.840545454545463</v>
      </c>
      <c r="K86" s="240">
        <v>43.881992727272731</v>
      </c>
      <c r="L86" s="240">
        <v>43.881992727272731</v>
      </c>
      <c r="M86" s="9">
        <v>100</v>
      </c>
      <c r="N86" s="20">
        <v>0.25</v>
      </c>
      <c r="O86" s="5" t="s">
        <v>75</v>
      </c>
      <c r="P86" s="8" t="s">
        <v>78</v>
      </c>
      <c r="Q86" s="35" t="s">
        <v>331</v>
      </c>
    </row>
    <row r="87" spans="1:17" ht="94.5" x14ac:dyDescent="0.25">
      <c r="A87" s="53" t="s">
        <v>310</v>
      </c>
      <c r="B87" s="31" t="s">
        <v>72</v>
      </c>
      <c r="C87" s="31" t="s">
        <v>15</v>
      </c>
      <c r="D87" s="30" t="s">
        <v>834</v>
      </c>
      <c r="E87" s="54" t="s">
        <v>73</v>
      </c>
      <c r="F87" s="8" t="s">
        <v>80</v>
      </c>
      <c r="G87" s="240">
        <v>53.185873499999985</v>
      </c>
      <c r="H87" s="240">
        <v>50.395533499999992</v>
      </c>
      <c r="I87" s="240">
        <v>47.595227999999992</v>
      </c>
      <c r="J87" s="240">
        <v>45.641989999999993</v>
      </c>
      <c r="K87" s="240">
        <v>44.814853499999991</v>
      </c>
      <c r="L87" s="240">
        <v>42.712132999999987</v>
      </c>
      <c r="M87" s="9">
        <v>100</v>
      </c>
      <c r="N87" s="20">
        <v>0.23</v>
      </c>
      <c r="O87" s="5" t="s">
        <v>75</v>
      </c>
      <c r="P87" s="8" t="s">
        <v>791</v>
      </c>
      <c r="Q87" s="35" t="s">
        <v>332</v>
      </c>
    </row>
    <row r="88" spans="1:17" ht="99.95" customHeight="1" x14ac:dyDescent="0.25">
      <c r="A88" s="53" t="s">
        <v>310</v>
      </c>
      <c r="B88" s="31" t="s">
        <v>83</v>
      </c>
      <c r="C88" s="31" t="s">
        <v>15</v>
      </c>
      <c r="D88" s="30" t="s">
        <v>848</v>
      </c>
      <c r="E88" s="54" t="s">
        <v>84</v>
      </c>
      <c r="F88" s="8" t="s">
        <v>85</v>
      </c>
      <c r="G88" s="351">
        <f>('Self Insured Rates Inc. GST'!G89/110)*100</f>
        <v>58.599999999999994</v>
      </c>
      <c r="H88" s="351">
        <f>('Self Insured Rates Inc. GST'!H89/110)*100</f>
        <v>57.509090909090908</v>
      </c>
      <c r="I88" s="351">
        <f>('Self Insured Rates Inc. GST'!I89/110)*100</f>
        <v>45.436363636363637</v>
      </c>
      <c r="J88" s="351">
        <f>('Self Insured Rates Inc. GST'!J89/110)*100</f>
        <v>44.472727272727276</v>
      </c>
      <c r="K88" s="351">
        <f>('Self Insured Rates Inc. GST'!K89/110)*100</f>
        <v>41.690909090909088</v>
      </c>
      <c r="L88" s="351">
        <f>('Self Insured Rates Inc. GST'!L89/110)*100</f>
        <v>41.290909090909096</v>
      </c>
      <c r="M88" s="9">
        <v>100</v>
      </c>
      <c r="N88" s="351">
        <f>('Self Insured Rates Inc. GST'!N89/110)*100</f>
        <v>0.3</v>
      </c>
      <c r="O88" s="5" t="s">
        <v>86</v>
      </c>
      <c r="P88" s="8" t="s">
        <v>87</v>
      </c>
      <c r="Q88" s="35" t="s">
        <v>334</v>
      </c>
    </row>
    <row r="89" spans="1:17" ht="99.95" customHeight="1" x14ac:dyDescent="0.25">
      <c r="A89" s="53" t="s">
        <v>310</v>
      </c>
      <c r="B89" s="31" t="s">
        <v>83</v>
      </c>
      <c r="C89" s="31" t="s">
        <v>15</v>
      </c>
      <c r="D89" s="30" t="s">
        <v>845</v>
      </c>
      <c r="E89" s="54" t="s">
        <v>84</v>
      </c>
      <c r="F89" s="8" t="s">
        <v>85</v>
      </c>
      <c r="G89" s="351">
        <f>('Self Insured Rates Inc. GST'!G90/110)*100</f>
        <v>52.018012727272719</v>
      </c>
      <c r="H89" s="351">
        <f>('Self Insured Rates Inc. GST'!H90/110)*100</f>
        <v>46.019152727272726</v>
      </c>
      <c r="I89" s="351">
        <f>('Self Insured Rates Inc. GST'!I90/110)*100</f>
        <v>45.012129090909092</v>
      </c>
      <c r="J89" s="351">
        <f>('Self Insured Rates Inc. GST'!J90/110)*100</f>
        <v>44.170538181818181</v>
      </c>
      <c r="K89" s="351">
        <f>('Self Insured Rates Inc. GST'!K90/110)*100</f>
        <v>41.40723454545455</v>
      </c>
      <c r="L89" s="351">
        <f>('Self Insured Rates Inc. GST'!L90/110)*100</f>
        <v>41.40723454545455</v>
      </c>
      <c r="M89" s="9">
        <v>100</v>
      </c>
      <c r="N89" s="351">
        <f>('Self Insured Rates Inc. GST'!N90/110)*100</f>
        <v>0.22727272727272727</v>
      </c>
      <c r="O89" s="5" t="s">
        <v>86</v>
      </c>
      <c r="P89" s="8" t="s">
        <v>87</v>
      </c>
      <c r="Q89" s="35" t="s">
        <v>337</v>
      </c>
    </row>
    <row r="90" spans="1:17" ht="99.95" customHeight="1" x14ac:dyDescent="0.25">
      <c r="A90" s="53" t="s">
        <v>310</v>
      </c>
      <c r="B90" s="31" t="s">
        <v>83</v>
      </c>
      <c r="C90" s="31" t="s">
        <v>15</v>
      </c>
      <c r="D90" s="30" t="s">
        <v>841</v>
      </c>
      <c r="E90" s="54" t="s">
        <v>84</v>
      </c>
      <c r="F90" s="8" t="s">
        <v>735</v>
      </c>
      <c r="G90" s="240">
        <v>52.018012727272719</v>
      </c>
      <c r="H90" s="240">
        <v>46.019152727272726</v>
      </c>
      <c r="I90" s="240">
        <v>45.012129090909092</v>
      </c>
      <c r="J90" s="240">
        <v>44.170538181818181</v>
      </c>
      <c r="K90" s="240">
        <v>41.40723454545455</v>
      </c>
      <c r="L90" s="240">
        <v>41.40723454545455</v>
      </c>
      <c r="M90" s="9">
        <v>100</v>
      </c>
      <c r="N90" s="20">
        <v>0.25</v>
      </c>
      <c r="O90" s="5" t="s">
        <v>86</v>
      </c>
      <c r="P90" s="8" t="s">
        <v>89</v>
      </c>
      <c r="Q90" s="35" t="s">
        <v>335</v>
      </c>
    </row>
    <row r="91" spans="1:17" ht="63" x14ac:dyDescent="0.25">
      <c r="A91" s="53" t="s">
        <v>310</v>
      </c>
      <c r="B91" s="31" t="s">
        <v>83</v>
      </c>
      <c r="C91" s="31" t="s">
        <v>15</v>
      </c>
      <c r="D91" s="30" t="s">
        <v>834</v>
      </c>
      <c r="E91" s="54" t="s">
        <v>84</v>
      </c>
      <c r="F91" s="8" t="s">
        <v>769</v>
      </c>
      <c r="G91" s="240">
        <v>50.784187999999986</v>
      </c>
      <c r="H91" s="240">
        <v>48.422364499999993</v>
      </c>
      <c r="I91" s="240">
        <v>46.070506499999993</v>
      </c>
      <c r="J91" s="240">
        <v>44.037544499999989</v>
      </c>
      <c r="K91" s="240">
        <v>42.004582499999991</v>
      </c>
      <c r="L91" s="240">
        <v>39.393621499999995</v>
      </c>
      <c r="M91" s="9">
        <v>100</v>
      </c>
      <c r="N91" s="20">
        <v>0.23</v>
      </c>
      <c r="O91" s="5" t="s">
        <v>86</v>
      </c>
      <c r="P91" s="8" t="s">
        <v>790</v>
      </c>
      <c r="Q91" s="35" t="s">
        <v>336</v>
      </c>
    </row>
    <row r="92" spans="1:17" ht="99.95" customHeight="1" x14ac:dyDescent="0.25">
      <c r="A92" s="53" t="s">
        <v>310</v>
      </c>
      <c r="B92" s="31" t="s">
        <v>93</v>
      </c>
      <c r="C92" s="31" t="s">
        <v>15</v>
      </c>
      <c r="D92" s="30" t="s">
        <v>848</v>
      </c>
      <c r="E92" s="54" t="s">
        <v>255</v>
      </c>
      <c r="F92" s="8" t="s">
        <v>95</v>
      </c>
      <c r="G92" s="351">
        <f>('Self Insured Rates Inc. GST'!G93/110)*100</f>
        <v>60.954545454545453</v>
      </c>
      <c r="H92" s="351">
        <f>('Self Insured Rates Inc. GST'!H93/110)*100</f>
        <v>59.86363636363636</v>
      </c>
      <c r="I92" s="351">
        <f>('Self Insured Rates Inc. GST'!I93/110)*100</f>
        <v>47.781818181818188</v>
      </c>
      <c r="J92" s="351">
        <f>('Self Insured Rates Inc. GST'!J93/110)*100</f>
        <v>46.781818181818181</v>
      </c>
      <c r="K92" s="351">
        <f>('Self Insured Rates Inc. GST'!K93/110)*100</f>
        <v>44.054545454545455</v>
      </c>
      <c r="L92" s="351">
        <f>('Self Insured Rates Inc. GST'!L93/110)*100</f>
        <v>43.645454545454541</v>
      </c>
      <c r="M92" s="9">
        <v>100</v>
      </c>
      <c r="N92" s="351">
        <f>('Self Insured Rates Inc. GST'!N93/110)*100</f>
        <v>0.3</v>
      </c>
      <c r="O92" s="5" t="s">
        <v>96</v>
      </c>
      <c r="P92" s="8" t="s">
        <v>97</v>
      </c>
      <c r="Q92" s="35" t="s">
        <v>338</v>
      </c>
    </row>
    <row r="93" spans="1:17" ht="99.95" customHeight="1" x14ac:dyDescent="0.25">
      <c r="A93" s="53" t="s">
        <v>310</v>
      </c>
      <c r="B93" s="31" t="s">
        <v>93</v>
      </c>
      <c r="C93" s="31" t="s">
        <v>15</v>
      </c>
      <c r="D93" s="30" t="s">
        <v>845</v>
      </c>
      <c r="E93" s="54" t="s">
        <v>255</v>
      </c>
      <c r="F93" s="8" t="s">
        <v>95</v>
      </c>
      <c r="G93" s="351">
        <f>('Self Insured Rates Inc. GST'!G94/110)*100</f>
        <v>55.243950909090913</v>
      </c>
      <c r="H93" s="351">
        <f>('Self Insured Rates Inc. GST'!H94/110)*100</f>
        <v>48.833432727272729</v>
      </c>
      <c r="I93" s="351">
        <f>('Self Insured Rates Inc. GST'!I94/110)*100</f>
        <v>47.765814545454546</v>
      </c>
      <c r="J93" s="351">
        <f>('Self Insured Rates Inc. GST'!J94/110)*100</f>
        <v>46.840545454545463</v>
      </c>
      <c r="K93" s="351">
        <f>('Self Insured Rates Inc. GST'!K94/110)*100</f>
        <v>43.881992727272731</v>
      </c>
      <c r="L93" s="351">
        <f>('Self Insured Rates Inc. GST'!L94/110)*100</f>
        <v>43.881992727272731</v>
      </c>
      <c r="M93" s="9">
        <v>100</v>
      </c>
      <c r="N93" s="351">
        <f>('Self Insured Rates Inc. GST'!N94/110)*100</f>
        <v>0.22727272727272727</v>
      </c>
      <c r="O93" s="5" t="s">
        <v>96</v>
      </c>
      <c r="P93" s="8" t="s">
        <v>97</v>
      </c>
      <c r="Q93" s="35" t="s">
        <v>341</v>
      </c>
    </row>
    <row r="94" spans="1:17" ht="99.95" customHeight="1" x14ac:dyDescent="0.25">
      <c r="A94" s="53" t="s">
        <v>310</v>
      </c>
      <c r="B94" s="31" t="s">
        <v>93</v>
      </c>
      <c r="C94" s="31" t="s">
        <v>15</v>
      </c>
      <c r="D94" s="30" t="s">
        <v>841</v>
      </c>
      <c r="E94" s="54" t="s">
        <v>255</v>
      </c>
      <c r="F94" s="8" t="s">
        <v>736</v>
      </c>
      <c r="G94" s="240">
        <v>55.243950909090913</v>
      </c>
      <c r="H94" s="240">
        <v>48.833432727272729</v>
      </c>
      <c r="I94" s="240">
        <v>47.765814545454546</v>
      </c>
      <c r="J94" s="240">
        <v>46.840545454545463</v>
      </c>
      <c r="K94" s="240">
        <v>43.881992727272731</v>
      </c>
      <c r="L94" s="240">
        <v>43.881992727272731</v>
      </c>
      <c r="M94" s="9">
        <v>100</v>
      </c>
      <c r="N94" s="20">
        <v>0.25</v>
      </c>
      <c r="O94" s="5" t="s">
        <v>96</v>
      </c>
      <c r="P94" s="8" t="s">
        <v>99</v>
      </c>
      <c r="Q94" s="35" t="s">
        <v>339</v>
      </c>
    </row>
    <row r="95" spans="1:17" ht="78.75" x14ac:dyDescent="0.25">
      <c r="A95" s="53" t="s">
        <v>310</v>
      </c>
      <c r="B95" s="31" t="s">
        <v>93</v>
      </c>
      <c r="C95" s="31" t="s">
        <v>15</v>
      </c>
      <c r="D95" s="30" t="s">
        <v>834</v>
      </c>
      <c r="E95" s="54" t="s">
        <v>255</v>
      </c>
      <c r="F95" s="8" t="s">
        <v>101</v>
      </c>
      <c r="G95" s="240">
        <v>52.866977499999983</v>
      </c>
      <c r="H95" s="240">
        <v>50.02680999999999</v>
      </c>
      <c r="I95" s="240">
        <v>46.439230000000002</v>
      </c>
      <c r="J95" s="240">
        <v>45.133749499999986</v>
      </c>
      <c r="K95" s="240">
        <v>43.559200499999996</v>
      </c>
      <c r="L95" s="240">
        <v>42.423133499999985</v>
      </c>
      <c r="M95" s="9">
        <v>100</v>
      </c>
      <c r="N95" s="20">
        <v>0.23</v>
      </c>
      <c r="O95" s="5" t="s">
        <v>96</v>
      </c>
      <c r="P95" s="8" t="s">
        <v>792</v>
      </c>
      <c r="Q95" s="35" t="s">
        <v>340</v>
      </c>
    </row>
    <row r="96" spans="1:17" ht="99.95" customHeight="1" x14ac:dyDescent="0.25">
      <c r="A96" s="53" t="s">
        <v>310</v>
      </c>
      <c r="B96" s="31" t="s">
        <v>105</v>
      </c>
      <c r="C96" s="31" t="s">
        <v>15</v>
      </c>
      <c r="D96" s="30" t="s">
        <v>848</v>
      </c>
      <c r="E96" s="54" t="s">
        <v>106</v>
      </c>
      <c r="F96" s="8" t="s">
        <v>107</v>
      </c>
      <c r="G96" s="351">
        <f>('Self Insured Rates Inc. GST'!G97/110)*100</f>
        <v>103.96363636363637</v>
      </c>
      <c r="H96" s="351">
        <f>('Self Insured Rates Inc. GST'!H97/110)*100</f>
        <v>101.78181818181817</v>
      </c>
      <c r="I96" s="351">
        <f>('Self Insured Rates Inc. GST'!I97/110)*100</f>
        <v>83.354545454545445</v>
      </c>
      <c r="J96" s="351">
        <f>('Self Insured Rates Inc. GST'!J97/110)*100</f>
        <v>80.654545454545456</v>
      </c>
      <c r="K96" s="351">
        <f>('Self Insured Rates Inc. GST'!K97/110)*100</f>
        <v>73.663636363636371</v>
      </c>
      <c r="L96" s="351">
        <f>('Self Insured Rates Inc. GST'!L97/110)*100</f>
        <v>72.827272727272728</v>
      </c>
      <c r="M96" s="9">
        <v>100</v>
      </c>
      <c r="N96" s="351">
        <f>('Self Insured Rates Inc. GST'!N97/110)*100</f>
        <v>0.3</v>
      </c>
      <c r="O96" s="5" t="s">
        <v>108</v>
      </c>
      <c r="P96" s="8" t="s">
        <v>109</v>
      </c>
      <c r="Q96" s="35" t="s">
        <v>342</v>
      </c>
    </row>
    <row r="97" spans="1:17" ht="99.95" customHeight="1" x14ac:dyDescent="0.25">
      <c r="A97" s="53" t="s">
        <v>310</v>
      </c>
      <c r="B97" s="31" t="s">
        <v>105</v>
      </c>
      <c r="C97" s="31" t="s">
        <v>15</v>
      </c>
      <c r="D97" s="30" t="s">
        <v>845</v>
      </c>
      <c r="E97" s="54" t="s">
        <v>106</v>
      </c>
      <c r="F97" s="8" t="s">
        <v>107</v>
      </c>
      <c r="G97" s="351">
        <f>('Self Insured Rates Inc. GST'!G98/110)*100</f>
        <v>66.737678181818183</v>
      </c>
      <c r="H97" s="351">
        <f>('Self Insured Rates Inc. GST'!H98/110)*100</f>
        <v>58.489125454545452</v>
      </c>
      <c r="I97" s="351">
        <f>('Self Insured Rates Inc. GST'!I98/110)*100</f>
        <v>57.184900000000006</v>
      </c>
      <c r="J97" s="351">
        <f>('Self Insured Rates Inc. GST'!J98/110)*100</f>
        <v>56.394285454545454</v>
      </c>
      <c r="K97" s="351">
        <f>('Self Insured Rates Inc. GST'!K98/110)*100</f>
        <v>52.737452727272739</v>
      </c>
      <c r="L97" s="351">
        <f>('Self Insured Rates Inc. GST'!L98/110)*100</f>
        <v>52.737452727272739</v>
      </c>
      <c r="M97" s="9">
        <v>100</v>
      </c>
      <c r="N97" s="351">
        <f>('Self Insured Rates Inc. GST'!N98/110)*100</f>
        <v>0.22727272727272727</v>
      </c>
      <c r="O97" s="5" t="s">
        <v>108</v>
      </c>
      <c r="P97" s="8" t="s">
        <v>109</v>
      </c>
      <c r="Q97" s="35" t="s">
        <v>348</v>
      </c>
    </row>
    <row r="98" spans="1:17" ht="99.95" customHeight="1" x14ac:dyDescent="0.25">
      <c r="A98" s="53" t="s">
        <v>310</v>
      </c>
      <c r="B98" s="31" t="s">
        <v>105</v>
      </c>
      <c r="C98" s="31" t="s">
        <v>15</v>
      </c>
      <c r="D98" s="30" t="s">
        <v>841</v>
      </c>
      <c r="E98" s="54" t="s">
        <v>106</v>
      </c>
      <c r="F98" s="8" t="s">
        <v>737</v>
      </c>
      <c r="G98" s="240">
        <v>66.737678181818183</v>
      </c>
      <c r="H98" s="240">
        <v>58.489125454545452</v>
      </c>
      <c r="I98" s="240">
        <v>57.184900000000006</v>
      </c>
      <c r="J98" s="240">
        <v>56.394285454545454</v>
      </c>
      <c r="K98" s="240">
        <v>52.737452727272739</v>
      </c>
      <c r="L98" s="240">
        <v>52.737452727272739</v>
      </c>
      <c r="M98" s="9">
        <v>100</v>
      </c>
      <c r="N98" s="20">
        <v>0.25</v>
      </c>
      <c r="O98" s="5" t="s">
        <v>108</v>
      </c>
      <c r="P98" s="8" t="s">
        <v>111</v>
      </c>
      <c r="Q98" s="35" t="s">
        <v>344</v>
      </c>
    </row>
    <row r="99" spans="1:17" ht="47.25" x14ac:dyDescent="0.25">
      <c r="A99" s="53" t="s">
        <v>310</v>
      </c>
      <c r="B99" s="31" t="s">
        <v>105</v>
      </c>
      <c r="C99" s="31" t="s">
        <v>15</v>
      </c>
      <c r="D99" s="30" t="s">
        <v>834</v>
      </c>
      <c r="E99" s="54" t="s">
        <v>106</v>
      </c>
      <c r="F99" s="8" t="s">
        <v>113</v>
      </c>
      <c r="G99" s="240">
        <v>72.71127765</v>
      </c>
      <c r="H99" s="240">
        <v>68.951294500000003</v>
      </c>
      <c r="I99" s="240">
        <v>66.671188099999995</v>
      </c>
      <c r="J99" s="240">
        <v>64.413005799999993</v>
      </c>
      <c r="K99" s="240">
        <v>62.406950649999992</v>
      </c>
      <c r="L99" s="240">
        <v>60.104920149999991</v>
      </c>
      <c r="M99" s="9">
        <v>100</v>
      </c>
      <c r="N99" s="20">
        <v>0.23</v>
      </c>
      <c r="O99" s="5" t="s">
        <v>108</v>
      </c>
      <c r="P99" s="8" t="s">
        <v>114</v>
      </c>
      <c r="Q99" s="35" t="s">
        <v>346</v>
      </c>
    </row>
    <row r="100" spans="1:17" ht="99.95" customHeight="1" x14ac:dyDescent="0.25">
      <c r="A100" s="53" t="s">
        <v>310</v>
      </c>
      <c r="B100" s="31" t="s">
        <v>117</v>
      </c>
      <c r="C100" s="31" t="s">
        <v>15</v>
      </c>
      <c r="D100" s="30" t="s">
        <v>848</v>
      </c>
      <c r="E100" s="54" t="s">
        <v>118</v>
      </c>
      <c r="F100" s="8" t="s">
        <v>119</v>
      </c>
      <c r="G100" s="351">
        <f>('Self Insured Rates Inc. GST'!G101/110)*100</f>
        <v>98.909090909090907</v>
      </c>
      <c r="H100" s="351">
        <f>('Self Insured Rates Inc. GST'!H101/110)*100</f>
        <v>90.672727272727272</v>
      </c>
      <c r="I100" s="351">
        <f>('Self Insured Rates Inc. GST'!I101/110)*100</f>
        <v>74.963636363636354</v>
      </c>
      <c r="J100" s="351">
        <f>('Self Insured Rates Inc. GST'!J101/110)*100</f>
        <v>73.436363636363637</v>
      </c>
      <c r="K100" s="351">
        <f>('Self Insured Rates Inc. GST'!K101/110)*100</f>
        <v>71.545454545454547</v>
      </c>
      <c r="L100" s="351">
        <f>('Self Insured Rates Inc. GST'!L101/110)*100</f>
        <v>73.009090909090915</v>
      </c>
      <c r="M100" s="9">
        <v>100</v>
      </c>
      <c r="N100" s="351">
        <f>('Self Insured Rates Inc. GST'!N101/110)*100</f>
        <v>0.3</v>
      </c>
      <c r="O100" s="5" t="s">
        <v>120</v>
      </c>
      <c r="P100" s="8" t="s">
        <v>121</v>
      </c>
      <c r="Q100" s="35" t="s">
        <v>343</v>
      </c>
    </row>
    <row r="101" spans="1:17" ht="99.95" customHeight="1" x14ac:dyDescent="0.25">
      <c r="A101" s="53" t="s">
        <v>310</v>
      </c>
      <c r="B101" s="31" t="s">
        <v>117</v>
      </c>
      <c r="C101" s="31" t="s">
        <v>15</v>
      </c>
      <c r="D101" s="30" t="s">
        <v>845</v>
      </c>
      <c r="E101" s="54" t="s">
        <v>118</v>
      </c>
      <c r="F101" s="8" t="s">
        <v>128</v>
      </c>
      <c r="G101" s="351">
        <f>('Self Insured Rates Inc. GST'!G102/110)*100</f>
        <v>66.737678181818183</v>
      </c>
      <c r="H101" s="351">
        <f>('Self Insured Rates Inc. GST'!H102/110)*100</f>
        <v>58.478545454545461</v>
      </c>
      <c r="I101" s="351">
        <f>('Self Insured Rates Inc. GST'!I102/110)*100</f>
        <v>57.184900000000006</v>
      </c>
      <c r="J101" s="351">
        <f>('Self Insured Rates Inc. GST'!J102/110)*100</f>
        <v>56.394285454545454</v>
      </c>
      <c r="K101" s="351">
        <f>('Self Insured Rates Inc. GST'!K102/110)*100</f>
        <v>52.736490909090904</v>
      </c>
      <c r="L101" s="351">
        <f>('Self Insured Rates Inc. GST'!L102/110)*100</f>
        <v>52.736490909090904</v>
      </c>
      <c r="M101" s="9">
        <v>100</v>
      </c>
      <c r="N101" s="351">
        <f>('Self Insured Rates Inc. GST'!N102/110)*100</f>
        <v>0.22727272727272727</v>
      </c>
      <c r="O101" s="5" t="s">
        <v>120</v>
      </c>
      <c r="P101" s="8" t="s">
        <v>129</v>
      </c>
      <c r="Q101" s="35" t="s">
        <v>349</v>
      </c>
    </row>
    <row r="102" spans="1:17" ht="99.95" customHeight="1" x14ac:dyDescent="0.25">
      <c r="A102" s="53" t="s">
        <v>310</v>
      </c>
      <c r="B102" s="31" t="s">
        <v>117</v>
      </c>
      <c r="C102" s="31" t="s">
        <v>15</v>
      </c>
      <c r="D102" s="30" t="s">
        <v>841</v>
      </c>
      <c r="E102" s="54" t="s">
        <v>118</v>
      </c>
      <c r="F102" s="8" t="s">
        <v>738</v>
      </c>
      <c r="G102" s="240">
        <v>66.737678181818183</v>
      </c>
      <c r="H102" s="240">
        <v>58.478545454545461</v>
      </c>
      <c r="I102" s="240">
        <v>57.184900000000006</v>
      </c>
      <c r="J102" s="240">
        <v>56.394285454545454</v>
      </c>
      <c r="K102" s="240">
        <v>52.736490909090904</v>
      </c>
      <c r="L102" s="240">
        <v>52.736490909090904</v>
      </c>
      <c r="M102" s="31">
        <v>100</v>
      </c>
      <c r="N102" s="20">
        <v>0.25</v>
      </c>
      <c r="O102" s="31" t="s">
        <v>120</v>
      </c>
      <c r="P102" s="8" t="s">
        <v>123</v>
      </c>
      <c r="Q102" s="35" t="s">
        <v>345</v>
      </c>
    </row>
    <row r="103" spans="1:17" s="251" customFormat="1" ht="78.75" x14ac:dyDescent="0.25">
      <c r="A103" s="246" t="s">
        <v>310</v>
      </c>
      <c r="B103" s="247" t="s">
        <v>117</v>
      </c>
      <c r="C103" s="247" t="s">
        <v>15</v>
      </c>
      <c r="D103" s="273" t="s">
        <v>834</v>
      </c>
      <c r="E103" s="246" t="s">
        <v>118</v>
      </c>
      <c r="F103" s="248" t="s">
        <v>125</v>
      </c>
      <c r="G103" s="240" t="e">
        <v>#VALUE!</v>
      </c>
      <c r="H103" s="240" t="e">
        <v>#VALUE!</v>
      </c>
      <c r="I103" s="240" t="e">
        <v>#VALUE!</v>
      </c>
      <c r="J103" s="240" t="e">
        <v>#VALUE!</v>
      </c>
      <c r="K103" s="240" t="e">
        <v>#VALUE!</v>
      </c>
      <c r="L103" s="240" t="e">
        <v>#VALUE!</v>
      </c>
      <c r="M103" s="247">
        <v>100</v>
      </c>
      <c r="N103" s="252">
        <v>0.23</v>
      </c>
      <c r="O103" s="247" t="s">
        <v>120</v>
      </c>
      <c r="P103" s="248" t="s">
        <v>126</v>
      </c>
      <c r="Q103" s="35" t="s">
        <v>347</v>
      </c>
    </row>
    <row r="104" spans="1:17" ht="99.95" customHeight="1" x14ac:dyDescent="0.25">
      <c r="A104" s="53" t="s">
        <v>310</v>
      </c>
      <c r="B104" s="31" t="s">
        <v>131</v>
      </c>
      <c r="C104" s="31" t="s">
        <v>132</v>
      </c>
      <c r="D104" s="30" t="s">
        <v>848</v>
      </c>
      <c r="E104" s="54" t="s">
        <v>268</v>
      </c>
      <c r="F104" s="8" t="s">
        <v>134</v>
      </c>
      <c r="G104" s="351">
        <f>('Self Insured Rates Inc. GST'!G105/110)*100</f>
        <v>116.58181818181819</v>
      </c>
      <c r="H104" s="351">
        <f>('Self Insured Rates Inc. GST'!H105/110)*100</f>
        <v>114.22727272727273</v>
      </c>
      <c r="I104" s="351">
        <f>('Self Insured Rates Inc. GST'!I105/110)*100</f>
        <v>100.38181818181819</v>
      </c>
      <c r="J104" s="351">
        <f>('Self Insured Rates Inc. GST'!J105/110)*100</f>
        <v>99.381818181818176</v>
      </c>
      <c r="K104" s="351">
        <f>('Self Insured Rates Inc. GST'!K105/110)*100</f>
        <v>90.672727272727272</v>
      </c>
      <c r="L104" s="351">
        <f>('Self Insured Rates Inc. GST'!L105/110)*100</f>
        <v>88.318181818181813</v>
      </c>
      <c r="M104" s="9">
        <v>150</v>
      </c>
      <c r="N104" s="351">
        <f>('Self Insured Rates Inc. GST'!N105/110)*100</f>
        <v>0.30909090909090914</v>
      </c>
      <c r="O104" s="9" t="s">
        <v>135</v>
      </c>
      <c r="P104" s="8" t="s">
        <v>76</v>
      </c>
      <c r="Q104" s="35" t="s">
        <v>350</v>
      </c>
    </row>
    <row r="105" spans="1:17" ht="99.95" customHeight="1" x14ac:dyDescent="0.25">
      <c r="A105" s="53" t="s">
        <v>310</v>
      </c>
      <c r="B105" s="31" t="s">
        <v>131</v>
      </c>
      <c r="C105" s="31" t="s">
        <v>390</v>
      </c>
      <c r="D105" s="30" t="s">
        <v>848</v>
      </c>
      <c r="E105" s="54" t="s">
        <v>586</v>
      </c>
      <c r="F105" s="8" t="s">
        <v>134</v>
      </c>
      <c r="G105" s="351">
        <f>('Self Insured Rates Inc. GST'!G106/110)*100</f>
        <v>122.80909090909091</v>
      </c>
      <c r="H105" s="351">
        <f>('Self Insured Rates Inc. GST'!H106/110)*100</f>
        <v>118.10000000000001</v>
      </c>
      <c r="I105" s="351">
        <f>('Self Insured Rates Inc. GST'!I106/110)*100</f>
        <v>98.018181818181816</v>
      </c>
      <c r="J105" s="351">
        <f>('Self Insured Rates Inc. GST'!J106/110)*100</f>
        <v>97.027272727272731</v>
      </c>
      <c r="K105" s="351">
        <f>('Self Insured Rates Inc. GST'!K106/110)*100</f>
        <v>94.600000000000009</v>
      </c>
      <c r="L105" s="351">
        <f>('Self Insured Rates Inc. GST'!L106/110)*100</f>
        <v>86.945454545454552</v>
      </c>
      <c r="M105" s="5">
        <v>200</v>
      </c>
      <c r="N105" s="351">
        <f>('Self Insured Rates Inc. GST'!N106/110)*100</f>
        <v>0.35454545454545455</v>
      </c>
      <c r="O105" s="6" t="s">
        <v>126</v>
      </c>
      <c r="P105" s="31" t="s">
        <v>141</v>
      </c>
      <c r="Q105" s="35" t="s">
        <v>576</v>
      </c>
    </row>
    <row r="106" spans="1:17" ht="99.95" customHeight="1" x14ac:dyDescent="0.25">
      <c r="A106" s="53" t="s">
        <v>310</v>
      </c>
      <c r="B106" s="31" t="s">
        <v>131</v>
      </c>
      <c r="C106" s="31" t="s">
        <v>132</v>
      </c>
      <c r="D106" s="30" t="s">
        <v>845</v>
      </c>
      <c r="E106" s="54" t="s">
        <v>268</v>
      </c>
      <c r="F106" s="8" t="s">
        <v>134</v>
      </c>
      <c r="G106" s="351">
        <f>('Self Insured Rates Inc. GST'!G107/110)*100</f>
        <v>104.38612727272726</v>
      </c>
      <c r="H106" s="351">
        <f>('Self Insured Rates Inc. GST'!H107/110)*100</f>
        <v>99.454885454545476</v>
      </c>
      <c r="I106" s="351">
        <f>('Self Insured Rates Inc. GST'!I107/110)*100</f>
        <v>94.535185454545456</v>
      </c>
      <c r="J106" s="351">
        <f>('Self Insured Rates Inc. GST'!J107/110)*100</f>
        <v>89.603943636363653</v>
      </c>
      <c r="K106" s="351">
        <f>('Self Insured Rates Inc. GST'!K107/110)*100</f>
        <v>86.676169090909099</v>
      </c>
      <c r="L106" s="351">
        <f>('Self Insured Rates Inc. GST'!L107/110)*100</f>
        <v>86.676169090909099</v>
      </c>
      <c r="M106" s="9">
        <v>150</v>
      </c>
      <c r="N106" s="351">
        <f>('Self Insured Rates Inc. GST'!N107/110)*100</f>
        <v>0.27272727272727271</v>
      </c>
      <c r="O106" s="9" t="s">
        <v>135</v>
      </c>
      <c r="P106" s="8" t="s">
        <v>76</v>
      </c>
      <c r="Q106" s="35" t="s">
        <v>353</v>
      </c>
    </row>
    <row r="107" spans="1:17" ht="99.95" customHeight="1" x14ac:dyDescent="0.25">
      <c r="A107" s="53" t="s">
        <v>310</v>
      </c>
      <c r="B107" s="31" t="s">
        <v>131</v>
      </c>
      <c r="C107" s="31" t="s">
        <v>132</v>
      </c>
      <c r="D107" s="30" t="s">
        <v>841</v>
      </c>
      <c r="E107" s="54" t="s">
        <v>268</v>
      </c>
      <c r="F107" s="8" t="s">
        <v>739</v>
      </c>
      <c r="G107" s="240">
        <v>104.38612727272726</v>
      </c>
      <c r="H107" s="240">
        <v>99.454885454545476</v>
      </c>
      <c r="I107" s="240">
        <v>94.535185454545456</v>
      </c>
      <c r="J107" s="240">
        <v>89.603943636363653</v>
      </c>
      <c r="K107" s="240">
        <v>86.676169090909099</v>
      </c>
      <c r="L107" s="240">
        <v>86.676169090909099</v>
      </c>
      <c r="M107" s="9">
        <v>150</v>
      </c>
      <c r="N107" s="36">
        <v>0.3</v>
      </c>
      <c r="O107" s="9" t="s">
        <v>135</v>
      </c>
      <c r="P107" s="8" t="s">
        <v>137</v>
      </c>
      <c r="Q107" s="35" t="s">
        <v>351</v>
      </c>
    </row>
    <row r="108" spans="1:17" ht="78.75" x14ac:dyDescent="0.25">
      <c r="A108" s="53" t="s">
        <v>310</v>
      </c>
      <c r="B108" s="31" t="s">
        <v>131</v>
      </c>
      <c r="C108" s="31" t="s">
        <v>132</v>
      </c>
      <c r="D108" s="30" t="s">
        <v>834</v>
      </c>
      <c r="E108" s="54" t="s">
        <v>268</v>
      </c>
      <c r="F108" s="8" t="s">
        <v>139</v>
      </c>
      <c r="G108" s="240">
        <v>110.33801599999998</v>
      </c>
      <c r="H108" s="240">
        <v>105.26557649999998</v>
      </c>
      <c r="I108" s="240">
        <v>100.3226885</v>
      </c>
      <c r="J108" s="240">
        <v>93.297010999999983</v>
      </c>
      <c r="K108" s="240">
        <v>84.228405999999978</v>
      </c>
      <c r="L108" s="240">
        <v>76.405488500000004</v>
      </c>
      <c r="M108" s="9">
        <v>150</v>
      </c>
      <c r="N108" s="36">
        <v>0.3</v>
      </c>
      <c r="O108" s="9" t="s">
        <v>135</v>
      </c>
      <c r="P108" s="8" t="s">
        <v>796</v>
      </c>
      <c r="Q108" s="35" t="s">
        <v>352</v>
      </c>
    </row>
    <row r="109" spans="1:17" ht="99.95" customHeight="1" x14ac:dyDescent="0.25">
      <c r="A109" s="53" t="s">
        <v>310</v>
      </c>
      <c r="B109" s="31" t="s">
        <v>143</v>
      </c>
      <c r="C109" s="31" t="s">
        <v>132</v>
      </c>
      <c r="D109" s="30" t="s">
        <v>848</v>
      </c>
      <c r="E109" s="54" t="s">
        <v>144</v>
      </c>
      <c r="F109" s="8" t="s">
        <v>145</v>
      </c>
      <c r="G109" s="351">
        <f>('Self Insured Rates Inc. GST'!G110/110)*100</f>
        <v>91.781818181818181</v>
      </c>
      <c r="H109" s="351">
        <f>('Self Insured Rates Inc. GST'!H110/110)*100</f>
        <v>87.627272727272725</v>
      </c>
      <c r="I109" s="351">
        <f>('Self Insured Rates Inc. GST'!I110/110)*100</f>
        <v>72.63636363636364</v>
      </c>
      <c r="J109" s="351">
        <f>('Self Insured Rates Inc. GST'!J110/110)*100</f>
        <v>71.900000000000006</v>
      </c>
      <c r="K109" s="351">
        <f>('Self Insured Rates Inc. GST'!K110/110)*100</f>
        <v>70.081818181818193</v>
      </c>
      <c r="L109" s="351">
        <f>('Self Insured Rates Inc. GST'!L110/110)*100</f>
        <v>67.436363636363637</v>
      </c>
      <c r="M109" s="9">
        <v>150</v>
      </c>
      <c r="N109" s="351">
        <f>('Self Insured Rates Inc. GST'!N110/110)*100</f>
        <v>0.33636363636363636</v>
      </c>
      <c r="O109" s="9" t="s">
        <v>135</v>
      </c>
      <c r="P109" s="8" t="s">
        <v>34</v>
      </c>
      <c r="Q109" s="35" t="s">
        <v>354</v>
      </c>
    </row>
    <row r="110" spans="1:17" ht="99.95" customHeight="1" x14ac:dyDescent="0.25">
      <c r="A110" s="53" t="s">
        <v>310</v>
      </c>
      <c r="B110" s="31" t="s">
        <v>143</v>
      </c>
      <c r="C110" s="31" t="s">
        <v>132</v>
      </c>
      <c r="D110" s="30" t="s">
        <v>845</v>
      </c>
      <c r="E110" s="54" t="s">
        <v>144</v>
      </c>
      <c r="F110" s="8" t="s">
        <v>145</v>
      </c>
      <c r="G110" s="351">
        <f>('Self Insured Rates Inc. GST'!G111/110)*100</f>
        <v>95.007438181818188</v>
      </c>
      <c r="H110" s="351">
        <f>('Self Insured Rates Inc. GST'!H111/110)*100</f>
        <v>90.549410909090909</v>
      </c>
      <c r="I110" s="351">
        <f>('Self Insured Rates Inc. GST'!I111/110)*100</f>
        <v>86.091383636363645</v>
      </c>
      <c r="J110" s="351">
        <f>('Self Insured Rates Inc. GST'!J111/110)*100</f>
        <v>81.632394545454559</v>
      </c>
      <c r="K110" s="351">
        <f>('Self Insured Rates Inc. GST'!K111/110)*100</f>
        <v>79.051836363636369</v>
      </c>
      <c r="L110" s="351">
        <f>('Self Insured Rates Inc. GST'!L111/110)*100</f>
        <v>79.051836363636369</v>
      </c>
      <c r="M110" s="9">
        <v>150</v>
      </c>
      <c r="N110" s="351">
        <f>('Self Insured Rates Inc. GST'!N111/110)*100</f>
        <v>0.27272727272727271</v>
      </c>
      <c r="O110" s="9" t="s">
        <v>135</v>
      </c>
      <c r="P110" s="8" t="s">
        <v>34</v>
      </c>
      <c r="Q110" s="35" t="s">
        <v>357</v>
      </c>
    </row>
    <row r="111" spans="1:17" ht="99.95" customHeight="1" x14ac:dyDescent="0.25">
      <c r="A111" s="53" t="s">
        <v>310</v>
      </c>
      <c r="B111" s="31" t="s">
        <v>143</v>
      </c>
      <c r="C111" s="31" t="s">
        <v>132</v>
      </c>
      <c r="D111" s="30" t="s">
        <v>841</v>
      </c>
      <c r="E111" s="54" t="s">
        <v>144</v>
      </c>
      <c r="F111" s="8" t="s">
        <v>740</v>
      </c>
      <c r="G111" s="240">
        <v>95.007438181818188</v>
      </c>
      <c r="H111" s="240">
        <v>90.549410909090909</v>
      </c>
      <c r="I111" s="240">
        <v>86.091383636363645</v>
      </c>
      <c r="J111" s="240">
        <v>81.632394545454559</v>
      </c>
      <c r="K111" s="240">
        <v>79.051836363636369</v>
      </c>
      <c r="L111" s="240">
        <v>79.051836363636369</v>
      </c>
      <c r="M111" s="31">
        <v>150</v>
      </c>
      <c r="N111" s="37">
        <v>0.3</v>
      </c>
      <c r="O111" s="31" t="s">
        <v>135</v>
      </c>
      <c r="P111" s="8" t="s">
        <v>770</v>
      </c>
      <c r="Q111" s="35" t="s">
        <v>355</v>
      </c>
    </row>
    <row r="112" spans="1:17" s="251" customFormat="1" ht="78.75" x14ac:dyDescent="0.25">
      <c r="A112" s="246" t="s">
        <v>310</v>
      </c>
      <c r="B112" s="247" t="s">
        <v>143</v>
      </c>
      <c r="C112" s="247" t="s">
        <v>132</v>
      </c>
      <c r="D112" s="273" t="s">
        <v>834</v>
      </c>
      <c r="E112" s="246" t="s">
        <v>144</v>
      </c>
      <c r="F112" s="248" t="s">
        <v>148</v>
      </c>
      <c r="G112" s="240" t="e">
        <v>#VALUE!</v>
      </c>
      <c r="H112" s="240" t="e">
        <v>#VALUE!</v>
      </c>
      <c r="I112" s="240" t="e">
        <v>#VALUE!</v>
      </c>
      <c r="J112" s="240" t="e">
        <v>#VALUE!</v>
      </c>
      <c r="K112" s="240" t="e">
        <v>#VALUE!</v>
      </c>
      <c r="L112" s="240" t="e">
        <v>#VALUE!</v>
      </c>
      <c r="M112" s="247">
        <v>150</v>
      </c>
      <c r="N112" s="249">
        <v>0.3</v>
      </c>
      <c r="O112" s="247" t="s">
        <v>135</v>
      </c>
      <c r="P112" s="248" t="s">
        <v>149</v>
      </c>
      <c r="Q112" s="35" t="s">
        <v>356</v>
      </c>
    </row>
    <row r="113" spans="1:17" ht="99.95" customHeight="1" x14ac:dyDescent="0.25">
      <c r="A113" s="53" t="s">
        <v>13</v>
      </c>
      <c r="B113" s="31" t="s">
        <v>30</v>
      </c>
      <c r="C113" s="31" t="s">
        <v>15</v>
      </c>
      <c r="D113" s="30" t="s">
        <v>848</v>
      </c>
      <c r="E113" s="54" t="s">
        <v>31</v>
      </c>
      <c r="F113" s="8" t="s">
        <v>32</v>
      </c>
      <c r="G113" s="351">
        <f>('Self Insured Rates Inc. GST'!G114/110)*100</f>
        <v>42.227272727272727</v>
      </c>
      <c r="H113" s="351">
        <f>('Self Insured Rates Inc. GST'!H114/110)*100</f>
        <v>39.86363636363636</v>
      </c>
      <c r="I113" s="351">
        <f>('Self Insured Rates Inc. GST'!I114/110)*100</f>
        <v>31.66363636363636</v>
      </c>
      <c r="J113" s="351">
        <f>('Self Insured Rates Inc. GST'!J114/110)*100</f>
        <v>31.318181818181824</v>
      </c>
      <c r="K113" s="351">
        <f>('Self Insured Rates Inc. GST'!K114/110)*100</f>
        <v>30.881818181818183</v>
      </c>
      <c r="L113" s="351">
        <f>('Self Insured Rates Inc. GST'!L114/110)*100</f>
        <v>30.445454545454549</v>
      </c>
      <c r="M113" s="5" t="s">
        <v>19</v>
      </c>
      <c r="N113" s="351">
        <f>('Self Insured Rates Inc. GST'!N114/110)*100</f>
        <v>0</v>
      </c>
      <c r="O113" s="5" t="s">
        <v>33</v>
      </c>
      <c r="P113" s="8" t="s">
        <v>34</v>
      </c>
      <c r="Q113" s="35" t="s">
        <v>29</v>
      </c>
    </row>
    <row r="114" spans="1:17" ht="99.95" customHeight="1" x14ac:dyDescent="0.25">
      <c r="A114" s="53" t="s">
        <v>13</v>
      </c>
      <c r="B114" s="31" t="s">
        <v>30</v>
      </c>
      <c r="C114" s="31" t="s">
        <v>15</v>
      </c>
      <c r="D114" s="30" t="s">
        <v>845</v>
      </c>
      <c r="E114" s="54" t="s">
        <v>31</v>
      </c>
      <c r="F114" s="8" t="s">
        <v>32</v>
      </c>
      <c r="G114" s="351">
        <f>('Self Insured Rates Inc. GST'!G115/110)*100</f>
        <v>45.628654545454545</v>
      </c>
      <c r="H114" s="351">
        <f>('Self Insured Rates Inc. GST'!H115/110)*100</f>
        <v>40.153985454545456</v>
      </c>
      <c r="I114" s="351">
        <f>('Self Insured Rates Inc. GST'!I115/110)*100</f>
        <v>39.157541818181826</v>
      </c>
      <c r="J114" s="351">
        <f>('Self Insured Rates Inc. GST'!J115/110)*100</f>
        <v>37.873514545454547</v>
      </c>
      <c r="K114" s="351">
        <f>('Self Insured Rates Inc. GST'!K115/110)*100</f>
        <v>35.13040909090909</v>
      </c>
      <c r="L114" s="351">
        <f>('Self Insured Rates Inc. GST'!L115/110)*100</f>
        <v>35.13040909090909</v>
      </c>
      <c r="M114" s="5" t="s">
        <v>19</v>
      </c>
      <c r="N114" s="351">
        <f>('Self Insured Rates Inc. GST'!N115/110)*100</f>
        <v>0</v>
      </c>
      <c r="O114" s="5" t="s">
        <v>33</v>
      </c>
      <c r="P114" s="8" t="s">
        <v>34</v>
      </c>
      <c r="Q114" s="35" t="s">
        <v>38</v>
      </c>
    </row>
    <row r="115" spans="1:17" ht="99.95" customHeight="1" x14ac:dyDescent="0.25">
      <c r="A115" s="53" t="s">
        <v>13</v>
      </c>
      <c r="B115" s="31" t="s">
        <v>30</v>
      </c>
      <c r="C115" s="31" t="s">
        <v>15</v>
      </c>
      <c r="D115" s="30" t="s">
        <v>841</v>
      </c>
      <c r="E115" s="54" t="s">
        <v>31</v>
      </c>
      <c r="F115" s="8" t="s">
        <v>731</v>
      </c>
      <c r="G115" s="240">
        <v>45.628654545454545</v>
      </c>
      <c r="H115" s="240">
        <v>40.153985454545456</v>
      </c>
      <c r="I115" s="240">
        <v>39.157541818181826</v>
      </c>
      <c r="J115" s="240">
        <v>37.873514545454547</v>
      </c>
      <c r="K115" s="240">
        <v>35.13040909090909</v>
      </c>
      <c r="L115" s="240">
        <v>35.13040909090909</v>
      </c>
      <c r="M115" s="5" t="s">
        <v>19</v>
      </c>
      <c r="N115" s="43">
        <v>0</v>
      </c>
      <c r="O115" s="5" t="s">
        <v>33</v>
      </c>
      <c r="P115" s="8" t="s">
        <v>36</v>
      </c>
      <c r="Q115" s="35" t="s">
        <v>35</v>
      </c>
    </row>
    <row r="116" spans="1:17" ht="78.75" x14ac:dyDescent="0.25">
      <c r="A116" s="53" t="s">
        <v>13</v>
      </c>
      <c r="B116" s="31" t="s">
        <v>30</v>
      </c>
      <c r="C116" s="31" t="s">
        <v>15</v>
      </c>
      <c r="D116" s="30" t="s">
        <v>834</v>
      </c>
      <c r="E116" s="54" t="s">
        <v>31</v>
      </c>
      <c r="F116" s="8" t="s">
        <v>766</v>
      </c>
      <c r="G116" s="240">
        <v>37.430418000000003</v>
      </c>
      <c r="H116" s="240">
        <v>34.580284999999989</v>
      </c>
      <c r="I116" s="240">
        <v>32.059013499999999</v>
      </c>
      <c r="J116" s="240">
        <v>30.952842999999987</v>
      </c>
      <c r="K116" s="240">
        <v>29.896499999999993</v>
      </c>
      <c r="L116" s="240">
        <v>28.820225999999995</v>
      </c>
      <c r="M116" s="5" t="s">
        <v>19</v>
      </c>
      <c r="N116" s="43">
        <v>0</v>
      </c>
      <c r="O116" s="5" t="s">
        <v>33</v>
      </c>
      <c r="P116" s="8" t="s">
        <v>788</v>
      </c>
      <c r="Q116" s="35" t="s">
        <v>37</v>
      </c>
    </row>
    <row r="117" spans="1:17" ht="99.95" customHeight="1" x14ac:dyDescent="0.25">
      <c r="A117" s="53" t="s">
        <v>310</v>
      </c>
      <c r="B117" s="31" t="s">
        <v>152</v>
      </c>
      <c r="C117" s="31" t="s">
        <v>132</v>
      </c>
      <c r="D117" s="30" t="s">
        <v>848</v>
      </c>
      <c r="E117" s="54" t="s">
        <v>153</v>
      </c>
      <c r="F117" s="8" t="s">
        <v>145</v>
      </c>
      <c r="G117" s="351">
        <f>('Self Insured Rates Inc. GST'!G118/110)*100</f>
        <v>106.75454545454545</v>
      </c>
      <c r="H117" s="351">
        <f>('Self Insured Rates Inc. GST'!H118/110)*100</f>
        <v>100.5090909090909</v>
      </c>
      <c r="I117" s="351">
        <f>('Self Insured Rates Inc. GST'!I118/110)*100</f>
        <v>83.36363636363636</v>
      </c>
      <c r="J117" s="351">
        <f>('Self Insured Rates Inc. GST'!J118/110)*100</f>
        <v>82.518181818181816</v>
      </c>
      <c r="K117" s="351">
        <f>('Self Insured Rates Inc. GST'!K118/110)*100</f>
        <v>80.445454545454538</v>
      </c>
      <c r="L117" s="351">
        <f>('Self Insured Rates Inc. GST'!L118/110)*100</f>
        <v>77.954545454545453</v>
      </c>
      <c r="M117" s="9">
        <v>150</v>
      </c>
      <c r="N117" s="351">
        <f>('Self Insured Rates Inc. GST'!N118/110)*100</f>
        <v>0.31818181818181812</v>
      </c>
      <c r="O117" s="9" t="s">
        <v>135</v>
      </c>
      <c r="P117" s="8" t="s">
        <v>154</v>
      </c>
      <c r="Q117" s="35" t="s">
        <v>358</v>
      </c>
    </row>
    <row r="118" spans="1:17" ht="99.95" customHeight="1" x14ac:dyDescent="0.25">
      <c r="A118" s="53" t="s">
        <v>310</v>
      </c>
      <c r="B118" s="31" t="s">
        <v>152</v>
      </c>
      <c r="C118" s="31" t="s">
        <v>132</v>
      </c>
      <c r="D118" s="30" t="s">
        <v>845</v>
      </c>
      <c r="E118" s="54" t="s">
        <v>153</v>
      </c>
      <c r="F118" s="8" t="s">
        <v>145</v>
      </c>
      <c r="G118" s="351">
        <f>('Self Insured Rates Inc. GST'!G119/110)*100</f>
        <v>99.691492727272731</v>
      </c>
      <c r="H118" s="351">
        <f>('Self Insured Rates Inc. GST'!H119/110)*100</f>
        <v>85.618169090909092</v>
      </c>
      <c r="I118" s="351">
        <f>('Self Insured Rates Inc. GST'!I119/110)*100</f>
        <v>80.924496363636365</v>
      </c>
      <c r="J118" s="351">
        <f>('Self Insured Rates Inc. GST'!J119/110)*100</f>
        <v>78.109254545454547</v>
      </c>
      <c r="K118" s="351">
        <f>('Self Insured Rates Inc. GST'!K119/110)*100</f>
        <v>73.425200000000018</v>
      </c>
      <c r="L118" s="351">
        <f>('Self Insured Rates Inc. GST'!L119/110)*100</f>
        <v>73.425200000000018</v>
      </c>
      <c r="M118" s="9">
        <v>150</v>
      </c>
      <c r="N118" s="351">
        <f>('Self Insured Rates Inc. GST'!N119/110)*100</f>
        <v>0.27272727272727271</v>
      </c>
      <c r="O118" s="9" t="s">
        <v>135</v>
      </c>
      <c r="P118" s="8" t="s">
        <v>54</v>
      </c>
      <c r="Q118" s="35" t="s">
        <v>361</v>
      </c>
    </row>
    <row r="119" spans="1:17" ht="99.95" customHeight="1" x14ac:dyDescent="0.25">
      <c r="A119" s="53" t="s">
        <v>310</v>
      </c>
      <c r="B119" s="31" t="s">
        <v>152</v>
      </c>
      <c r="C119" s="31" t="s">
        <v>132</v>
      </c>
      <c r="D119" s="30" t="s">
        <v>841</v>
      </c>
      <c r="E119" s="54" t="s">
        <v>153</v>
      </c>
      <c r="F119" s="8" t="s">
        <v>741</v>
      </c>
      <c r="G119" s="240">
        <v>99.691492727272731</v>
      </c>
      <c r="H119" s="240">
        <v>85.618169090909092</v>
      </c>
      <c r="I119" s="240">
        <v>80.924496363636365</v>
      </c>
      <c r="J119" s="240">
        <v>78.109254545454547</v>
      </c>
      <c r="K119" s="240">
        <v>73.425200000000018</v>
      </c>
      <c r="L119" s="240">
        <v>73.425200000000018</v>
      </c>
      <c r="M119" s="9">
        <v>150</v>
      </c>
      <c r="N119" s="36">
        <v>0.3</v>
      </c>
      <c r="O119" s="9" t="s">
        <v>135</v>
      </c>
      <c r="P119" s="8" t="s">
        <v>771</v>
      </c>
      <c r="Q119" s="35" t="s">
        <v>359</v>
      </c>
    </row>
    <row r="120" spans="1:17" ht="78.75" x14ac:dyDescent="0.25">
      <c r="A120" s="53" t="s">
        <v>310</v>
      </c>
      <c r="B120" s="31" t="s">
        <v>152</v>
      </c>
      <c r="C120" s="31" t="s">
        <v>132</v>
      </c>
      <c r="D120" s="30" t="s">
        <v>834</v>
      </c>
      <c r="E120" s="54" t="s">
        <v>153</v>
      </c>
      <c r="F120" s="8" t="s">
        <v>148</v>
      </c>
      <c r="G120" s="240">
        <v>93.785320499999983</v>
      </c>
      <c r="H120" s="240">
        <v>91.792220499999985</v>
      </c>
      <c r="I120" s="240">
        <v>85.359990909090897</v>
      </c>
      <c r="J120" s="240">
        <v>80.353399999999993</v>
      </c>
      <c r="K120" s="240">
        <v>75.003499999999988</v>
      </c>
      <c r="L120" s="240">
        <v>72.304709090909071</v>
      </c>
      <c r="M120" s="9">
        <v>150</v>
      </c>
      <c r="N120" s="36">
        <v>0.3</v>
      </c>
      <c r="O120" s="9" t="s">
        <v>135</v>
      </c>
      <c r="P120" s="8" t="s">
        <v>803</v>
      </c>
      <c r="Q120" s="35" t="s">
        <v>360</v>
      </c>
    </row>
    <row r="121" spans="1:17" ht="99.95" customHeight="1" x14ac:dyDescent="0.25">
      <c r="A121" s="53" t="s">
        <v>310</v>
      </c>
      <c r="B121" s="31" t="s">
        <v>159</v>
      </c>
      <c r="C121" s="31" t="s">
        <v>132</v>
      </c>
      <c r="D121" s="30" t="s">
        <v>848</v>
      </c>
      <c r="E121" s="54" t="s">
        <v>160</v>
      </c>
      <c r="F121" s="8" t="s">
        <v>161</v>
      </c>
      <c r="G121" s="351">
        <f>('Self Insured Rates Inc. GST'!G122/110)*100</f>
        <v>56.972727272727276</v>
      </c>
      <c r="H121" s="351">
        <f>('Self Insured Rates Inc. GST'!H122/110)*100</f>
        <v>55.945454545454545</v>
      </c>
      <c r="I121" s="351">
        <f>('Self Insured Rates Inc. GST'!I122/110)*100</f>
        <v>46.227272727272727</v>
      </c>
      <c r="J121" s="351">
        <f>('Self Insured Rates Inc. GST'!J122/110)*100</f>
        <v>45.745454545454542</v>
      </c>
      <c r="K121" s="351">
        <f>('Self Insured Rates Inc. GST'!K122/110)*100</f>
        <v>41.963636363636361</v>
      </c>
      <c r="L121" s="351">
        <f>('Self Insured Rates Inc. GST'!L122/110)*100</f>
        <v>41.218181818181819</v>
      </c>
      <c r="M121" s="9">
        <v>150</v>
      </c>
      <c r="N121" s="351">
        <f>('Self Insured Rates Inc. GST'!N122/110)*100</f>
        <v>0.23636363636363639</v>
      </c>
      <c r="O121" s="9" t="s">
        <v>135</v>
      </c>
      <c r="P121" s="8" t="s">
        <v>21</v>
      </c>
      <c r="Q121" s="35" t="s">
        <v>362</v>
      </c>
    </row>
    <row r="122" spans="1:17" ht="99.95" customHeight="1" x14ac:dyDescent="0.25">
      <c r="A122" s="53" t="s">
        <v>310</v>
      </c>
      <c r="B122" s="31" t="s">
        <v>159</v>
      </c>
      <c r="C122" s="31" t="s">
        <v>132</v>
      </c>
      <c r="D122" s="30" t="s">
        <v>845</v>
      </c>
      <c r="E122" s="54" t="s">
        <v>160</v>
      </c>
      <c r="F122" s="8" t="s">
        <v>161</v>
      </c>
      <c r="G122" s="351">
        <f>('Self Insured Rates Inc. GST'!G123/110)*100</f>
        <v>60.986005454545442</v>
      </c>
      <c r="H122" s="351">
        <f>('Self Insured Rates Inc. GST'!H123/110)*100</f>
        <v>52.726872727272735</v>
      </c>
      <c r="I122" s="351">
        <f>('Self Insured Rates Inc. GST'!I123/110)*100</f>
        <v>49.963569090909097</v>
      </c>
      <c r="J122" s="351">
        <f>('Self Insured Rates Inc. GST'!J123/110)*100</f>
        <v>48.310684545454549</v>
      </c>
      <c r="K122" s="351">
        <f>('Self Insured Rates Inc. GST'!K123/110)*100</f>
        <v>45.546900000000001</v>
      </c>
      <c r="L122" s="351">
        <f>('Self Insured Rates Inc. GST'!L123/110)*100</f>
        <v>45.546900000000001</v>
      </c>
      <c r="M122" s="9">
        <v>150</v>
      </c>
      <c r="N122" s="351">
        <f>('Self Insured Rates Inc. GST'!N123/110)*100</f>
        <v>0.22727272727272727</v>
      </c>
      <c r="O122" s="9" t="s">
        <v>135</v>
      </c>
      <c r="P122" s="8" t="s">
        <v>21</v>
      </c>
      <c r="Q122" s="35" t="s">
        <v>365</v>
      </c>
    </row>
    <row r="123" spans="1:17" ht="99.95" customHeight="1" x14ac:dyDescent="0.25">
      <c r="A123" s="53" t="s">
        <v>310</v>
      </c>
      <c r="B123" s="31" t="s">
        <v>159</v>
      </c>
      <c r="C123" s="31" t="s">
        <v>132</v>
      </c>
      <c r="D123" s="30" t="s">
        <v>841</v>
      </c>
      <c r="E123" s="54" t="s">
        <v>160</v>
      </c>
      <c r="F123" s="8" t="s">
        <v>742</v>
      </c>
      <c r="G123" s="240">
        <v>60.986005454545442</v>
      </c>
      <c r="H123" s="240">
        <v>52.726872727272735</v>
      </c>
      <c r="I123" s="240">
        <v>49.963569090909097</v>
      </c>
      <c r="J123" s="240">
        <v>48.310684545454549</v>
      </c>
      <c r="K123" s="240">
        <v>45.546900000000001</v>
      </c>
      <c r="L123" s="240">
        <v>45.546900000000001</v>
      </c>
      <c r="M123" s="9">
        <v>150</v>
      </c>
      <c r="N123" s="36">
        <v>0.25</v>
      </c>
      <c r="O123" s="9" t="s">
        <v>135</v>
      </c>
      <c r="P123" s="8" t="s">
        <v>163</v>
      </c>
      <c r="Q123" s="35" t="s">
        <v>363</v>
      </c>
    </row>
    <row r="124" spans="1:17" ht="78.75" x14ac:dyDescent="0.25">
      <c r="A124" s="53" t="s">
        <v>310</v>
      </c>
      <c r="B124" s="31" t="s">
        <v>159</v>
      </c>
      <c r="C124" s="31" t="s">
        <v>132</v>
      </c>
      <c r="D124" s="30" t="s">
        <v>834</v>
      </c>
      <c r="E124" s="54" t="s">
        <v>160</v>
      </c>
      <c r="F124" s="8" t="s">
        <v>165</v>
      </c>
      <c r="G124" s="240">
        <v>54.421595499999981</v>
      </c>
      <c r="H124" s="240">
        <v>51.950151499999997</v>
      </c>
      <c r="I124" s="240">
        <v>47.894192999999994</v>
      </c>
      <c r="J124" s="240">
        <v>45.741644999999984</v>
      </c>
      <c r="K124" s="240">
        <v>43.658855499999994</v>
      </c>
      <c r="L124" s="240">
        <v>43.290131999999986</v>
      </c>
      <c r="M124" s="9">
        <v>150</v>
      </c>
      <c r="N124" s="36">
        <v>0.23</v>
      </c>
      <c r="O124" s="9" t="s">
        <v>135</v>
      </c>
      <c r="P124" s="8" t="s">
        <v>795</v>
      </c>
      <c r="Q124" s="35" t="s">
        <v>364</v>
      </c>
    </row>
    <row r="125" spans="1:17" ht="99.95" customHeight="1" x14ac:dyDescent="0.25">
      <c r="A125" s="53" t="s">
        <v>310</v>
      </c>
      <c r="B125" s="31" t="s">
        <v>168</v>
      </c>
      <c r="C125" s="31" t="s">
        <v>132</v>
      </c>
      <c r="D125" s="30" t="s">
        <v>848</v>
      </c>
      <c r="E125" s="54" t="s">
        <v>169</v>
      </c>
      <c r="F125" s="8" t="s">
        <v>170</v>
      </c>
      <c r="G125" s="351">
        <f>('Self Insured Rates Inc. GST'!G126/110)*100</f>
        <v>68.75454545454545</v>
      </c>
      <c r="H125" s="351">
        <f>('Self Insured Rates Inc. GST'!H126/110)*100</f>
        <v>67.718181818181804</v>
      </c>
      <c r="I125" s="351">
        <f>('Self Insured Rates Inc. GST'!I126/110)*100</f>
        <v>56.04545454545454</v>
      </c>
      <c r="J125" s="351">
        <f>('Self Insured Rates Inc. GST'!J126/110)*100</f>
        <v>55.454545454545453</v>
      </c>
      <c r="K125" s="351">
        <f>('Self Insured Rates Inc. GST'!K126/110)*100</f>
        <v>53.736363636363635</v>
      </c>
      <c r="L125" s="351">
        <f>('Self Insured Rates Inc. GST'!L126/110)*100</f>
        <v>52.990909090909085</v>
      </c>
      <c r="M125" s="9">
        <v>150</v>
      </c>
      <c r="N125" s="351">
        <f>('Self Insured Rates Inc. GST'!N126/110)*100</f>
        <v>0.23636363636363639</v>
      </c>
      <c r="O125" s="9" t="s">
        <v>135</v>
      </c>
      <c r="P125" s="8" t="s">
        <v>65</v>
      </c>
      <c r="Q125" s="35" t="s">
        <v>366</v>
      </c>
    </row>
    <row r="126" spans="1:17" ht="99.95" customHeight="1" x14ac:dyDescent="0.25">
      <c r="A126" s="53" t="s">
        <v>310</v>
      </c>
      <c r="B126" s="31" t="s">
        <v>168</v>
      </c>
      <c r="C126" s="31" t="s">
        <v>132</v>
      </c>
      <c r="D126" s="30" t="s">
        <v>845</v>
      </c>
      <c r="E126" s="54" t="s">
        <v>169</v>
      </c>
      <c r="F126" s="8" t="s">
        <v>170</v>
      </c>
      <c r="G126" s="351">
        <f>('Self Insured Rates Inc. GST'!G127/110)*100</f>
        <v>92.654830909090919</v>
      </c>
      <c r="H126" s="351">
        <f>('Self Insured Rates Inc. GST'!H127/110)*100</f>
        <v>79.640469090909107</v>
      </c>
      <c r="I126" s="351">
        <f>('Self Insured Rates Inc. GST'!I127/110)*100</f>
        <v>75.294974545454565</v>
      </c>
      <c r="J126" s="351">
        <f>('Self Insured Rates Inc. GST'!J127/110)*100</f>
        <v>72.696141818181815</v>
      </c>
      <c r="K126" s="351">
        <f>('Self Insured Rates Inc. GST'!K127/110)*100</f>
        <v>68.361227272727277</v>
      </c>
      <c r="L126" s="351">
        <f>('Self Insured Rates Inc. GST'!L127/110)*100</f>
        <v>68.361227272727277</v>
      </c>
      <c r="M126" s="9">
        <v>150</v>
      </c>
      <c r="N126" s="351">
        <f>('Self Insured Rates Inc. GST'!N127/110)*100</f>
        <v>0.22727272727272727</v>
      </c>
      <c r="O126" s="9" t="s">
        <v>135</v>
      </c>
      <c r="P126" s="8" t="s">
        <v>65</v>
      </c>
      <c r="Q126" s="35" t="s">
        <v>369</v>
      </c>
    </row>
    <row r="127" spans="1:17" ht="99.95" customHeight="1" x14ac:dyDescent="0.25">
      <c r="A127" s="53" t="s">
        <v>310</v>
      </c>
      <c r="B127" s="31" t="s">
        <v>168</v>
      </c>
      <c r="C127" s="31" t="s">
        <v>132</v>
      </c>
      <c r="D127" s="30" t="s">
        <v>841</v>
      </c>
      <c r="E127" s="54" t="s">
        <v>169</v>
      </c>
      <c r="F127" s="8" t="s">
        <v>743</v>
      </c>
      <c r="G127" s="240">
        <v>92.654830909090919</v>
      </c>
      <c r="H127" s="240">
        <v>79.640469090909107</v>
      </c>
      <c r="I127" s="240">
        <v>75.294974545454565</v>
      </c>
      <c r="J127" s="240">
        <v>72.696141818181815</v>
      </c>
      <c r="K127" s="240">
        <v>68.361227272727277</v>
      </c>
      <c r="L127" s="240">
        <v>68.361227272727277</v>
      </c>
      <c r="M127" s="9">
        <v>150</v>
      </c>
      <c r="N127" s="36">
        <v>0.25</v>
      </c>
      <c r="O127" s="9" t="s">
        <v>135</v>
      </c>
      <c r="P127" s="8" t="s">
        <v>772</v>
      </c>
      <c r="Q127" s="35" t="s">
        <v>367</v>
      </c>
    </row>
    <row r="128" spans="1:17" ht="94.5" x14ac:dyDescent="0.25">
      <c r="A128" s="53" t="s">
        <v>310</v>
      </c>
      <c r="B128" s="31" t="s">
        <v>168</v>
      </c>
      <c r="C128" s="31" t="s">
        <v>132</v>
      </c>
      <c r="D128" s="30" t="s">
        <v>834</v>
      </c>
      <c r="E128" s="54" t="s">
        <v>169</v>
      </c>
      <c r="F128" s="8" t="s">
        <v>165</v>
      </c>
      <c r="G128" s="240">
        <v>67.576055499999981</v>
      </c>
      <c r="H128" s="240">
        <v>63.809096499999981</v>
      </c>
      <c r="I128" s="240">
        <v>61.07854949999998</v>
      </c>
      <c r="J128" s="240">
        <v>57.351452499999994</v>
      </c>
      <c r="K128" s="240">
        <v>53.016459999999988</v>
      </c>
      <c r="L128" s="240">
        <v>51.860461999999991</v>
      </c>
      <c r="M128" s="9">
        <v>150</v>
      </c>
      <c r="N128" s="36">
        <v>0.23</v>
      </c>
      <c r="O128" s="9" t="s">
        <v>135</v>
      </c>
      <c r="P128" s="8" t="s">
        <v>794</v>
      </c>
      <c r="Q128" s="35" t="s">
        <v>368</v>
      </c>
    </row>
    <row r="129" spans="1:17" ht="99.95" customHeight="1" x14ac:dyDescent="0.25">
      <c r="A129" s="53" t="s">
        <v>310</v>
      </c>
      <c r="B129" s="31" t="s">
        <v>175</v>
      </c>
      <c r="C129" s="31" t="s">
        <v>132</v>
      </c>
      <c r="D129" s="30" t="s">
        <v>848</v>
      </c>
      <c r="E129" s="54" t="s">
        <v>176</v>
      </c>
      <c r="F129" s="8" t="s">
        <v>177</v>
      </c>
      <c r="G129" s="351">
        <f>('Self Insured Rates Inc. GST'!G130/110)*100</f>
        <v>110.62727272727273</v>
      </c>
      <c r="H129" s="351">
        <f>('Self Insured Rates Inc. GST'!H130/110)*100</f>
        <v>108.82727272727273</v>
      </c>
      <c r="I129" s="351">
        <f>('Self Insured Rates Inc. GST'!I130/110)*100</f>
        <v>90.3</v>
      </c>
      <c r="J129" s="351">
        <f>('Self Insured Rates Inc. GST'!J130/110)*100</f>
        <v>89.381818181818176</v>
      </c>
      <c r="K129" s="351">
        <f>('Self Insured Rates Inc. GST'!K130/110)*100</f>
        <v>87.13636363636364</v>
      </c>
      <c r="L129" s="351">
        <f>('Self Insured Rates Inc. GST'!L130/110)*100</f>
        <v>88.627272727272725</v>
      </c>
      <c r="M129" s="9">
        <v>150</v>
      </c>
      <c r="N129" s="351">
        <f>('Self Insured Rates Inc. GST'!N130/110)*100</f>
        <v>0.31818181818181812</v>
      </c>
      <c r="O129" s="9" t="s">
        <v>135</v>
      </c>
      <c r="P129" s="8" t="s">
        <v>183</v>
      </c>
      <c r="Q129" s="35" t="s">
        <v>370</v>
      </c>
    </row>
    <row r="130" spans="1:17" ht="99.95" customHeight="1" x14ac:dyDescent="0.25">
      <c r="A130" s="53" t="s">
        <v>310</v>
      </c>
      <c r="B130" s="31" t="s">
        <v>175</v>
      </c>
      <c r="C130" s="31" t="s">
        <v>132</v>
      </c>
      <c r="D130" s="30" t="s">
        <v>845</v>
      </c>
      <c r="E130" s="54" t="s">
        <v>176</v>
      </c>
      <c r="F130" s="8" t="s">
        <v>177</v>
      </c>
      <c r="G130" s="351">
        <f>('Self Insured Rates Inc. GST'!G131/110)*100</f>
        <v>97.349465454545452</v>
      </c>
      <c r="H130" s="351">
        <f>('Self Insured Rates Inc. GST'!H131/110)*100</f>
        <v>83.625281818181818</v>
      </c>
      <c r="I130" s="351">
        <f>('Self Insured Rates Inc. GST'!I131/110)*100</f>
        <v>79.054721818181818</v>
      </c>
      <c r="J130" s="351">
        <f>('Self Insured Rates Inc. GST'!J131/110)*100</f>
        <v>76.311616363636375</v>
      </c>
      <c r="K130" s="351">
        <f>('Self Insured Rates Inc. GST'!K131/110)*100</f>
        <v>71.741056363636375</v>
      </c>
      <c r="L130" s="351">
        <f>('Self Insured Rates Inc. GST'!L131/110)*100</f>
        <v>71.741056363636375</v>
      </c>
      <c r="M130" s="9">
        <v>150</v>
      </c>
      <c r="N130" s="351">
        <f>('Self Insured Rates Inc. GST'!N131/110)*100</f>
        <v>0.27272727272727271</v>
      </c>
      <c r="O130" s="9" t="s">
        <v>135</v>
      </c>
      <c r="P130" s="8" t="s">
        <v>183</v>
      </c>
      <c r="Q130" s="35" t="s">
        <v>373</v>
      </c>
    </row>
    <row r="131" spans="1:17" ht="99.95" customHeight="1" x14ac:dyDescent="0.25">
      <c r="A131" s="53" t="s">
        <v>310</v>
      </c>
      <c r="B131" s="31" t="s">
        <v>175</v>
      </c>
      <c r="C131" s="31" t="s">
        <v>132</v>
      </c>
      <c r="D131" s="30" t="s">
        <v>841</v>
      </c>
      <c r="E131" s="54" t="s">
        <v>176</v>
      </c>
      <c r="F131" s="8" t="s">
        <v>744</v>
      </c>
      <c r="G131" s="240">
        <v>97.349465454545452</v>
      </c>
      <c r="H131" s="240">
        <v>83.625281818181818</v>
      </c>
      <c r="I131" s="240">
        <v>79.054721818181818</v>
      </c>
      <c r="J131" s="240">
        <v>76.311616363636375</v>
      </c>
      <c r="K131" s="240">
        <v>71.741056363636375</v>
      </c>
      <c r="L131" s="240">
        <v>71.741056363636375</v>
      </c>
      <c r="M131" s="9">
        <v>150</v>
      </c>
      <c r="N131" s="36">
        <v>0.3</v>
      </c>
      <c r="O131" s="9" t="s">
        <v>135</v>
      </c>
      <c r="P131" s="8" t="s">
        <v>179</v>
      </c>
      <c r="Q131" s="35" t="s">
        <v>371</v>
      </c>
    </row>
    <row r="132" spans="1:17" ht="63" x14ac:dyDescent="0.25">
      <c r="A132" s="53" t="s">
        <v>310</v>
      </c>
      <c r="B132" s="31" t="s">
        <v>175</v>
      </c>
      <c r="C132" s="31" t="s">
        <v>132</v>
      </c>
      <c r="D132" s="30" t="s">
        <v>834</v>
      </c>
      <c r="E132" s="54" t="s">
        <v>176</v>
      </c>
      <c r="F132" s="8" t="s">
        <v>181</v>
      </c>
      <c r="G132" s="240">
        <v>102.63468449999998</v>
      </c>
      <c r="H132" s="240">
        <v>96.396281499999972</v>
      </c>
      <c r="I132" s="240">
        <v>89.54001749999999</v>
      </c>
      <c r="J132" s="240">
        <v>85.613610499999993</v>
      </c>
      <c r="K132" s="240">
        <v>83.082373499999989</v>
      </c>
      <c r="L132" s="240">
        <v>77.162866499999993</v>
      </c>
      <c r="M132" s="9">
        <v>150</v>
      </c>
      <c r="N132" s="36">
        <v>0.3</v>
      </c>
      <c r="O132" s="9" t="s">
        <v>135</v>
      </c>
      <c r="P132" s="8" t="s">
        <v>804</v>
      </c>
      <c r="Q132" s="35" t="s">
        <v>372</v>
      </c>
    </row>
    <row r="133" spans="1:17" ht="99.95" customHeight="1" x14ac:dyDescent="0.25">
      <c r="A133" s="53" t="s">
        <v>310</v>
      </c>
      <c r="B133" s="31" t="s">
        <v>185</v>
      </c>
      <c r="C133" s="31" t="s">
        <v>132</v>
      </c>
      <c r="D133" s="30" t="s">
        <v>848</v>
      </c>
      <c r="E133" s="54" t="s">
        <v>186</v>
      </c>
      <c r="F133" s="8" t="s">
        <v>187</v>
      </c>
      <c r="G133" s="351">
        <f>('Self Insured Rates Inc. GST'!G134/110)*100</f>
        <v>68.3</v>
      </c>
      <c r="H133" s="351">
        <f>('Self Insured Rates Inc. GST'!H134/110)*100</f>
        <v>65.945454545454552</v>
      </c>
      <c r="I133" s="351">
        <f>('Self Insured Rates Inc. GST'!I134/110)*100</f>
        <v>54.56363636363637</v>
      </c>
      <c r="J133" s="351">
        <f>('Self Insured Rates Inc. GST'!J134/110)*100</f>
        <v>54</v>
      </c>
      <c r="K133" s="351">
        <f>('Self Insured Rates Inc. GST'!K134/110)*100</f>
        <v>52.618181818181817</v>
      </c>
      <c r="L133" s="351">
        <f>('Self Insured Rates Inc. GST'!L134/110)*100</f>
        <v>50.627272727272718</v>
      </c>
      <c r="M133" s="9">
        <v>150</v>
      </c>
      <c r="N133" s="351">
        <f>('Self Insured Rates Inc. GST'!N134/110)*100</f>
        <v>0.2818181818181818</v>
      </c>
      <c r="O133" s="9" t="s">
        <v>135</v>
      </c>
      <c r="P133" s="8" t="s">
        <v>121</v>
      </c>
      <c r="Q133" s="35" t="s">
        <v>374</v>
      </c>
    </row>
    <row r="134" spans="1:17" ht="99.95" customHeight="1" x14ac:dyDescent="0.25">
      <c r="A134" s="53" t="s">
        <v>310</v>
      </c>
      <c r="B134" s="31" t="s">
        <v>185</v>
      </c>
      <c r="C134" s="31" t="s">
        <v>132</v>
      </c>
      <c r="D134" s="30" t="s">
        <v>845</v>
      </c>
      <c r="E134" s="54" t="s">
        <v>186</v>
      </c>
      <c r="F134" s="8" t="s">
        <v>187</v>
      </c>
      <c r="G134" s="351">
        <f>('Self Insured Rates Inc. GST'!G135/110)*100</f>
        <v>71.545807272727274</v>
      </c>
      <c r="H134" s="351">
        <f>('Self Insured Rates Inc. GST'!H135/110)*100</f>
        <v>69.265336363636379</v>
      </c>
      <c r="I134" s="351">
        <f>('Self Insured Rates Inc. GST'!I135/110)*100</f>
        <v>66.892530909090908</v>
      </c>
      <c r="J134" s="351">
        <f>('Self Insured Rates Inc. GST'!J135/110)*100</f>
        <v>65.710456363636368</v>
      </c>
      <c r="K134" s="351">
        <f>('Self Insured Rates Inc. GST'!K135/110)*100</f>
        <v>60.975425454545459</v>
      </c>
      <c r="L134" s="351">
        <f>('Self Insured Rates Inc. GST'!L135/110)*100</f>
        <v>60.975425454545459</v>
      </c>
      <c r="M134" s="9">
        <v>150</v>
      </c>
      <c r="N134" s="351">
        <f>('Self Insured Rates Inc. GST'!N135/110)*100</f>
        <v>0.22727272727272727</v>
      </c>
      <c r="O134" s="9" t="s">
        <v>135</v>
      </c>
      <c r="P134" s="8" t="s">
        <v>44</v>
      </c>
      <c r="Q134" s="35" t="s">
        <v>377</v>
      </c>
    </row>
    <row r="135" spans="1:17" ht="99.95" customHeight="1" x14ac:dyDescent="0.25">
      <c r="A135" s="53" t="s">
        <v>310</v>
      </c>
      <c r="B135" s="31" t="s">
        <v>185</v>
      </c>
      <c r="C135" s="31" t="s">
        <v>132</v>
      </c>
      <c r="D135" s="30" t="s">
        <v>841</v>
      </c>
      <c r="E135" s="54" t="s">
        <v>186</v>
      </c>
      <c r="F135" s="8" t="s">
        <v>745</v>
      </c>
      <c r="G135" s="240">
        <v>71.545807272727274</v>
      </c>
      <c r="H135" s="240">
        <v>69.265336363636379</v>
      </c>
      <c r="I135" s="240">
        <v>66.892530909090908</v>
      </c>
      <c r="J135" s="240">
        <v>65.710456363636368</v>
      </c>
      <c r="K135" s="240">
        <v>60.975425454545459</v>
      </c>
      <c r="L135" s="240">
        <v>60.975425454545459</v>
      </c>
      <c r="M135" s="9">
        <v>150</v>
      </c>
      <c r="N135" s="36">
        <v>0.25</v>
      </c>
      <c r="O135" s="9" t="s">
        <v>135</v>
      </c>
      <c r="P135" s="8" t="s">
        <v>189</v>
      </c>
      <c r="Q135" s="35" t="s">
        <v>375</v>
      </c>
    </row>
    <row r="136" spans="1:17" ht="99.95" customHeight="1" x14ac:dyDescent="0.25">
      <c r="A136" s="53" t="s">
        <v>310</v>
      </c>
      <c r="B136" s="31" t="s">
        <v>185</v>
      </c>
      <c r="C136" s="31" t="s">
        <v>132</v>
      </c>
      <c r="D136" s="30" t="s">
        <v>834</v>
      </c>
      <c r="E136" s="54" t="s">
        <v>186</v>
      </c>
      <c r="F136" s="8" t="s">
        <v>191</v>
      </c>
      <c r="G136" s="240">
        <v>68.423122999999975</v>
      </c>
      <c r="H136" s="240">
        <v>64.945163499999992</v>
      </c>
      <c r="I136" s="240">
        <v>60.470653999999989</v>
      </c>
      <c r="J136" s="240">
        <v>57.760037999999987</v>
      </c>
      <c r="K136" s="240">
        <v>54.321940499999982</v>
      </c>
      <c r="L136" s="240">
        <v>50.624739999999981</v>
      </c>
      <c r="M136" s="9">
        <v>150</v>
      </c>
      <c r="N136" s="36">
        <v>0.23</v>
      </c>
      <c r="O136" s="9" t="s">
        <v>135</v>
      </c>
      <c r="P136" s="8" t="s">
        <v>800</v>
      </c>
      <c r="Q136" s="35" t="s">
        <v>376</v>
      </c>
    </row>
    <row r="137" spans="1:17" ht="99.95" customHeight="1" x14ac:dyDescent="0.25">
      <c r="A137" s="53" t="s">
        <v>310</v>
      </c>
      <c r="B137" s="31" t="s">
        <v>194</v>
      </c>
      <c r="C137" s="31" t="s">
        <v>195</v>
      </c>
      <c r="D137" s="30" t="s">
        <v>848</v>
      </c>
      <c r="E137" s="54" t="s">
        <v>196</v>
      </c>
      <c r="F137" s="8" t="s">
        <v>197</v>
      </c>
      <c r="G137" s="351">
        <f>('Self Insured Rates Inc. GST'!G138/110)*100</f>
        <v>103.19090909090909</v>
      </c>
      <c r="H137" s="351">
        <f>('Self Insured Rates Inc. GST'!H138/110)*100</f>
        <v>101.13636363636364</v>
      </c>
      <c r="I137" s="351">
        <f>('Self Insured Rates Inc. GST'!I138/110)*100</f>
        <v>81.954545454545453</v>
      </c>
      <c r="J137" s="351">
        <f>('Self Insured Rates Inc. GST'!J138/110)*100</f>
        <v>77.118181818181824</v>
      </c>
      <c r="K137" s="351">
        <f>('Self Insured Rates Inc. GST'!K138/110)*100</f>
        <v>74.181818181818187</v>
      </c>
      <c r="L137" s="351">
        <f>('Self Insured Rates Inc. GST'!L138/110)*100</f>
        <v>71.827272727272728</v>
      </c>
      <c r="M137" s="9">
        <v>100</v>
      </c>
      <c r="N137" s="351">
        <f>('Self Insured Rates Inc. GST'!N138/110)*100</f>
        <v>0.2818181818181818</v>
      </c>
      <c r="O137" s="9" t="s">
        <v>135</v>
      </c>
      <c r="P137" s="8" t="s">
        <v>198</v>
      </c>
      <c r="Q137" s="35" t="s">
        <v>378</v>
      </c>
    </row>
    <row r="138" spans="1:17" ht="99.95" customHeight="1" x14ac:dyDescent="0.25">
      <c r="A138" s="53" t="s">
        <v>310</v>
      </c>
      <c r="B138" s="31" t="s">
        <v>194</v>
      </c>
      <c r="C138" s="31" t="s">
        <v>195</v>
      </c>
      <c r="D138" s="30" t="s">
        <v>845</v>
      </c>
      <c r="E138" s="54" t="s">
        <v>196</v>
      </c>
      <c r="F138" s="8" t="s">
        <v>197</v>
      </c>
      <c r="G138" s="351">
        <f>('Self Insured Rates Inc. GST'!G139/110)*100</f>
        <v>84.447636363636363</v>
      </c>
      <c r="H138" s="351">
        <f>('Self Insured Rates Inc. GST'!H139/110)*100</f>
        <v>76.33277636363637</v>
      </c>
      <c r="I138" s="351">
        <f>('Self Insured Rates Inc. GST'!I139/110)*100</f>
        <v>74.575534545454545</v>
      </c>
      <c r="J138" s="351">
        <f>('Self Insured Rates Inc. GST'!J139/110)*100</f>
        <v>71.083172727272725</v>
      </c>
      <c r="K138" s="351">
        <f>('Self Insured Rates Inc. GST'!K139/110)*100</f>
        <v>66.378919999999994</v>
      </c>
      <c r="L138" s="351">
        <f>('Self Insured Rates Inc. GST'!L139/110)*100</f>
        <v>66.378919999999994</v>
      </c>
      <c r="M138" s="9">
        <v>100</v>
      </c>
      <c r="N138" s="351">
        <f>('Self Insured Rates Inc. GST'!N139/110)*100</f>
        <v>0.22727272727272727</v>
      </c>
      <c r="O138" s="9" t="s">
        <v>135</v>
      </c>
      <c r="P138" s="8" t="s">
        <v>198</v>
      </c>
      <c r="Q138" s="35" t="s">
        <v>381</v>
      </c>
    </row>
    <row r="139" spans="1:17" ht="99.95" customHeight="1" x14ac:dyDescent="0.25">
      <c r="A139" s="53" t="s">
        <v>310</v>
      </c>
      <c r="B139" s="31" t="s">
        <v>194</v>
      </c>
      <c r="C139" s="31" t="s">
        <v>195</v>
      </c>
      <c r="D139" s="30" t="s">
        <v>841</v>
      </c>
      <c r="E139" s="54" t="s">
        <v>196</v>
      </c>
      <c r="F139" s="8" t="s">
        <v>746</v>
      </c>
      <c r="G139" s="240">
        <v>84.447636363636363</v>
      </c>
      <c r="H139" s="240">
        <v>76.33277636363637</v>
      </c>
      <c r="I139" s="240">
        <v>74.575534545454545</v>
      </c>
      <c r="J139" s="240">
        <v>71.083172727272725</v>
      </c>
      <c r="K139" s="240">
        <v>66.378919999999994</v>
      </c>
      <c r="L139" s="240">
        <v>66.378919999999994</v>
      </c>
      <c r="M139" s="9">
        <v>100</v>
      </c>
      <c r="N139" s="36">
        <v>0.25</v>
      </c>
      <c r="O139" s="9" t="s">
        <v>135</v>
      </c>
      <c r="P139" s="8" t="s">
        <v>200</v>
      </c>
      <c r="Q139" s="35" t="s">
        <v>379</v>
      </c>
    </row>
    <row r="140" spans="1:17" ht="99.95" customHeight="1" x14ac:dyDescent="0.25">
      <c r="A140" s="53" t="s">
        <v>310</v>
      </c>
      <c r="B140" s="31" t="s">
        <v>194</v>
      </c>
      <c r="C140" s="31" t="s">
        <v>195</v>
      </c>
      <c r="D140" s="30" t="s">
        <v>834</v>
      </c>
      <c r="E140" s="54" t="s">
        <v>196</v>
      </c>
      <c r="F140" s="31" t="s">
        <v>768</v>
      </c>
      <c r="G140" s="240">
        <v>86.231471499999984</v>
      </c>
      <c r="H140" s="240">
        <v>82.115719999999982</v>
      </c>
      <c r="I140" s="240">
        <v>77.531589999999966</v>
      </c>
      <c r="J140" s="240">
        <v>72.768080999999981</v>
      </c>
      <c r="K140" s="240">
        <v>68.682225999999986</v>
      </c>
      <c r="L140" s="240">
        <v>66.340333499999971</v>
      </c>
      <c r="M140" s="9">
        <v>100</v>
      </c>
      <c r="N140" s="20">
        <v>0.23</v>
      </c>
      <c r="O140" s="9" t="s">
        <v>135</v>
      </c>
      <c r="P140" s="8" t="s">
        <v>793</v>
      </c>
      <c r="Q140" s="35" t="s">
        <v>380</v>
      </c>
    </row>
    <row r="141" spans="1:17" ht="99.95" customHeight="1" x14ac:dyDescent="0.25">
      <c r="A141" s="53" t="s">
        <v>310</v>
      </c>
      <c r="B141" s="31" t="s">
        <v>204</v>
      </c>
      <c r="C141" s="31" t="s">
        <v>195</v>
      </c>
      <c r="D141" s="30" t="s">
        <v>848</v>
      </c>
      <c r="E141" s="54" t="s">
        <v>205</v>
      </c>
      <c r="F141" s="8" t="s">
        <v>206</v>
      </c>
      <c r="G141" s="351">
        <f>('Self Insured Rates Inc. GST'!G142/110)*100</f>
        <v>121.82727272727271</v>
      </c>
      <c r="H141" s="351">
        <f>('Self Insured Rates Inc. GST'!H142/110)*100</f>
        <v>120.76363636363637</v>
      </c>
      <c r="I141" s="351">
        <f>('Self Insured Rates Inc. GST'!I142/110)*100</f>
        <v>100.23636363636363</v>
      </c>
      <c r="J141" s="351">
        <f>('Self Insured Rates Inc. GST'!J142/110)*100</f>
        <v>97.736363636363649</v>
      </c>
      <c r="K141" s="351">
        <f>('Self Insured Rates Inc. GST'!K142/110)*100</f>
        <v>95.381818181818176</v>
      </c>
      <c r="L141" s="351">
        <f>('Self Insured Rates Inc. GST'!L142/110)*100</f>
        <v>93.027272727272731</v>
      </c>
      <c r="M141" s="9">
        <v>150</v>
      </c>
      <c r="N141" s="351">
        <f>('Self Insured Rates Inc. GST'!N142/110)*100</f>
        <v>0.33636363636363636</v>
      </c>
      <c r="O141" s="9" t="s">
        <v>135</v>
      </c>
      <c r="P141" s="8" t="s">
        <v>141</v>
      </c>
      <c r="Q141" s="35" t="s">
        <v>382</v>
      </c>
    </row>
    <row r="142" spans="1:17" ht="99.95" customHeight="1" x14ac:dyDescent="0.25">
      <c r="A142" s="53" t="s">
        <v>310</v>
      </c>
      <c r="B142" s="31" t="s">
        <v>204</v>
      </c>
      <c r="C142" s="31" t="s">
        <v>195</v>
      </c>
      <c r="D142" s="30" t="s">
        <v>845</v>
      </c>
      <c r="E142" s="54" t="s">
        <v>205</v>
      </c>
      <c r="F142" s="8" t="s">
        <v>206</v>
      </c>
      <c r="G142" s="351">
        <f>('Self Insured Rates Inc. GST'!G143/110)*100</f>
        <v>111.42182727272728</v>
      </c>
      <c r="H142" s="351">
        <f>('Self Insured Rates Inc. GST'!H143/110)*100</f>
        <v>95.593185454545463</v>
      </c>
      <c r="I142" s="351">
        <f>('Self Insured Rates Inc. GST'!I143/110)*100</f>
        <v>90.31280363636364</v>
      </c>
      <c r="J142" s="351">
        <f>('Self Insured Rates Inc. GST'!J143/110)*100</f>
        <v>87.149383636363638</v>
      </c>
      <c r="K142" s="351">
        <f>('Self Insured Rates Inc. GST'!K143/110)*100</f>
        <v>81.869001818181815</v>
      </c>
      <c r="L142" s="351">
        <f>('Self Insured Rates Inc. GST'!L143/110)*100</f>
        <v>81.869001818181815</v>
      </c>
      <c r="M142" s="9">
        <v>150</v>
      </c>
      <c r="N142" s="351">
        <f>('Self Insured Rates Inc. GST'!N143/110)*100</f>
        <v>0.27272727272727271</v>
      </c>
      <c r="O142" s="9" t="s">
        <v>135</v>
      </c>
      <c r="P142" s="8" t="s">
        <v>141</v>
      </c>
      <c r="Q142" s="35" t="s">
        <v>385</v>
      </c>
    </row>
    <row r="143" spans="1:17" ht="99.95" customHeight="1" x14ac:dyDescent="0.25">
      <c r="A143" s="53" t="s">
        <v>310</v>
      </c>
      <c r="B143" s="31" t="s">
        <v>204</v>
      </c>
      <c r="C143" s="31" t="s">
        <v>195</v>
      </c>
      <c r="D143" s="30" t="s">
        <v>841</v>
      </c>
      <c r="E143" s="54" t="s">
        <v>205</v>
      </c>
      <c r="F143" s="8" t="s">
        <v>747</v>
      </c>
      <c r="G143" s="240">
        <v>111.42182727272728</v>
      </c>
      <c r="H143" s="240">
        <v>95.593185454545463</v>
      </c>
      <c r="I143" s="240">
        <v>90.31280363636364</v>
      </c>
      <c r="J143" s="240">
        <v>87.149383636363638</v>
      </c>
      <c r="K143" s="240">
        <v>81.869001818181815</v>
      </c>
      <c r="L143" s="240">
        <v>81.869001818181815</v>
      </c>
      <c r="M143" s="9">
        <v>150</v>
      </c>
      <c r="N143" s="36">
        <v>0.3</v>
      </c>
      <c r="O143" s="9" t="s">
        <v>135</v>
      </c>
      <c r="P143" s="8" t="s">
        <v>208</v>
      </c>
      <c r="Q143" s="35" t="s">
        <v>383</v>
      </c>
    </row>
    <row r="144" spans="1:17" ht="99.95" customHeight="1" x14ac:dyDescent="0.25">
      <c r="A144" s="53" t="s">
        <v>310</v>
      </c>
      <c r="B144" s="31" t="s">
        <v>204</v>
      </c>
      <c r="C144" s="31" t="s">
        <v>195</v>
      </c>
      <c r="D144" s="30" t="s">
        <v>834</v>
      </c>
      <c r="E144" s="54" t="s">
        <v>205</v>
      </c>
      <c r="F144" s="8" t="s">
        <v>210</v>
      </c>
      <c r="G144" s="240">
        <v>111.53387599999998</v>
      </c>
      <c r="H144" s="240">
        <v>108.33495049999996</v>
      </c>
      <c r="I144" s="240">
        <v>99.306207499999985</v>
      </c>
      <c r="J144" s="240">
        <v>93.127597499999979</v>
      </c>
      <c r="K144" s="240">
        <v>88.79260499999998</v>
      </c>
      <c r="L144" s="240">
        <v>85.224955999999992</v>
      </c>
      <c r="M144" s="9">
        <v>150</v>
      </c>
      <c r="N144" s="20">
        <v>0.23</v>
      </c>
      <c r="O144" s="9" t="s">
        <v>135</v>
      </c>
      <c r="P144" s="8" t="s">
        <v>797</v>
      </c>
      <c r="Q144" s="35" t="s">
        <v>384</v>
      </c>
    </row>
    <row r="145" spans="1:17" ht="99.95" customHeight="1" x14ac:dyDescent="0.25">
      <c r="A145" s="53" t="s">
        <v>310</v>
      </c>
      <c r="B145" s="31" t="s">
        <v>213</v>
      </c>
      <c r="C145" s="31" t="s">
        <v>195</v>
      </c>
      <c r="D145" s="30" t="s">
        <v>848</v>
      </c>
      <c r="E145" s="54" t="s">
        <v>214</v>
      </c>
      <c r="F145" s="8" t="s">
        <v>215</v>
      </c>
      <c r="G145" s="351">
        <f>('Self Insured Rates Inc. GST'!G146/110)*100</f>
        <v>197.82727272727274</v>
      </c>
      <c r="H145" s="351">
        <f>('Self Insured Rates Inc. GST'!H146/110)*100</f>
        <v>195.4727272727273</v>
      </c>
      <c r="I145" s="351">
        <f>('Self Insured Rates Inc. GST'!I146/110)*100</f>
        <v>162.5</v>
      </c>
      <c r="J145" s="351">
        <f>('Self Insured Rates Inc. GST'!J146/110)*100</f>
        <v>157.80000000000001</v>
      </c>
      <c r="K145" s="351">
        <f>('Self Insured Rates Inc. GST'!K146/110)*100</f>
        <v>150.72727272727272</v>
      </c>
      <c r="L145" s="351">
        <f>('Self Insured Rates Inc. GST'!L146/110)*100</f>
        <v>148.37272727272727</v>
      </c>
      <c r="M145" s="9">
        <v>150</v>
      </c>
      <c r="N145" s="351">
        <f>('Self Insured Rates Inc. GST'!N146/110)*100</f>
        <v>0.33636363636363636</v>
      </c>
      <c r="O145" s="9" t="s">
        <v>135</v>
      </c>
      <c r="P145" s="8" t="s">
        <v>97</v>
      </c>
      <c r="Q145" s="35" t="s">
        <v>386</v>
      </c>
    </row>
    <row r="146" spans="1:17" ht="99.95" customHeight="1" x14ac:dyDescent="0.25">
      <c r="A146" s="53" t="s">
        <v>310</v>
      </c>
      <c r="B146" s="31" t="s">
        <v>213</v>
      </c>
      <c r="C146" s="31" t="s">
        <v>195</v>
      </c>
      <c r="D146" s="30" t="s">
        <v>845</v>
      </c>
      <c r="E146" s="54" t="s">
        <v>214</v>
      </c>
      <c r="F146" s="8" t="s">
        <v>215</v>
      </c>
      <c r="G146" s="351">
        <f>('Self Insured Rates Inc. GST'!G147/110)*100</f>
        <v>157.1649381818182</v>
      </c>
      <c r="H146" s="351">
        <f>('Self Insured Rates Inc. GST'!H147/110)*100</f>
        <v>134.47276181818182</v>
      </c>
      <c r="I146" s="351">
        <f>('Self Insured Rates Inc. GST'!I147/110)*100</f>
        <v>126.90229090909091</v>
      </c>
      <c r="J146" s="351">
        <f>('Self Insured Rates Inc. GST'!J147/110)*100</f>
        <v>122.36250909090909</v>
      </c>
      <c r="K146" s="351">
        <f>('Self Insured Rates Inc. GST'!K147/110)*100</f>
        <v>114.80165636363637</v>
      </c>
      <c r="L146" s="351">
        <f>('Self Insured Rates Inc. GST'!L147/110)*100</f>
        <v>114.80165636363637</v>
      </c>
      <c r="M146" s="9">
        <v>150</v>
      </c>
      <c r="N146" s="351">
        <f>('Self Insured Rates Inc. GST'!N147/110)*100</f>
        <v>0.27272727272727271</v>
      </c>
      <c r="O146" s="9" t="s">
        <v>135</v>
      </c>
      <c r="P146" s="8" t="s">
        <v>97</v>
      </c>
      <c r="Q146" s="35" t="s">
        <v>389</v>
      </c>
    </row>
    <row r="147" spans="1:17" ht="99.95" customHeight="1" x14ac:dyDescent="0.25">
      <c r="A147" s="53" t="s">
        <v>310</v>
      </c>
      <c r="B147" s="31" t="s">
        <v>213</v>
      </c>
      <c r="C147" s="31" t="s">
        <v>195</v>
      </c>
      <c r="D147" s="30" t="s">
        <v>841</v>
      </c>
      <c r="E147" s="54" t="s">
        <v>214</v>
      </c>
      <c r="F147" s="8" t="s">
        <v>748</v>
      </c>
      <c r="G147" s="240">
        <v>157.1649381818182</v>
      </c>
      <c r="H147" s="240">
        <v>134.47276181818182</v>
      </c>
      <c r="I147" s="240">
        <v>126.90229090909091</v>
      </c>
      <c r="J147" s="240">
        <v>122.36250909090909</v>
      </c>
      <c r="K147" s="240">
        <v>114.80165636363637</v>
      </c>
      <c r="L147" s="240">
        <v>114.80165636363637</v>
      </c>
      <c r="M147" s="9">
        <v>150</v>
      </c>
      <c r="N147" s="36">
        <v>0.3</v>
      </c>
      <c r="O147" s="9" t="s">
        <v>135</v>
      </c>
      <c r="P147" s="8" t="s">
        <v>217</v>
      </c>
      <c r="Q147" s="35" t="s">
        <v>387</v>
      </c>
    </row>
    <row r="148" spans="1:17" ht="99.95" customHeight="1" x14ac:dyDescent="0.25">
      <c r="A148" s="53" t="s">
        <v>310</v>
      </c>
      <c r="B148" s="31" t="s">
        <v>213</v>
      </c>
      <c r="C148" s="31" t="s">
        <v>195</v>
      </c>
      <c r="D148" s="30" t="s">
        <v>834</v>
      </c>
      <c r="E148" s="54" t="s">
        <v>214</v>
      </c>
      <c r="F148" s="8" t="s">
        <v>219</v>
      </c>
      <c r="G148" s="240">
        <v>180.46523949999997</v>
      </c>
      <c r="H148" s="240">
        <v>169.61280999999991</v>
      </c>
      <c r="I148" s="240">
        <v>157.67414099999996</v>
      </c>
      <c r="J148" s="240">
        <v>150.63849799999997</v>
      </c>
      <c r="K148" s="240">
        <v>146.85160799999997</v>
      </c>
      <c r="L148" s="240">
        <v>143.02485599999997</v>
      </c>
      <c r="M148" s="9">
        <v>150</v>
      </c>
      <c r="N148" s="20">
        <v>0.3</v>
      </c>
      <c r="O148" s="9" t="s">
        <v>135</v>
      </c>
      <c r="P148" s="8" t="s">
        <v>801</v>
      </c>
      <c r="Q148" s="35" t="s">
        <v>388</v>
      </c>
    </row>
    <row r="149" spans="1:17" ht="99.95" customHeight="1" x14ac:dyDescent="0.25">
      <c r="A149" s="53" t="s">
        <v>13</v>
      </c>
      <c r="B149" s="31" t="s">
        <v>40</v>
      </c>
      <c r="C149" s="31" t="s">
        <v>15</v>
      </c>
      <c r="D149" s="30" t="s">
        <v>848</v>
      </c>
      <c r="E149" s="54" t="s">
        <v>41</v>
      </c>
      <c r="F149" s="8" t="s">
        <v>42</v>
      </c>
      <c r="G149" s="351">
        <f>('Self Insured Rates Inc. GST'!G150/110)*100</f>
        <v>45.927272727272729</v>
      </c>
      <c r="H149" s="351">
        <f>('Self Insured Rates Inc. GST'!H150/110)*100</f>
        <v>42.5</v>
      </c>
      <c r="I149" s="351">
        <f>('Self Insured Rates Inc. GST'!I150/110)*100</f>
        <v>34.509090909090915</v>
      </c>
      <c r="J149" s="351">
        <f>('Self Insured Rates Inc. GST'!J150/110)*100</f>
        <v>34.136363636363633</v>
      </c>
      <c r="K149" s="351">
        <f>('Self Insured Rates Inc. GST'!K150/110)*100</f>
        <v>33.099999999999994</v>
      </c>
      <c r="L149" s="351">
        <f>('Self Insured Rates Inc. GST'!L150/110)*100</f>
        <v>32.74545454545455</v>
      </c>
      <c r="M149" s="5" t="s">
        <v>19</v>
      </c>
      <c r="N149" s="351">
        <f>('Self Insured Rates Inc. GST'!N150/110)*100</f>
        <v>0</v>
      </c>
      <c r="O149" s="5" t="s">
        <v>43</v>
      </c>
      <c r="P149" s="8" t="s">
        <v>44</v>
      </c>
      <c r="Q149" s="35" t="s">
        <v>39</v>
      </c>
    </row>
    <row r="150" spans="1:17" ht="99.95" customHeight="1" x14ac:dyDescent="0.25">
      <c r="A150" s="53" t="s">
        <v>13</v>
      </c>
      <c r="B150" s="31" t="s">
        <v>40</v>
      </c>
      <c r="C150" s="31" t="s">
        <v>15</v>
      </c>
      <c r="D150" s="30" t="s">
        <v>845</v>
      </c>
      <c r="E150" s="54" t="s">
        <v>41</v>
      </c>
      <c r="F150" s="8" t="s">
        <v>42</v>
      </c>
      <c r="G150" s="351">
        <f>('Self Insured Rates Inc. GST'!G151/110)*100</f>
        <v>45.628654545454545</v>
      </c>
      <c r="H150" s="351">
        <f>('Self Insured Rates Inc. GST'!H151/110)*100</f>
        <v>40.153985454545456</v>
      </c>
      <c r="I150" s="351">
        <f>('Self Insured Rates Inc. GST'!I151/110)*100</f>
        <v>39.157541818181826</v>
      </c>
      <c r="J150" s="351">
        <f>('Self Insured Rates Inc. GST'!J151/110)*100</f>
        <v>37.873514545454547</v>
      </c>
      <c r="K150" s="351">
        <f>('Self Insured Rates Inc. GST'!K151/110)*100</f>
        <v>35.13040909090909</v>
      </c>
      <c r="L150" s="351">
        <f>('Self Insured Rates Inc. GST'!L151/110)*100</f>
        <v>35.13040909090909</v>
      </c>
      <c r="M150" s="5" t="s">
        <v>19</v>
      </c>
      <c r="N150" s="351">
        <f>('Self Insured Rates Inc. GST'!N151/110)*100</f>
        <v>0</v>
      </c>
      <c r="O150" s="5" t="s">
        <v>43</v>
      </c>
      <c r="P150" s="8" t="s">
        <v>44</v>
      </c>
      <c r="Q150" s="35" t="s">
        <v>48</v>
      </c>
    </row>
    <row r="151" spans="1:17" ht="99.95" customHeight="1" x14ac:dyDescent="0.25">
      <c r="A151" s="53" t="s">
        <v>13</v>
      </c>
      <c r="B151" s="31" t="s">
        <v>40</v>
      </c>
      <c r="C151" s="31" t="s">
        <v>15</v>
      </c>
      <c r="D151" s="30" t="s">
        <v>841</v>
      </c>
      <c r="E151" s="54" t="s">
        <v>41</v>
      </c>
      <c r="F151" s="8" t="s">
        <v>732</v>
      </c>
      <c r="G151" s="240">
        <v>45.628654545454545</v>
      </c>
      <c r="H151" s="240">
        <v>40.153985454545456</v>
      </c>
      <c r="I151" s="240">
        <v>39.157541818181826</v>
      </c>
      <c r="J151" s="240">
        <v>37.873514545454547</v>
      </c>
      <c r="K151" s="240">
        <v>35.13040909090909</v>
      </c>
      <c r="L151" s="240">
        <v>35.13040909090909</v>
      </c>
      <c r="M151" s="5" t="s">
        <v>19</v>
      </c>
      <c r="N151" s="43">
        <v>0</v>
      </c>
      <c r="O151" s="5" t="s">
        <v>43</v>
      </c>
      <c r="P151" s="8" t="s">
        <v>46</v>
      </c>
      <c r="Q151" s="35" t="s">
        <v>45</v>
      </c>
    </row>
    <row r="152" spans="1:17" ht="99.95" customHeight="1" x14ac:dyDescent="0.25">
      <c r="A152" s="53" t="s">
        <v>13</v>
      </c>
      <c r="B152" s="31" t="s">
        <v>40</v>
      </c>
      <c r="C152" s="31" t="s">
        <v>15</v>
      </c>
      <c r="D152" s="30" t="s">
        <v>834</v>
      </c>
      <c r="E152" s="54" t="s">
        <v>41</v>
      </c>
      <c r="F152" s="31" t="s">
        <v>767</v>
      </c>
      <c r="G152" s="240">
        <v>41.57606599999999</v>
      </c>
      <c r="H152" s="240">
        <v>39.971620499999993</v>
      </c>
      <c r="I152" s="240">
        <v>37.011866999999995</v>
      </c>
      <c r="J152" s="240">
        <v>33.992320499999991</v>
      </c>
      <c r="K152" s="240">
        <v>31.660393499999994</v>
      </c>
      <c r="L152" s="240">
        <v>30.255257999999994</v>
      </c>
      <c r="M152" s="5" t="s">
        <v>19</v>
      </c>
      <c r="N152" s="43">
        <v>0</v>
      </c>
      <c r="O152" s="5" t="s">
        <v>43</v>
      </c>
      <c r="P152" s="8" t="s">
        <v>102</v>
      </c>
      <c r="Q152" s="35" t="s">
        <v>47</v>
      </c>
    </row>
    <row r="153" spans="1:17" ht="99.95" customHeight="1" x14ac:dyDescent="0.25">
      <c r="A153" s="53" t="s">
        <v>13</v>
      </c>
      <c r="B153" s="31" t="s">
        <v>50</v>
      </c>
      <c r="C153" s="31" t="s">
        <v>15</v>
      </c>
      <c r="D153" s="30" t="s">
        <v>848</v>
      </c>
      <c r="E153" s="54" t="s">
        <v>51</v>
      </c>
      <c r="F153" s="8" t="s">
        <v>52</v>
      </c>
      <c r="G153" s="351">
        <f>('Self Insured Rates Inc. GST'!G154/110)*100</f>
        <v>50.627272727272718</v>
      </c>
      <c r="H153" s="351">
        <f>('Self Insured Rates Inc. GST'!H154/110)*100</f>
        <v>49.454545454545453</v>
      </c>
      <c r="I153" s="351">
        <f>('Self Insured Rates Inc. GST'!I154/110)*100</f>
        <v>38.13636363636364</v>
      </c>
      <c r="J153" s="351">
        <f>('Self Insured Rates Inc. GST'!J154/110)*100</f>
        <v>37.718181818181819</v>
      </c>
      <c r="K153" s="351">
        <f>('Self Insured Rates Inc. GST'!K154/110)*100</f>
        <v>37.700000000000003</v>
      </c>
      <c r="L153" s="351">
        <f>('Self Insured Rates Inc. GST'!L154/110)*100</f>
        <v>37.68181818181818</v>
      </c>
      <c r="M153" s="5" t="s">
        <v>19</v>
      </c>
      <c r="N153" s="351">
        <f>('Self Insured Rates Inc. GST'!N154/110)*100</f>
        <v>0</v>
      </c>
      <c r="O153" s="5" t="s">
        <v>53</v>
      </c>
      <c r="P153" s="8" t="s">
        <v>54</v>
      </c>
      <c r="Q153" s="35" t="s">
        <v>49</v>
      </c>
    </row>
    <row r="154" spans="1:17" ht="99.95" customHeight="1" x14ac:dyDescent="0.25">
      <c r="A154" s="53" t="s">
        <v>13</v>
      </c>
      <c r="B154" s="31" t="s">
        <v>50</v>
      </c>
      <c r="C154" s="31" t="s">
        <v>15</v>
      </c>
      <c r="D154" s="30" t="s">
        <v>845</v>
      </c>
      <c r="E154" s="54" t="s">
        <v>51</v>
      </c>
      <c r="F154" s="8" t="s">
        <v>52</v>
      </c>
      <c r="G154" s="351">
        <f>('Self Insured Rates Inc. GST'!G155/110)*100</f>
        <v>48.319821818181822</v>
      </c>
      <c r="H154" s="351">
        <f>('Self Insured Rates Inc. GST'!H155/110)*100</f>
        <v>42.167070909090917</v>
      </c>
      <c r="I154" s="351">
        <f>('Self Insured Rates Inc. GST'!I155/110)*100</f>
        <v>41.119650909090907</v>
      </c>
      <c r="J154" s="351">
        <f>('Self Insured Rates Inc. GST'!J155/110)*100</f>
        <v>40.112627272727273</v>
      </c>
      <c r="K154" s="351">
        <f>('Self Insured Rates Inc. GST'!K155/110)*100</f>
        <v>37.205050909090915</v>
      </c>
      <c r="L154" s="351">
        <f>('Self Insured Rates Inc. GST'!L155/110)*100</f>
        <v>37.205050909090915</v>
      </c>
      <c r="M154" s="5" t="s">
        <v>19</v>
      </c>
      <c r="N154" s="351">
        <f>('Self Insured Rates Inc. GST'!N155/110)*100</f>
        <v>0</v>
      </c>
      <c r="O154" s="5" t="s">
        <v>53</v>
      </c>
      <c r="P154" s="8" t="s">
        <v>54</v>
      </c>
      <c r="Q154" s="35" t="s">
        <v>59</v>
      </c>
    </row>
    <row r="155" spans="1:17" ht="99.95" customHeight="1" x14ac:dyDescent="0.25">
      <c r="A155" s="53" t="s">
        <v>13</v>
      </c>
      <c r="B155" s="31" t="s">
        <v>50</v>
      </c>
      <c r="C155" s="31" t="s">
        <v>15</v>
      </c>
      <c r="D155" s="30" t="s">
        <v>841</v>
      </c>
      <c r="E155" s="54" t="s">
        <v>51</v>
      </c>
      <c r="F155" s="8" t="s">
        <v>732</v>
      </c>
      <c r="G155" s="240">
        <v>48.319821818181822</v>
      </c>
      <c r="H155" s="240">
        <v>42.167070909090917</v>
      </c>
      <c r="I155" s="240">
        <v>41.119650909090907</v>
      </c>
      <c r="J155" s="240">
        <v>40.112627272727273</v>
      </c>
      <c r="K155" s="240">
        <v>37.205050909090915</v>
      </c>
      <c r="L155" s="240">
        <v>37.205050909090915</v>
      </c>
      <c r="M155" s="5" t="s">
        <v>19</v>
      </c>
      <c r="N155" s="43">
        <v>0</v>
      </c>
      <c r="O155" s="5" t="s">
        <v>53</v>
      </c>
      <c r="P155" s="8" t="s">
        <v>56</v>
      </c>
      <c r="Q155" s="35" t="s">
        <v>55</v>
      </c>
    </row>
    <row r="156" spans="1:17" ht="78.75" x14ac:dyDescent="0.25">
      <c r="A156" s="53" t="s">
        <v>13</v>
      </c>
      <c r="B156" s="31" t="s">
        <v>50</v>
      </c>
      <c r="C156" s="31" t="s">
        <v>15</v>
      </c>
      <c r="D156" s="30" t="s">
        <v>834</v>
      </c>
      <c r="E156" s="54" t="s">
        <v>51</v>
      </c>
      <c r="F156" s="8" t="s">
        <v>58</v>
      </c>
      <c r="G156" s="240">
        <v>45.681851999999992</v>
      </c>
      <c r="H156" s="240">
        <v>43.320028499999992</v>
      </c>
      <c r="I156" s="240">
        <v>40.367427272727262</v>
      </c>
      <c r="J156" s="240">
        <v>38.317109090909085</v>
      </c>
      <c r="K156" s="240">
        <v>36.922177499999989</v>
      </c>
      <c r="L156" s="240">
        <v>34.022216999999998</v>
      </c>
      <c r="M156" s="5" t="s">
        <v>19</v>
      </c>
      <c r="N156" s="43">
        <v>0</v>
      </c>
      <c r="O156" s="5" t="s">
        <v>53</v>
      </c>
      <c r="P156" s="8" t="s">
        <v>789</v>
      </c>
      <c r="Q156" s="35" t="s">
        <v>57</v>
      </c>
    </row>
    <row r="157" spans="1:17" ht="99.95" customHeight="1" x14ac:dyDescent="0.25">
      <c r="A157" s="53" t="s">
        <v>13</v>
      </c>
      <c r="B157" s="31" t="s">
        <v>61</v>
      </c>
      <c r="C157" s="31" t="s">
        <v>15</v>
      </c>
      <c r="D157" s="30" t="s">
        <v>848</v>
      </c>
      <c r="E157" s="54" t="s">
        <v>62</v>
      </c>
      <c r="F157" s="8" t="s">
        <v>63</v>
      </c>
      <c r="G157" s="351">
        <f>('Self Insured Rates Inc. GST'!G158/110)*100</f>
        <v>61.22727272727272</v>
      </c>
      <c r="H157" s="351">
        <f>('Self Insured Rates Inc. GST'!H158/110)*100</f>
        <v>60.163636363636371</v>
      </c>
      <c r="I157" s="351">
        <f>('Self Insured Rates Inc. GST'!I158/110)*100</f>
        <v>46.281818181818181</v>
      </c>
      <c r="J157" s="351">
        <f>('Self Insured Rates Inc. GST'!J158/110)*100</f>
        <v>46.036363636363639</v>
      </c>
      <c r="K157" s="351">
        <f>('Self Insured Rates Inc. GST'!K158/110)*100</f>
        <v>45.872727272727275</v>
      </c>
      <c r="L157" s="351">
        <f>('Self Insured Rates Inc. GST'!L158/110)*100</f>
        <v>46.781818181818181</v>
      </c>
      <c r="M157" s="5" t="s">
        <v>19</v>
      </c>
      <c r="N157" s="351">
        <f>('Self Insured Rates Inc. GST'!N158/110)*100</f>
        <v>0</v>
      </c>
      <c r="O157" s="5" t="s">
        <v>64</v>
      </c>
      <c r="P157" s="8" t="s">
        <v>65</v>
      </c>
      <c r="Q157" s="35" t="s">
        <v>60</v>
      </c>
    </row>
    <row r="158" spans="1:17" ht="99.95" customHeight="1" x14ac:dyDescent="0.25">
      <c r="A158" s="53" t="s">
        <v>13</v>
      </c>
      <c r="B158" s="31" t="s">
        <v>61</v>
      </c>
      <c r="C158" s="31" t="s">
        <v>15</v>
      </c>
      <c r="D158" s="30" t="s">
        <v>845</v>
      </c>
      <c r="E158" s="54" t="s">
        <v>62</v>
      </c>
      <c r="F158" s="8" t="s">
        <v>63</v>
      </c>
      <c r="G158" s="351">
        <f>('Self Insured Rates Inc. GST'!G159/110)*100</f>
        <v>64.621678181818183</v>
      </c>
      <c r="H158" s="351">
        <f>('Self Insured Rates Inc. GST'!H159/110)*100</f>
        <v>51.936258181818182</v>
      </c>
      <c r="I158" s="351">
        <f>('Self Insured Rates Inc. GST'!I159/110)*100</f>
        <v>50.672429090909091</v>
      </c>
      <c r="J158" s="351">
        <f>('Self Insured Rates Inc. GST'!J159/110)*100</f>
        <v>50.03570545454545</v>
      </c>
      <c r="K158" s="351">
        <f>('Self Insured Rates Inc. GST'!K159/110)*100</f>
        <v>48.114954545454545</v>
      </c>
      <c r="L158" s="351">
        <f>('Self Insured Rates Inc. GST'!L159/110)*100</f>
        <v>48.114954545454545</v>
      </c>
      <c r="M158" s="5" t="s">
        <v>19</v>
      </c>
      <c r="N158" s="351">
        <f>('Self Insured Rates Inc. GST'!N159/110)*100</f>
        <v>0</v>
      </c>
      <c r="O158" s="5" t="s">
        <v>64</v>
      </c>
      <c r="P158" s="8" t="s">
        <v>65</v>
      </c>
      <c r="Q158" s="35" t="s">
        <v>70</v>
      </c>
    </row>
    <row r="159" spans="1:17" ht="99.95" customHeight="1" x14ac:dyDescent="0.25">
      <c r="A159" s="53" t="s">
        <v>13</v>
      </c>
      <c r="B159" s="31" t="s">
        <v>61</v>
      </c>
      <c r="C159" s="31" t="s">
        <v>15</v>
      </c>
      <c r="D159" s="30" t="s">
        <v>841</v>
      </c>
      <c r="E159" s="54" t="s">
        <v>62</v>
      </c>
      <c r="F159" s="8" t="s">
        <v>733</v>
      </c>
      <c r="G159" s="240">
        <v>64.621678181818183</v>
      </c>
      <c r="H159" s="240">
        <v>51.936258181818182</v>
      </c>
      <c r="I159" s="240">
        <v>50.672429090909091</v>
      </c>
      <c r="J159" s="240">
        <v>50.03570545454545</v>
      </c>
      <c r="K159" s="240">
        <v>48.114954545454545</v>
      </c>
      <c r="L159" s="240">
        <v>48.114954545454545</v>
      </c>
      <c r="M159" s="5" t="s">
        <v>19</v>
      </c>
      <c r="N159" s="43">
        <v>0</v>
      </c>
      <c r="O159" s="5" t="s">
        <v>64</v>
      </c>
      <c r="P159" s="8" t="s">
        <v>67</v>
      </c>
      <c r="Q159" s="35" t="s">
        <v>66</v>
      </c>
    </row>
    <row r="160" spans="1:17" ht="47.25" x14ac:dyDescent="0.25">
      <c r="A160" s="53" t="s">
        <v>13</v>
      </c>
      <c r="B160" s="31" t="s">
        <v>61</v>
      </c>
      <c r="C160" s="31" t="s">
        <v>15</v>
      </c>
      <c r="D160" s="30" t="s">
        <v>834</v>
      </c>
      <c r="E160" s="54" t="s">
        <v>62</v>
      </c>
      <c r="F160" s="8" t="s">
        <v>69</v>
      </c>
      <c r="G160" s="240">
        <v>57.700244999999988</v>
      </c>
      <c r="H160" s="240">
        <v>55.637386499999984</v>
      </c>
      <c r="I160" s="240">
        <v>50.305843999999986</v>
      </c>
      <c r="J160" s="240">
        <v>47.973916999999986</v>
      </c>
      <c r="K160" s="240">
        <v>47.106918499999992</v>
      </c>
      <c r="L160" s="240">
        <v>45.462610999999988</v>
      </c>
      <c r="M160" s="5" t="s">
        <v>19</v>
      </c>
      <c r="N160" s="43">
        <v>0</v>
      </c>
      <c r="O160" s="5" t="s">
        <v>64</v>
      </c>
      <c r="P160" s="8" t="s">
        <v>799</v>
      </c>
      <c r="Q160" s="35" t="s">
        <v>68</v>
      </c>
    </row>
    <row r="161" spans="1:17" ht="99.95" customHeight="1" x14ac:dyDescent="0.25">
      <c r="A161" s="53" t="s">
        <v>13</v>
      </c>
      <c r="B161" s="31" t="s">
        <v>72</v>
      </c>
      <c r="C161" s="31" t="s">
        <v>15</v>
      </c>
      <c r="D161" s="30" t="s">
        <v>848</v>
      </c>
      <c r="E161" s="54" t="s">
        <v>73</v>
      </c>
      <c r="F161" s="8" t="s">
        <v>74</v>
      </c>
      <c r="G161" s="351">
        <f>('Self Insured Rates Inc. GST'!G162/110)*100</f>
        <v>53.890909090909091</v>
      </c>
      <c r="H161" s="351">
        <f>('Self Insured Rates Inc. GST'!H162/110)*100</f>
        <v>52.790909090909089</v>
      </c>
      <c r="I161" s="351">
        <f>('Self Insured Rates Inc. GST'!I162/110)*100</f>
        <v>40.63636363636364</v>
      </c>
      <c r="J161" s="351">
        <f>('Self Insured Rates Inc. GST'!J162/110)*100</f>
        <v>40.199999999999996</v>
      </c>
      <c r="K161" s="351">
        <f>('Self Insured Rates Inc. GST'!K162/110)*100</f>
        <v>39.527272727272724</v>
      </c>
      <c r="L161" s="351">
        <f>('Self Insured Rates Inc. GST'!L162/110)*100</f>
        <v>38.854545454545459</v>
      </c>
      <c r="M161" s="5" t="s">
        <v>19</v>
      </c>
      <c r="N161" s="351">
        <f>('Self Insured Rates Inc. GST'!N162/110)*100</f>
        <v>0</v>
      </c>
      <c r="O161" s="5" t="s">
        <v>75</v>
      </c>
      <c r="P161" s="8" t="s">
        <v>76</v>
      </c>
      <c r="Q161" s="35" t="s">
        <v>71</v>
      </c>
    </row>
    <row r="162" spans="1:17" ht="99.95" customHeight="1" x14ac:dyDescent="0.25">
      <c r="A162" s="53" t="s">
        <v>13</v>
      </c>
      <c r="B162" s="31" t="s">
        <v>72</v>
      </c>
      <c r="C162" s="31" t="s">
        <v>15</v>
      </c>
      <c r="D162" s="30" t="s">
        <v>845</v>
      </c>
      <c r="E162" s="54" t="s">
        <v>73</v>
      </c>
      <c r="F162" s="8" t="s">
        <v>74</v>
      </c>
      <c r="G162" s="351">
        <f>('Self Insured Rates Inc. GST'!G163/110)*100</f>
        <v>49.377821818181815</v>
      </c>
      <c r="H162" s="351">
        <f>('Self Insured Rates Inc. GST'!H163/110)*100</f>
        <v>43.851214545454546</v>
      </c>
      <c r="I162" s="351">
        <f>('Self Insured Rates Inc. GST'!I163/110)*100</f>
        <v>42.762436363636368</v>
      </c>
      <c r="J162" s="351">
        <f>('Self Insured Rates Inc. GST'!J163/110)*100</f>
        <v>40.975378181818186</v>
      </c>
      <c r="K162" s="351">
        <f>('Self Insured Rates Inc. GST'!K163/110)*100</f>
        <v>38.027405454545452</v>
      </c>
      <c r="L162" s="351">
        <f>('Self Insured Rates Inc. GST'!L163/110)*100</f>
        <v>38.027405454545452</v>
      </c>
      <c r="M162" s="5" t="s">
        <v>19</v>
      </c>
      <c r="N162" s="351">
        <f>('Self Insured Rates Inc. GST'!N163/110)*100</f>
        <v>0</v>
      </c>
      <c r="O162" s="5" t="s">
        <v>75</v>
      </c>
      <c r="P162" s="8" t="s">
        <v>76</v>
      </c>
      <c r="Q162" s="35" t="s">
        <v>81</v>
      </c>
    </row>
    <row r="163" spans="1:17" ht="99.95" customHeight="1" x14ac:dyDescent="0.25">
      <c r="A163" s="53" t="s">
        <v>13</v>
      </c>
      <c r="B163" s="31" t="s">
        <v>72</v>
      </c>
      <c r="C163" s="31" t="s">
        <v>15</v>
      </c>
      <c r="D163" s="30" t="s">
        <v>841</v>
      </c>
      <c r="E163" s="54" t="s">
        <v>73</v>
      </c>
      <c r="F163" s="8" t="s">
        <v>734</v>
      </c>
      <c r="G163" s="240">
        <v>49.377821818181815</v>
      </c>
      <c r="H163" s="240">
        <v>43.851214545454546</v>
      </c>
      <c r="I163" s="240">
        <v>42.762436363636368</v>
      </c>
      <c r="J163" s="240">
        <v>40.975378181818186</v>
      </c>
      <c r="K163" s="240">
        <v>38.027405454545452</v>
      </c>
      <c r="L163" s="240">
        <v>38.027405454545452</v>
      </c>
      <c r="M163" s="5" t="s">
        <v>19</v>
      </c>
      <c r="N163" s="43">
        <v>0</v>
      </c>
      <c r="O163" s="5" t="s">
        <v>75</v>
      </c>
      <c r="P163" s="8" t="s">
        <v>78</v>
      </c>
      <c r="Q163" s="35" t="s">
        <v>77</v>
      </c>
    </row>
    <row r="164" spans="1:17" ht="94.5" x14ac:dyDescent="0.25">
      <c r="A164" s="53" t="s">
        <v>13</v>
      </c>
      <c r="B164" s="31" t="s">
        <v>72</v>
      </c>
      <c r="C164" s="31" t="s">
        <v>15</v>
      </c>
      <c r="D164" s="30" t="s">
        <v>834</v>
      </c>
      <c r="E164" s="54" t="s">
        <v>73</v>
      </c>
      <c r="F164" s="8" t="s">
        <v>80</v>
      </c>
      <c r="G164" s="240">
        <v>47.834399999999988</v>
      </c>
      <c r="H164" s="240">
        <v>46.110368499999993</v>
      </c>
      <c r="I164" s="240">
        <v>41.675720999999989</v>
      </c>
      <c r="J164" s="240">
        <v>39.73244849999999</v>
      </c>
      <c r="K164" s="240">
        <v>38.995001499999994</v>
      </c>
      <c r="L164" s="240">
        <v>37.629727999999993</v>
      </c>
      <c r="M164" s="5" t="s">
        <v>19</v>
      </c>
      <c r="N164" s="43">
        <v>0</v>
      </c>
      <c r="O164" s="5" t="s">
        <v>75</v>
      </c>
      <c r="P164" s="8" t="s">
        <v>791</v>
      </c>
      <c r="Q164" s="35" t="s">
        <v>79</v>
      </c>
    </row>
    <row r="165" spans="1:17" ht="99.95" customHeight="1" x14ac:dyDescent="0.25">
      <c r="A165" s="53" t="s">
        <v>13</v>
      </c>
      <c r="B165" s="31" t="s">
        <v>83</v>
      </c>
      <c r="C165" s="31" t="s">
        <v>15</v>
      </c>
      <c r="D165" s="30" t="s">
        <v>848</v>
      </c>
      <c r="E165" s="54" t="s">
        <v>84</v>
      </c>
      <c r="F165" s="8" t="s">
        <v>85</v>
      </c>
      <c r="G165" s="351">
        <f>('Self Insured Rates Inc. GST'!G166/110)*100</f>
        <v>52.709090909090904</v>
      </c>
      <c r="H165" s="351">
        <f>('Self Insured Rates Inc. GST'!H166/110)*100</f>
        <v>51.618181818181817</v>
      </c>
      <c r="I165" s="351">
        <f>('Self Insured Rates Inc. GST'!I166/110)*100</f>
        <v>39.736363636363635</v>
      </c>
      <c r="J165" s="351">
        <f>('Self Insured Rates Inc. GST'!J166/110)*100</f>
        <v>39.299999999999997</v>
      </c>
      <c r="K165" s="351">
        <f>('Self Insured Rates Inc. GST'!K166/110)*100</f>
        <v>38.536363636363632</v>
      </c>
      <c r="L165" s="351">
        <f>('Self Insured Rates Inc. GST'!L166/110)*100</f>
        <v>37.772727272727266</v>
      </c>
      <c r="M165" s="5" t="s">
        <v>19</v>
      </c>
      <c r="N165" s="351">
        <f>('Self Insured Rates Inc. GST'!N166/110)*100</f>
        <v>0</v>
      </c>
      <c r="O165" s="5" t="s">
        <v>86</v>
      </c>
      <c r="P165" s="8" t="s">
        <v>87</v>
      </c>
      <c r="Q165" s="35" t="s">
        <v>82</v>
      </c>
    </row>
    <row r="166" spans="1:17" ht="99.95" customHeight="1" x14ac:dyDescent="0.25">
      <c r="A166" s="53" t="s">
        <v>13</v>
      </c>
      <c r="B166" s="31" t="s">
        <v>83</v>
      </c>
      <c r="C166" s="31" t="s">
        <v>15</v>
      </c>
      <c r="D166" s="30" t="s">
        <v>845</v>
      </c>
      <c r="E166" s="54" t="s">
        <v>84</v>
      </c>
      <c r="F166" s="8" t="s">
        <v>85</v>
      </c>
      <c r="G166" s="351">
        <f>('Self Insured Rates Inc. GST'!G167/110)*100</f>
        <v>46.162463636363633</v>
      </c>
      <c r="H166" s="351">
        <f>('Self Insured Rates Inc. GST'!H167/110)*100</f>
        <v>40.153985454545456</v>
      </c>
      <c r="I166" s="351">
        <f>('Self Insured Rates Inc. GST'!I167/110)*100</f>
        <v>39.157541818181826</v>
      </c>
      <c r="J166" s="351">
        <f>('Self Insured Rates Inc. GST'!J167/110)*100</f>
        <v>38.314989090909094</v>
      </c>
      <c r="K166" s="351">
        <f>('Self Insured Rates Inc. GST'!K167/110)*100</f>
        <v>35.541105454545459</v>
      </c>
      <c r="L166" s="351">
        <f>('Self Insured Rates Inc. GST'!L167/110)*100</f>
        <v>35.541105454545459</v>
      </c>
      <c r="M166" s="5" t="s">
        <v>19</v>
      </c>
      <c r="N166" s="351">
        <f>('Self Insured Rates Inc. GST'!N167/110)*100</f>
        <v>0</v>
      </c>
      <c r="O166" s="5" t="s">
        <v>86</v>
      </c>
      <c r="P166" s="8" t="s">
        <v>87</v>
      </c>
      <c r="Q166" s="35" t="s">
        <v>91</v>
      </c>
    </row>
    <row r="167" spans="1:17" ht="99.95" customHeight="1" x14ac:dyDescent="0.25">
      <c r="A167" s="53" t="s">
        <v>13</v>
      </c>
      <c r="B167" s="31" t="s">
        <v>83</v>
      </c>
      <c r="C167" s="31" t="s">
        <v>15</v>
      </c>
      <c r="D167" s="30" t="s">
        <v>841</v>
      </c>
      <c r="E167" s="54" t="s">
        <v>84</v>
      </c>
      <c r="F167" s="8" t="s">
        <v>735</v>
      </c>
      <c r="G167" s="240">
        <v>46.162463636363633</v>
      </c>
      <c r="H167" s="240">
        <v>40.153985454545456</v>
      </c>
      <c r="I167" s="240">
        <v>39.157541818181826</v>
      </c>
      <c r="J167" s="240">
        <v>38.314989090909094</v>
      </c>
      <c r="K167" s="240">
        <v>35.541105454545459</v>
      </c>
      <c r="L167" s="240">
        <v>35.541105454545459</v>
      </c>
      <c r="M167" s="5" t="s">
        <v>19</v>
      </c>
      <c r="N167" s="43">
        <v>0</v>
      </c>
      <c r="O167" s="5" t="s">
        <v>86</v>
      </c>
      <c r="P167" s="8" t="s">
        <v>89</v>
      </c>
      <c r="Q167" s="35" t="s">
        <v>88</v>
      </c>
    </row>
    <row r="168" spans="1:17" ht="63" x14ac:dyDescent="0.25">
      <c r="A168" s="53" t="s">
        <v>13</v>
      </c>
      <c r="B168" s="31" t="s">
        <v>83</v>
      </c>
      <c r="C168" s="31" t="s">
        <v>15</v>
      </c>
      <c r="D168" s="30" t="s">
        <v>834</v>
      </c>
      <c r="E168" s="54" t="s">
        <v>84</v>
      </c>
      <c r="F168" s="8" t="s">
        <v>769</v>
      </c>
      <c r="G168" s="240">
        <v>46.28974749999999</v>
      </c>
      <c r="H168" s="240">
        <v>44.147164999999987</v>
      </c>
      <c r="I168" s="240">
        <v>39.995509090909081</v>
      </c>
      <c r="J168" s="240">
        <v>39.118163636363633</v>
      </c>
      <c r="K168" s="240">
        <v>37.759279499999991</v>
      </c>
      <c r="L168" s="240">
        <v>35.158283999999995</v>
      </c>
      <c r="M168" s="5" t="s">
        <v>19</v>
      </c>
      <c r="N168" s="43">
        <v>0</v>
      </c>
      <c r="O168" s="5" t="s">
        <v>86</v>
      </c>
      <c r="P168" s="8" t="s">
        <v>790</v>
      </c>
      <c r="Q168" s="35" t="s">
        <v>90</v>
      </c>
    </row>
    <row r="169" spans="1:17" ht="99.95" customHeight="1" x14ac:dyDescent="0.25">
      <c r="A169" s="53" t="s">
        <v>13</v>
      </c>
      <c r="B169" s="31" t="s">
        <v>93</v>
      </c>
      <c r="C169" s="31" t="s">
        <v>15</v>
      </c>
      <c r="D169" s="30" t="s">
        <v>848</v>
      </c>
      <c r="E169" s="54" t="s">
        <v>94</v>
      </c>
      <c r="F169" s="8" t="s">
        <v>95</v>
      </c>
      <c r="G169" s="351">
        <f>('Self Insured Rates Inc. GST'!G170/110)*100</f>
        <v>55.063636363636363</v>
      </c>
      <c r="H169" s="351">
        <f>('Self Insured Rates Inc. GST'!H170/110)*100</f>
        <v>53.972727272727269</v>
      </c>
      <c r="I169" s="351">
        <f>('Self Insured Rates Inc. GST'!I170/110)*100</f>
        <v>41.545454545454547</v>
      </c>
      <c r="J169" s="351">
        <f>('Self Insured Rates Inc. GST'!J170/110)*100</f>
        <v>41.1</v>
      </c>
      <c r="K169" s="351">
        <f>('Self Insured Rates Inc. GST'!K170/110)*100</f>
        <v>40.018181818181816</v>
      </c>
      <c r="L169" s="351">
        <f>('Self Insured Rates Inc. GST'!L170/110)*100</f>
        <v>38.945454545454552</v>
      </c>
      <c r="M169" s="5" t="s">
        <v>19</v>
      </c>
      <c r="N169" s="351">
        <f>('Self Insured Rates Inc. GST'!N170/110)*100</f>
        <v>0</v>
      </c>
      <c r="O169" s="5" t="s">
        <v>96</v>
      </c>
      <c r="P169" s="8" t="s">
        <v>97</v>
      </c>
      <c r="Q169" s="35" t="s">
        <v>92</v>
      </c>
    </row>
    <row r="170" spans="1:17" ht="99.95" customHeight="1" x14ac:dyDescent="0.25">
      <c r="A170" s="53" t="s">
        <v>13</v>
      </c>
      <c r="B170" s="31" t="s">
        <v>93</v>
      </c>
      <c r="C170" s="31" t="s">
        <v>15</v>
      </c>
      <c r="D170" s="30" t="s">
        <v>845</v>
      </c>
      <c r="E170" s="54" t="s">
        <v>94</v>
      </c>
      <c r="F170" s="8" t="s">
        <v>95</v>
      </c>
      <c r="G170" s="351">
        <f>('Self Insured Rates Inc. GST'!G171/110)*100</f>
        <v>49.377821818181815</v>
      </c>
      <c r="H170" s="351">
        <f>('Self Insured Rates Inc. GST'!H171/110)*100</f>
        <v>42.96826545454546</v>
      </c>
      <c r="I170" s="351">
        <f>('Self Insured Rates Inc. GST'!I171/110)*100</f>
        <v>41.899685454545462</v>
      </c>
      <c r="J170" s="351">
        <f>('Self Insured Rates Inc. GST'!J171/110)*100</f>
        <v>40.975378181818186</v>
      </c>
      <c r="K170" s="351">
        <f>('Self Insured Rates Inc. GST'!K171/110)*100</f>
        <v>38.027405454545452</v>
      </c>
      <c r="L170" s="351">
        <f>('Self Insured Rates Inc. GST'!L171/110)*100</f>
        <v>38.027405454545452</v>
      </c>
      <c r="M170" s="5" t="s">
        <v>19</v>
      </c>
      <c r="N170" s="351">
        <f>('Self Insured Rates Inc. GST'!N171/110)*100</f>
        <v>0</v>
      </c>
      <c r="O170" s="5" t="s">
        <v>96</v>
      </c>
      <c r="P170" s="8" t="s">
        <v>97</v>
      </c>
      <c r="Q170" s="35" t="s">
        <v>103</v>
      </c>
    </row>
    <row r="171" spans="1:17" ht="99.95" customHeight="1" x14ac:dyDescent="0.25">
      <c r="A171" s="53" t="s">
        <v>13</v>
      </c>
      <c r="B171" s="31" t="s">
        <v>93</v>
      </c>
      <c r="C171" s="31" t="s">
        <v>15</v>
      </c>
      <c r="D171" s="30" t="s">
        <v>841</v>
      </c>
      <c r="E171" s="54" t="s">
        <v>94</v>
      </c>
      <c r="F171" s="8" t="s">
        <v>736</v>
      </c>
      <c r="G171" s="240">
        <v>49.377821818181815</v>
      </c>
      <c r="H171" s="240">
        <v>42.96826545454546</v>
      </c>
      <c r="I171" s="240">
        <v>41.899685454545462</v>
      </c>
      <c r="J171" s="240">
        <v>40.975378181818186</v>
      </c>
      <c r="K171" s="240">
        <v>38.027405454545452</v>
      </c>
      <c r="L171" s="240">
        <v>38.027405454545452</v>
      </c>
      <c r="M171" s="5" t="s">
        <v>19</v>
      </c>
      <c r="N171" s="43">
        <v>0</v>
      </c>
      <c r="O171" s="5" t="s">
        <v>96</v>
      </c>
      <c r="P171" s="8" t="s">
        <v>99</v>
      </c>
      <c r="Q171" s="35" t="s">
        <v>98</v>
      </c>
    </row>
    <row r="172" spans="1:17" ht="78.75" x14ac:dyDescent="0.25">
      <c r="A172" s="53" t="s">
        <v>13</v>
      </c>
      <c r="B172" s="31" t="s">
        <v>93</v>
      </c>
      <c r="C172" s="31" t="s">
        <v>15</v>
      </c>
      <c r="D172" s="30" t="s">
        <v>834</v>
      </c>
      <c r="E172" s="54" t="s">
        <v>94</v>
      </c>
      <c r="F172" s="8" t="s">
        <v>101</v>
      </c>
      <c r="G172" s="240">
        <v>48.571846999999984</v>
      </c>
      <c r="H172" s="240">
        <v>45.741644999999984</v>
      </c>
      <c r="I172" s="240">
        <v>41.397354545454533</v>
      </c>
      <c r="J172" s="240">
        <v>40.148090909090904</v>
      </c>
      <c r="K172" s="240">
        <v>39.303931999999989</v>
      </c>
      <c r="L172" s="240">
        <v>38.157899499999992</v>
      </c>
      <c r="M172" s="5" t="s">
        <v>19</v>
      </c>
      <c r="N172" s="43">
        <v>0</v>
      </c>
      <c r="O172" s="5" t="s">
        <v>96</v>
      </c>
      <c r="P172" s="8" t="s">
        <v>792</v>
      </c>
      <c r="Q172" s="35" t="s">
        <v>100</v>
      </c>
    </row>
    <row r="173" spans="1:17" ht="99.95" customHeight="1" x14ac:dyDescent="0.25">
      <c r="A173" s="53" t="s">
        <v>13</v>
      </c>
      <c r="B173" s="31" t="s">
        <v>105</v>
      </c>
      <c r="C173" s="31" t="s">
        <v>15</v>
      </c>
      <c r="D173" s="30" t="s">
        <v>848</v>
      </c>
      <c r="E173" s="54" t="s">
        <v>106</v>
      </c>
      <c r="F173" s="8" t="s">
        <v>107</v>
      </c>
      <c r="G173" s="351">
        <f>('Self Insured Rates Inc. GST'!G174/110)*100</f>
        <v>98.072727272727263</v>
      </c>
      <c r="H173" s="351">
        <f>('Self Insured Rates Inc. GST'!H174/110)*100</f>
        <v>95.890909090909091</v>
      </c>
      <c r="I173" s="351">
        <f>('Self Insured Rates Inc. GST'!I174/110)*100</f>
        <v>74.627272727272725</v>
      </c>
      <c r="J173" s="351">
        <f>('Self Insured Rates Inc. GST'!J174/110)*100</f>
        <v>73.854545454545445</v>
      </c>
      <c r="K173" s="351">
        <f>('Self Insured Rates Inc. GST'!K174/110)*100</f>
        <v>67.77272727272728</v>
      </c>
      <c r="L173" s="351">
        <f>('Self Insured Rates Inc. GST'!L174/110)*100</f>
        <v>66.945454545454538</v>
      </c>
      <c r="M173" s="5" t="s">
        <v>19</v>
      </c>
      <c r="N173" s="351">
        <f>('Self Insured Rates Inc. GST'!N174/110)*100</f>
        <v>0</v>
      </c>
      <c r="O173" s="5" t="s">
        <v>108</v>
      </c>
      <c r="P173" s="8" t="s">
        <v>109</v>
      </c>
      <c r="Q173" s="35" t="s">
        <v>104</v>
      </c>
    </row>
    <row r="174" spans="1:17" ht="99.95" customHeight="1" x14ac:dyDescent="0.25">
      <c r="A174" s="53" t="s">
        <v>13</v>
      </c>
      <c r="B174" s="31" t="s">
        <v>105</v>
      </c>
      <c r="C174" s="31" t="s">
        <v>15</v>
      </c>
      <c r="D174" s="30" t="s">
        <v>845</v>
      </c>
      <c r="E174" s="54" t="s">
        <v>106</v>
      </c>
      <c r="F174" s="8" t="s">
        <v>107</v>
      </c>
      <c r="G174" s="351">
        <f>('Self Insured Rates Inc. GST'!G175/110)*100</f>
        <v>60.872510909090906</v>
      </c>
      <c r="H174" s="351">
        <f>('Self Insured Rates Inc. GST'!H175/110)*100</f>
        <v>52.634538181818179</v>
      </c>
      <c r="I174" s="351">
        <f>('Self Insured Rates Inc. GST'!I175/110)*100</f>
        <v>51.329350909090913</v>
      </c>
      <c r="J174" s="351">
        <f>('Self Insured Rates Inc. GST'!J175/110)*100</f>
        <v>50.52815636363637</v>
      </c>
      <c r="K174" s="351">
        <f>('Self Insured Rates Inc. GST'!K175/110)*100</f>
        <v>46.871323636363641</v>
      </c>
      <c r="L174" s="351">
        <f>('Self Insured Rates Inc. GST'!L175/110)*100</f>
        <v>46.871323636363641</v>
      </c>
      <c r="M174" s="5" t="s">
        <v>19</v>
      </c>
      <c r="N174" s="351">
        <f>('Self Insured Rates Inc. GST'!N175/110)*100</f>
        <v>0</v>
      </c>
      <c r="O174" s="5" t="s">
        <v>108</v>
      </c>
      <c r="P174" s="8" t="s">
        <v>109</v>
      </c>
      <c r="Q174" s="35" t="s">
        <v>115</v>
      </c>
    </row>
    <row r="175" spans="1:17" ht="99.95" customHeight="1" x14ac:dyDescent="0.25">
      <c r="A175" s="53" t="s">
        <v>13</v>
      </c>
      <c r="B175" s="31" t="s">
        <v>105</v>
      </c>
      <c r="C175" s="31" t="s">
        <v>15</v>
      </c>
      <c r="D175" s="30" t="s">
        <v>841</v>
      </c>
      <c r="E175" s="54" t="s">
        <v>106</v>
      </c>
      <c r="F175" s="8" t="s">
        <v>737</v>
      </c>
      <c r="G175" s="240">
        <v>60.872510909090906</v>
      </c>
      <c r="H175" s="240">
        <v>52.634538181818179</v>
      </c>
      <c r="I175" s="240">
        <v>51.329350909090913</v>
      </c>
      <c r="J175" s="240">
        <v>50.52815636363637</v>
      </c>
      <c r="K175" s="240">
        <v>46.871323636363641</v>
      </c>
      <c r="L175" s="240">
        <v>46.871323636363641</v>
      </c>
      <c r="M175" s="5" t="s">
        <v>19</v>
      </c>
      <c r="N175" s="43">
        <v>0</v>
      </c>
      <c r="O175" s="5" t="s">
        <v>108</v>
      </c>
      <c r="P175" s="8" t="s">
        <v>111</v>
      </c>
      <c r="Q175" s="35" t="s">
        <v>110</v>
      </c>
    </row>
    <row r="176" spans="1:17" ht="47.25" x14ac:dyDescent="0.25">
      <c r="A176" s="53" t="s">
        <v>13</v>
      </c>
      <c r="B176" s="31" t="s">
        <v>105</v>
      </c>
      <c r="C176" s="31" t="s">
        <v>15</v>
      </c>
      <c r="D176" s="30" t="s">
        <v>834</v>
      </c>
      <c r="E176" s="54" t="s">
        <v>106</v>
      </c>
      <c r="F176" s="8" t="s">
        <v>113</v>
      </c>
      <c r="G176" s="240">
        <v>68.348381750000001</v>
      </c>
      <c r="H176" s="240">
        <v>64.610322699999998</v>
      </c>
      <c r="I176" s="240">
        <v>62.341178349999979</v>
      </c>
      <c r="J176" s="240">
        <v>60.093958099999988</v>
      </c>
      <c r="K176" s="240">
        <v>58.087902949999993</v>
      </c>
      <c r="L176" s="240">
        <v>55.785872449999992</v>
      </c>
      <c r="M176" s="5" t="s">
        <v>19</v>
      </c>
      <c r="N176" s="43">
        <v>0</v>
      </c>
      <c r="O176" s="5" t="s">
        <v>108</v>
      </c>
      <c r="P176" s="8" t="s">
        <v>114</v>
      </c>
      <c r="Q176" s="35" t="s">
        <v>112</v>
      </c>
    </row>
    <row r="177" spans="1:17" ht="99.95" customHeight="1" x14ac:dyDescent="0.25">
      <c r="A177" s="53" t="s">
        <v>13</v>
      </c>
      <c r="B177" s="31" t="s">
        <v>117</v>
      </c>
      <c r="C177" s="31" t="s">
        <v>15</v>
      </c>
      <c r="D177" s="30" t="s">
        <v>848</v>
      </c>
      <c r="E177" s="54" t="s">
        <v>118</v>
      </c>
      <c r="F177" s="8" t="s">
        <v>119</v>
      </c>
      <c r="G177" s="351">
        <f>('Self Insured Rates Inc. GST'!G178/110)*100</f>
        <v>93.027272727272731</v>
      </c>
      <c r="H177" s="351">
        <f>('Self Insured Rates Inc. GST'!H178/110)*100</f>
        <v>84.781818181818196</v>
      </c>
      <c r="I177" s="351">
        <f>('Self Insured Rates Inc. GST'!I178/110)*100</f>
        <v>70.74545454545455</v>
      </c>
      <c r="J177" s="351">
        <f>('Self Insured Rates Inc. GST'!J178/110)*100</f>
        <v>70.009090909090915</v>
      </c>
      <c r="K177" s="351">
        <f>('Self Insured Rates Inc. GST'!K178/110)*100</f>
        <v>68.563636363636363</v>
      </c>
      <c r="L177" s="351">
        <f>('Self Insured Rates Inc. GST'!L178/110)*100</f>
        <v>67.127272727272739</v>
      </c>
      <c r="M177" s="5" t="s">
        <v>19</v>
      </c>
      <c r="N177" s="351">
        <f>('Self Insured Rates Inc. GST'!N178/110)*100</f>
        <v>0</v>
      </c>
      <c r="O177" s="5" t="s">
        <v>120</v>
      </c>
      <c r="P177" s="8" t="s">
        <v>121</v>
      </c>
      <c r="Q177" s="35" t="s">
        <v>116</v>
      </c>
    </row>
    <row r="178" spans="1:17" ht="99.95" customHeight="1" x14ac:dyDescent="0.25">
      <c r="A178" s="53" t="s">
        <v>13</v>
      </c>
      <c r="B178" s="31" t="s">
        <v>117</v>
      </c>
      <c r="C178" s="31" t="s">
        <v>15</v>
      </c>
      <c r="D178" s="30" t="s">
        <v>845</v>
      </c>
      <c r="E178" s="54" t="s">
        <v>118</v>
      </c>
      <c r="F178" s="8" t="s">
        <v>128</v>
      </c>
      <c r="G178" s="351">
        <f>('Self Insured Rates Inc. GST'!G179/110)*100</f>
        <v>60.872510909090906</v>
      </c>
      <c r="H178" s="351">
        <f>('Self Insured Rates Inc. GST'!H179/110)*100</f>
        <v>52.630690909090902</v>
      </c>
      <c r="I178" s="351">
        <f>('Self Insured Rates Inc. GST'!I179/110)*100</f>
        <v>51.319732727272729</v>
      </c>
      <c r="J178" s="351">
        <f>('Self Insured Rates Inc. GST'!J179/110)*100</f>
        <v>50.52815636363637</v>
      </c>
      <c r="K178" s="351">
        <f>('Self Insured Rates Inc. GST'!K179/110)*100</f>
        <v>46.871323636363641</v>
      </c>
      <c r="L178" s="351">
        <f>('Self Insured Rates Inc. GST'!L179/110)*100</f>
        <v>46.871323636363641</v>
      </c>
      <c r="M178" s="5" t="s">
        <v>19</v>
      </c>
      <c r="N178" s="351">
        <f>('Self Insured Rates Inc. GST'!N179/110)*100</f>
        <v>0</v>
      </c>
      <c r="O178" s="5" t="s">
        <v>120</v>
      </c>
      <c r="P178" s="8" t="s">
        <v>129</v>
      </c>
      <c r="Q178" s="35" t="s">
        <v>127</v>
      </c>
    </row>
    <row r="179" spans="1:17" ht="99.95" customHeight="1" x14ac:dyDescent="0.25">
      <c r="A179" s="53" t="s">
        <v>13</v>
      </c>
      <c r="B179" s="31" t="s">
        <v>117</v>
      </c>
      <c r="C179" s="31" t="s">
        <v>15</v>
      </c>
      <c r="D179" s="30" t="s">
        <v>841</v>
      </c>
      <c r="E179" s="54" t="s">
        <v>118</v>
      </c>
      <c r="F179" s="8" t="s">
        <v>738</v>
      </c>
      <c r="G179" s="240">
        <v>60.872510909090906</v>
      </c>
      <c r="H179" s="240">
        <v>52.630690909090902</v>
      </c>
      <c r="I179" s="240">
        <v>51.319732727272729</v>
      </c>
      <c r="J179" s="240">
        <v>50.52815636363637</v>
      </c>
      <c r="K179" s="240">
        <v>46.871323636363641</v>
      </c>
      <c r="L179" s="240">
        <v>46.871323636363641</v>
      </c>
      <c r="M179" s="5" t="s">
        <v>19</v>
      </c>
      <c r="N179" s="43">
        <v>0</v>
      </c>
      <c r="O179" s="5" t="s">
        <v>120</v>
      </c>
      <c r="P179" s="8" t="s">
        <v>123</v>
      </c>
      <c r="Q179" s="35" t="s">
        <v>122</v>
      </c>
    </row>
    <row r="180" spans="1:17" s="251" customFormat="1" ht="78.75" x14ac:dyDescent="0.25">
      <c r="A180" s="246" t="s">
        <v>13</v>
      </c>
      <c r="B180" s="247" t="s">
        <v>117</v>
      </c>
      <c r="C180" s="247" t="s">
        <v>15</v>
      </c>
      <c r="D180" s="273" t="s">
        <v>834</v>
      </c>
      <c r="E180" s="246" t="s">
        <v>118</v>
      </c>
      <c r="F180" s="248" t="s">
        <v>125</v>
      </c>
      <c r="G180" s="240" t="e">
        <v>#VALUE!</v>
      </c>
      <c r="H180" s="240" t="e">
        <v>#VALUE!</v>
      </c>
      <c r="I180" s="240" t="e">
        <v>#VALUE!</v>
      </c>
      <c r="J180" s="240" t="e">
        <v>#VALUE!</v>
      </c>
      <c r="K180" s="240" t="e">
        <v>#VALUE!</v>
      </c>
      <c r="L180" s="240" t="e">
        <v>#VALUE!</v>
      </c>
      <c r="M180" s="247" t="s">
        <v>19</v>
      </c>
      <c r="N180" s="250">
        <v>0</v>
      </c>
      <c r="O180" s="247" t="s">
        <v>120</v>
      </c>
      <c r="P180" s="248" t="s">
        <v>126</v>
      </c>
      <c r="Q180" s="35" t="s">
        <v>124</v>
      </c>
    </row>
    <row r="181" spans="1:17" ht="99.95" customHeight="1" x14ac:dyDescent="0.25">
      <c r="A181" s="53" t="s">
        <v>13</v>
      </c>
      <c r="B181" s="31" t="s">
        <v>131</v>
      </c>
      <c r="C181" s="31" t="s">
        <v>132</v>
      </c>
      <c r="D181" s="30" t="s">
        <v>848</v>
      </c>
      <c r="E181" s="54" t="s">
        <v>133</v>
      </c>
      <c r="F181" s="8" t="s">
        <v>134</v>
      </c>
      <c r="G181" s="351">
        <f>('Self Insured Rates Inc. GST'!G182/110)*100</f>
        <v>105.63636363636364</v>
      </c>
      <c r="H181" s="351">
        <f>('Self Insured Rates Inc. GST'!H182/110)*100</f>
        <v>103.28181818181818</v>
      </c>
      <c r="I181" s="351">
        <f>('Self Insured Rates Inc. GST'!I182/110)*100</f>
        <v>90.88181818181819</v>
      </c>
      <c r="J181" s="351">
        <f>('Self Insured Rates Inc. GST'!J182/110)*100</f>
        <v>88.536363636363632</v>
      </c>
      <c r="K181" s="351">
        <f>('Self Insured Rates Inc. GST'!K182/110)*100</f>
        <v>83.081818181818178</v>
      </c>
      <c r="L181" s="351">
        <f>('Self Insured Rates Inc. GST'!L182/110)*100</f>
        <v>82.24545454545455</v>
      </c>
      <c r="M181" s="9">
        <v>200</v>
      </c>
      <c r="N181" s="351">
        <f>('Self Insured Rates Inc. GST'!N182/110)*100</f>
        <v>0</v>
      </c>
      <c r="O181" s="9" t="s">
        <v>135</v>
      </c>
      <c r="P181" s="8" t="s">
        <v>76</v>
      </c>
      <c r="Q181" s="35" t="s">
        <v>130</v>
      </c>
    </row>
    <row r="182" spans="1:17" ht="99.95" customHeight="1" x14ac:dyDescent="0.25">
      <c r="A182" s="53" t="s">
        <v>13</v>
      </c>
      <c r="B182" s="31" t="s">
        <v>131</v>
      </c>
      <c r="C182" s="31" t="s">
        <v>390</v>
      </c>
      <c r="D182" s="30" t="s">
        <v>848</v>
      </c>
      <c r="E182" s="54" t="s">
        <v>586</v>
      </c>
      <c r="F182" s="8" t="s">
        <v>134</v>
      </c>
      <c r="G182" s="351">
        <f>('Self Insured Rates Inc. GST'!G183/110)*100</f>
        <v>111.03636363636365</v>
      </c>
      <c r="H182" s="351">
        <f>('Self Insured Rates Inc. GST'!H183/110)*100</f>
        <v>105.25454545454545</v>
      </c>
      <c r="I182" s="351">
        <f>('Self Insured Rates Inc. GST'!I183/110)*100</f>
        <v>93.372727272727261</v>
      </c>
      <c r="J182" s="351">
        <f>('Self Insured Rates Inc. GST'!J183/110)*100</f>
        <v>87.727272727272734</v>
      </c>
      <c r="K182" s="351">
        <f>('Self Insured Rates Inc. GST'!K183/110)*100</f>
        <v>80.72727272727272</v>
      </c>
      <c r="L182" s="351">
        <f>('Self Insured Rates Inc. GST'!L183/110)*100</f>
        <v>79.890909090909091</v>
      </c>
      <c r="M182" s="5" t="s">
        <v>19</v>
      </c>
      <c r="N182" s="351">
        <f>('Self Insured Rates Inc. GST'!N183/110)*100</f>
        <v>0.33636363636363636</v>
      </c>
      <c r="O182" s="6">
        <v>550</v>
      </c>
      <c r="P182" s="241" t="s">
        <v>141</v>
      </c>
      <c r="Q182" s="35" t="s">
        <v>574</v>
      </c>
    </row>
    <row r="183" spans="1:17" ht="99.95" customHeight="1" x14ac:dyDescent="0.25">
      <c r="A183" s="53" t="s">
        <v>13</v>
      </c>
      <c r="B183" s="31" t="s">
        <v>131</v>
      </c>
      <c r="C183" s="31" t="s">
        <v>132</v>
      </c>
      <c r="D183" s="30" t="s">
        <v>845</v>
      </c>
      <c r="E183" s="54" t="s">
        <v>133</v>
      </c>
      <c r="F183" s="8" t="s">
        <v>134</v>
      </c>
      <c r="G183" s="351">
        <f>('Self Insured Rates Inc. GST'!G184/110)*100</f>
        <v>98.519998181818195</v>
      </c>
      <c r="H183" s="351">
        <f>('Self Insured Rates Inc. GST'!H184/110)*100</f>
        <v>93.600298181818189</v>
      </c>
      <c r="I183" s="351">
        <f>('Self Insured Rates Inc. GST'!I184/110)*100</f>
        <v>88.669056363636372</v>
      </c>
      <c r="J183" s="351">
        <f>('Self Insured Rates Inc. GST'!J184/110)*100</f>
        <v>83.738776363636376</v>
      </c>
      <c r="K183" s="351">
        <f>('Self Insured Rates Inc. GST'!K184/110)*100</f>
        <v>80.811001818181822</v>
      </c>
      <c r="L183" s="351">
        <f>('Self Insured Rates Inc. GST'!L184/110)*100</f>
        <v>80.811001818181822</v>
      </c>
      <c r="M183" s="9">
        <v>200</v>
      </c>
      <c r="N183" s="351">
        <f>('Self Insured Rates Inc. GST'!N184/110)*100</f>
        <v>0.27272727272727271</v>
      </c>
      <c r="O183" s="9" t="s">
        <v>135</v>
      </c>
      <c r="P183" s="8" t="s">
        <v>76</v>
      </c>
      <c r="Q183" s="35" t="s">
        <v>140</v>
      </c>
    </row>
    <row r="184" spans="1:17" ht="99.95" customHeight="1" x14ac:dyDescent="0.25">
      <c r="A184" s="53" t="s">
        <v>13</v>
      </c>
      <c r="B184" s="31" t="s">
        <v>131</v>
      </c>
      <c r="C184" s="31" t="s">
        <v>132</v>
      </c>
      <c r="D184" s="30" t="s">
        <v>841</v>
      </c>
      <c r="E184" s="54" t="s">
        <v>133</v>
      </c>
      <c r="F184" s="8" t="s">
        <v>739</v>
      </c>
      <c r="G184" s="240">
        <v>98.519998181818195</v>
      </c>
      <c r="H184" s="240">
        <v>93.600298181818189</v>
      </c>
      <c r="I184" s="240">
        <v>88.669056363636372</v>
      </c>
      <c r="J184" s="240">
        <v>83.738776363636376</v>
      </c>
      <c r="K184" s="240">
        <v>80.811001818181822</v>
      </c>
      <c r="L184" s="240">
        <v>80.811001818181822</v>
      </c>
      <c r="M184" s="9">
        <v>200</v>
      </c>
      <c r="N184" s="36">
        <v>0.3</v>
      </c>
      <c r="O184" s="9" t="s">
        <v>135</v>
      </c>
      <c r="P184" s="8" t="s">
        <v>137</v>
      </c>
      <c r="Q184" s="35" t="s">
        <v>136</v>
      </c>
    </row>
    <row r="185" spans="1:17" ht="78.75" x14ac:dyDescent="0.25">
      <c r="A185" s="53" t="s">
        <v>13</v>
      </c>
      <c r="B185" s="31" t="s">
        <v>131</v>
      </c>
      <c r="C185" s="31" t="s">
        <v>132</v>
      </c>
      <c r="D185" s="30" t="s">
        <v>834</v>
      </c>
      <c r="E185" s="54" t="s">
        <v>133</v>
      </c>
      <c r="F185" s="8" t="s">
        <v>139</v>
      </c>
      <c r="G185" s="240">
        <v>100.94054949999999</v>
      </c>
      <c r="H185" s="240">
        <v>96.974280499999978</v>
      </c>
      <c r="I185" s="240">
        <v>93.137562999999972</v>
      </c>
      <c r="J185" s="240">
        <v>88.32422649999998</v>
      </c>
      <c r="K185" s="240">
        <v>81.467962499999985</v>
      </c>
      <c r="L185" s="240">
        <v>73.645044999999996</v>
      </c>
      <c r="M185" s="9">
        <v>200</v>
      </c>
      <c r="N185" s="36">
        <v>0.3</v>
      </c>
      <c r="O185" s="9" t="s">
        <v>135</v>
      </c>
      <c r="P185" s="8" t="s">
        <v>796</v>
      </c>
      <c r="Q185" s="35" t="s">
        <v>138</v>
      </c>
    </row>
    <row r="186" spans="1:17" ht="99.95" customHeight="1" x14ac:dyDescent="0.25">
      <c r="A186" s="53" t="s">
        <v>13</v>
      </c>
      <c r="B186" s="31" t="s">
        <v>143</v>
      </c>
      <c r="C186" s="31" t="s">
        <v>132</v>
      </c>
      <c r="D186" s="30" t="s">
        <v>848</v>
      </c>
      <c r="E186" s="54" t="s">
        <v>144</v>
      </c>
      <c r="F186" s="8" t="s">
        <v>145</v>
      </c>
      <c r="G186" s="351">
        <f>('Self Insured Rates Inc. GST'!G187/110)*100</f>
        <v>83.545454545454561</v>
      </c>
      <c r="H186" s="351">
        <f>('Self Insured Rates Inc. GST'!H187/110)*100</f>
        <v>81.74545454545455</v>
      </c>
      <c r="I186" s="351">
        <f>('Self Insured Rates Inc. GST'!I187/110)*100</f>
        <v>73</v>
      </c>
      <c r="J186" s="351">
        <f>('Self Insured Rates Inc. GST'!J187/110)*100</f>
        <v>68.372727272727261</v>
      </c>
      <c r="K186" s="351">
        <f>('Self Insured Rates Inc. GST'!K187/110)*100</f>
        <v>65.027272727272731</v>
      </c>
      <c r="L186" s="351">
        <f>('Self Insured Rates Inc. GST'!L187/110)*100</f>
        <v>61.545454545454547</v>
      </c>
      <c r="M186" s="9">
        <v>200</v>
      </c>
      <c r="N186" s="351">
        <f>('Self Insured Rates Inc. GST'!N187/110)*100</f>
        <v>0.31818181818181812</v>
      </c>
      <c r="O186" s="9" t="s">
        <v>135</v>
      </c>
      <c r="P186" s="8" t="s">
        <v>34</v>
      </c>
      <c r="Q186" s="35" t="s">
        <v>142</v>
      </c>
    </row>
    <row r="187" spans="1:17" ht="99.95" customHeight="1" x14ac:dyDescent="0.25">
      <c r="A187" s="53" t="s">
        <v>13</v>
      </c>
      <c r="B187" s="31" t="s">
        <v>143</v>
      </c>
      <c r="C187" s="31" t="s">
        <v>132</v>
      </c>
      <c r="D187" s="30" t="s">
        <v>845</v>
      </c>
      <c r="E187" s="54" t="s">
        <v>144</v>
      </c>
      <c r="F187" s="8" t="s">
        <v>145</v>
      </c>
      <c r="G187" s="351">
        <f>('Self Insured Rates Inc. GST'!G188/110)*100</f>
        <v>89.142270909090911</v>
      </c>
      <c r="H187" s="351">
        <f>('Self Insured Rates Inc. GST'!H188/110)*100</f>
        <v>84.683281818181825</v>
      </c>
      <c r="I187" s="351">
        <f>('Self Insured Rates Inc. GST'!I188/110)*100</f>
        <v>80.225254545454547</v>
      </c>
      <c r="J187" s="351">
        <f>('Self Insured Rates Inc. GST'!J188/110)*100</f>
        <v>75.767227272727283</v>
      </c>
      <c r="K187" s="351">
        <f>('Self Insured Rates Inc. GST'!K188/110)*100</f>
        <v>73.189554545454556</v>
      </c>
      <c r="L187" s="351">
        <f>('Self Insured Rates Inc. GST'!L188/110)*100</f>
        <v>73.189554545454556</v>
      </c>
      <c r="M187" s="9">
        <v>200</v>
      </c>
      <c r="N187" s="351">
        <f>('Self Insured Rates Inc. GST'!N188/110)*100</f>
        <v>0.27272727272727271</v>
      </c>
      <c r="O187" s="9" t="s">
        <v>135</v>
      </c>
      <c r="P187" s="8" t="s">
        <v>34</v>
      </c>
      <c r="Q187" s="35" t="s">
        <v>150</v>
      </c>
    </row>
    <row r="188" spans="1:17" ht="99.95" customHeight="1" x14ac:dyDescent="0.25">
      <c r="A188" s="53" t="s">
        <v>13</v>
      </c>
      <c r="B188" s="31" t="s">
        <v>143</v>
      </c>
      <c r="C188" s="31" t="s">
        <v>132</v>
      </c>
      <c r="D188" s="30" t="s">
        <v>841</v>
      </c>
      <c r="E188" s="54" t="s">
        <v>144</v>
      </c>
      <c r="F188" s="8" t="s">
        <v>740</v>
      </c>
      <c r="G188" s="240">
        <v>89.142270909090911</v>
      </c>
      <c r="H188" s="240">
        <v>84.683281818181825</v>
      </c>
      <c r="I188" s="240">
        <v>80.225254545454547</v>
      </c>
      <c r="J188" s="240">
        <v>75.767227272727283</v>
      </c>
      <c r="K188" s="240">
        <v>73.189554545454556</v>
      </c>
      <c r="L188" s="240">
        <v>73.189554545454556</v>
      </c>
      <c r="M188" s="9">
        <v>200</v>
      </c>
      <c r="N188" s="36">
        <v>0.3</v>
      </c>
      <c r="O188" s="9" t="s">
        <v>135</v>
      </c>
      <c r="P188" s="8" t="s">
        <v>770</v>
      </c>
      <c r="Q188" s="35" t="s">
        <v>146</v>
      </c>
    </row>
    <row r="189" spans="1:17" s="251" customFormat="1" ht="78.75" x14ac:dyDescent="0.25">
      <c r="A189" s="246" t="s">
        <v>13</v>
      </c>
      <c r="B189" s="247" t="s">
        <v>143</v>
      </c>
      <c r="C189" s="247" t="s">
        <v>132</v>
      </c>
      <c r="D189" s="273" t="s">
        <v>834</v>
      </c>
      <c r="E189" s="246" t="s">
        <v>144</v>
      </c>
      <c r="F189" s="248" t="s">
        <v>148</v>
      </c>
      <c r="G189" s="240" t="e">
        <v>#VALUE!</v>
      </c>
      <c r="H189" s="240" t="e">
        <v>#VALUE!</v>
      </c>
      <c r="I189" s="240" t="e">
        <v>#VALUE!</v>
      </c>
      <c r="J189" s="240" t="e">
        <v>#VALUE!</v>
      </c>
      <c r="K189" s="240" t="e">
        <v>#VALUE!</v>
      </c>
      <c r="L189" s="240" t="e">
        <v>#VALUE!</v>
      </c>
      <c r="M189" s="247">
        <v>200</v>
      </c>
      <c r="N189" s="249">
        <v>0.3</v>
      </c>
      <c r="O189" s="247" t="s">
        <v>135</v>
      </c>
      <c r="P189" s="248" t="s">
        <v>149</v>
      </c>
      <c r="Q189" s="35" t="s">
        <v>147</v>
      </c>
    </row>
    <row r="190" spans="1:17" ht="99.95" customHeight="1" x14ac:dyDescent="0.25">
      <c r="A190" s="53" t="s">
        <v>13</v>
      </c>
      <c r="B190" s="31" t="s">
        <v>152</v>
      </c>
      <c r="C190" s="31" t="s">
        <v>132</v>
      </c>
      <c r="D190" s="30" t="s">
        <v>848</v>
      </c>
      <c r="E190" s="54" t="s">
        <v>153</v>
      </c>
      <c r="F190" s="8" t="s">
        <v>145</v>
      </c>
      <c r="G190" s="351">
        <f>('Self Insured Rates Inc. GST'!G191/110)*100</f>
        <v>92.963636363636368</v>
      </c>
      <c r="H190" s="351">
        <f>('Self Insured Rates Inc. GST'!H191/110)*100</f>
        <v>91.163636363636371</v>
      </c>
      <c r="I190" s="351">
        <f>('Self Insured Rates Inc. GST'!I191/110)*100</f>
        <v>80.536363636363646</v>
      </c>
      <c r="J190" s="351">
        <f>('Self Insured Rates Inc. GST'!J191/110)*100</f>
        <v>77.8</v>
      </c>
      <c r="K190" s="351">
        <f>('Self Insured Rates Inc. GST'!K191/110)*100</f>
        <v>74.181818181818187</v>
      </c>
      <c r="L190" s="351">
        <f>('Self Insured Rates Inc. GST'!L191/110)*100</f>
        <v>70.654545454545456</v>
      </c>
      <c r="M190" s="9">
        <v>200</v>
      </c>
      <c r="N190" s="351">
        <f>('Self Insured Rates Inc. GST'!N191/110)*100</f>
        <v>0.31818181818181812</v>
      </c>
      <c r="O190" s="9" t="s">
        <v>135</v>
      </c>
      <c r="P190" s="8" t="s">
        <v>154</v>
      </c>
      <c r="Q190" s="35" t="s">
        <v>151</v>
      </c>
    </row>
    <row r="191" spans="1:17" ht="99.95" customHeight="1" x14ac:dyDescent="0.25">
      <c r="A191" s="53" t="s">
        <v>13</v>
      </c>
      <c r="B191" s="31" t="s">
        <v>152</v>
      </c>
      <c r="C191" s="31" t="s">
        <v>132</v>
      </c>
      <c r="D191" s="30" t="s">
        <v>845</v>
      </c>
      <c r="E191" s="54" t="s">
        <v>153</v>
      </c>
      <c r="F191" s="8" t="s">
        <v>145</v>
      </c>
      <c r="G191" s="351">
        <f>('Self Insured Rates Inc. GST'!G192/110)*100</f>
        <v>93.826325454545469</v>
      </c>
      <c r="H191" s="351">
        <f>('Self Insured Rates Inc. GST'!H192/110)*100</f>
        <v>79.753001818181815</v>
      </c>
      <c r="I191" s="351">
        <f>('Self Insured Rates Inc. GST'!I192/110)*100</f>
        <v>75.068947272727286</v>
      </c>
      <c r="J191" s="351">
        <f>('Self Insured Rates Inc. GST'!J192/110)*100</f>
        <v>72.24408727272727</v>
      </c>
      <c r="K191" s="351">
        <f>('Self Insured Rates Inc. GST'!K192/110)*100</f>
        <v>67.560032727272727</v>
      </c>
      <c r="L191" s="351">
        <f>('Self Insured Rates Inc. GST'!L192/110)*100</f>
        <v>67.560032727272727</v>
      </c>
      <c r="M191" s="9">
        <v>200</v>
      </c>
      <c r="N191" s="351">
        <f>('Self Insured Rates Inc. GST'!N192/110)*100</f>
        <v>0.27272727272727271</v>
      </c>
      <c r="O191" s="9" t="s">
        <v>135</v>
      </c>
      <c r="P191" s="8" t="s">
        <v>54</v>
      </c>
      <c r="Q191" s="35" t="s">
        <v>157</v>
      </c>
    </row>
    <row r="192" spans="1:17" ht="99.95" customHeight="1" x14ac:dyDescent="0.25">
      <c r="A192" s="53" t="s">
        <v>13</v>
      </c>
      <c r="B192" s="31" t="s">
        <v>152</v>
      </c>
      <c r="C192" s="31" t="s">
        <v>132</v>
      </c>
      <c r="D192" s="30" t="s">
        <v>841</v>
      </c>
      <c r="E192" s="54" t="s">
        <v>153</v>
      </c>
      <c r="F192" s="8" t="s">
        <v>741</v>
      </c>
      <c r="G192" s="240">
        <v>93.826325454545469</v>
      </c>
      <c r="H192" s="240">
        <v>79.753001818181815</v>
      </c>
      <c r="I192" s="240">
        <v>75.068947272727286</v>
      </c>
      <c r="J192" s="240">
        <v>72.24408727272727</v>
      </c>
      <c r="K192" s="240">
        <v>67.560032727272727</v>
      </c>
      <c r="L192" s="240">
        <v>67.560032727272727</v>
      </c>
      <c r="M192" s="9">
        <v>200</v>
      </c>
      <c r="N192" s="36">
        <v>0.3</v>
      </c>
      <c r="O192" s="9" t="s">
        <v>135</v>
      </c>
      <c r="P192" s="8" t="s">
        <v>771</v>
      </c>
      <c r="Q192" s="35" t="s">
        <v>155</v>
      </c>
    </row>
    <row r="193" spans="1:17" ht="99.95" customHeight="1" x14ac:dyDescent="0.25">
      <c r="A193" s="53" t="s">
        <v>13</v>
      </c>
      <c r="B193" s="31" t="s">
        <v>152</v>
      </c>
      <c r="C193" s="31" t="s">
        <v>132</v>
      </c>
      <c r="D193" s="30" t="s">
        <v>834</v>
      </c>
      <c r="E193" s="54" t="s">
        <v>153</v>
      </c>
      <c r="F193" s="8" t="s">
        <v>148</v>
      </c>
      <c r="G193" s="240">
        <v>82.574132999999975</v>
      </c>
      <c r="H193" s="240">
        <v>80.192378499999961</v>
      </c>
      <c r="I193" s="240">
        <v>75.003499999999988</v>
      </c>
      <c r="J193" s="240">
        <v>72.381</v>
      </c>
      <c r="K193" s="240">
        <v>69.233999999999995</v>
      </c>
      <c r="L193" s="240">
        <v>65.495745454545457</v>
      </c>
      <c r="M193" s="9">
        <v>200</v>
      </c>
      <c r="N193" s="36">
        <v>0.3</v>
      </c>
      <c r="O193" s="9" t="s">
        <v>135</v>
      </c>
      <c r="P193" s="8" t="s">
        <v>803</v>
      </c>
      <c r="Q193" s="35" t="s">
        <v>156</v>
      </c>
    </row>
    <row r="194" spans="1:17" ht="99.95" customHeight="1" x14ac:dyDescent="0.25">
      <c r="A194" s="53" t="s">
        <v>13</v>
      </c>
      <c r="B194" s="31" t="s">
        <v>159</v>
      </c>
      <c r="C194" s="31" t="s">
        <v>132</v>
      </c>
      <c r="D194" s="30" t="s">
        <v>848</v>
      </c>
      <c r="E194" s="54" t="s">
        <v>160</v>
      </c>
      <c r="F194" s="8" t="s">
        <v>161</v>
      </c>
      <c r="G194" s="351">
        <f>('Self Insured Rates Inc. GST'!G195/110)*100</f>
        <v>51.081818181818186</v>
      </c>
      <c r="H194" s="351">
        <f>('Self Insured Rates Inc. GST'!H195/110)*100</f>
        <v>50.054545454545455</v>
      </c>
      <c r="I194" s="351">
        <f>('Self Insured Rates Inc. GST'!I195/110)*100</f>
        <v>41.527272727272731</v>
      </c>
      <c r="J194" s="351">
        <f>('Self Insured Rates Inc. GST'!J195/110)*100</f>
        <v>40.163636363636364</v>
      </c>
      <c r="K194" s="351">
        <f>('Self Insured Rates Inc. GST'!K195/110)*100</f>
        <v>36.5</v>
      </c>
      <c r="L194" s="351">
        <f>('Self Insured Rates Inc. GST'!L195/110)*100</f>
        <v>35.918181818181814</v>
      </c>
      <c r="M194" s="9">
        <v>200</v>
      </c>
      <c r="N194" s="351">
        <f>('Self Insured Rates Inc. GST'!N195/110)*100</f>
        <v>0.23636363636363639</v>
      </c>
      <c r="O194" s="9" t="s">
        <v>135</v>
      </c>
      <c r="P194" s="8" t="s">
        <v>21</v>
      </c>
      <c r="Q194" s="35" t="s">
        <v>158</v>
      </c>
    </row>
    <row r="195" spans="1:17" ht="99.95" customHeight="1" x14ac:dyDescent="0.25">
      <c r="A195" s="53" t="s">
        <v>13</v>
      </c>
      <c r="B195" s="31" t="s">
        <v>159</v>
      </c>
      <c r="C195" s="31" t="s">
        <v>132</v>
      </c>
      <c r="D195" s="30" t="s">
        <v>845</v>
      </c>
      <c r="E195" s="54" t="s">
        <v>160</v>
      </c>
      <c r="F195" s="8" t="s">
        <v>161</v>
      </c>
      <c r="G195" s="351">
        <f>('Self Insured Rates Inc. GST'!G196/110)*100</f>
        <v>55.119876363636365</v>
      </c>
      <c r="H195" s="351">
        <f>('Self Insured Rates Inc. GST'!H196/110)*100</f>
        <v>46.861705454545458</v>
      </c>
      <c r="I195" s="351">
        <f>('Self Insured Rates Inc. GST'!I196/110)*100</f>
        <v>44.098401818181813</v>
      </c>
      <c r="J195" s="351">
        <f>('Self Insured Rates Inc. GST'!J196/110)*100</f>
        <v>42.444074545454548</v>
      </c>
      <c r="K195" s="351">
        <f>('Self Insured Rates Inc. GST'!K196/110)*100</f>
        <v>39.68077090909091</v>
      </c>
      <c r="L195" s="351">
        <f>('Self Insured Rates Inc. GST'!L196/110)*100</f>
        <v>39.68077090909091</v>
      </c>
      <c r="M195" s="9">
        <v>200</v>
      </c>
      <c r="N195" s="351">
        <f>('Self Insured Rates Inc. GST'!N196/110)*100</f>
        <v>0.22727272727272727</v>
      </c>
      <c r="O195" s="9" t="s">
        <v>135</v>
      </c>
      <c r="P195" s="8" t="s">
        <v>21</v>
      </c>
      <c r="Q195" s="35" t="s">
        <v>166</v>
      </c>
    </row>
    <row r="196" spans="1:17" ht="99.95" customHeight="1" x14ac:dyDescent="0.25">
      <c r="A196" s="53" t="s">
        <v>13</v>
      </c>
      <c r="B196" s="31" t="s">
        <v>159</v>
      </c>
      <c r="C196" s="31" t="s">
        <v>132</v>
      </c>
      <c r="D196" s="30" t="s">
        <v>841</v>
      </c>
      <c r="E196" s="54" t="s">
        <v>160</v>
      </c>
      <c r="F196" s="8" t="s">
        <v>742</v>
      </c>
      <c r="G196" s="240">
        <v>55.119876363636365</v>
      </c>
      <c r="H196" s="240">
        <v>46.861705454545458</v>
      </c>
      <c r="I196" s="240">
        <v>44.098401818181813</v>
      </c>
      <c r="J196" s="240">
        <v>42.444074545454548</v>
      </c>
      <c r="K196" s="240">
        <v>39.68077090909091</v>
      </c>
      <c r="L196" s="240">
        <v>39.68077090909091</v>
      </c>
      <c r="M196" s="9">
        <v>200</v>
      </c>
      <c r="N196" s="36">
        <v>0.25</v>
      </c>
      <c r="O196" s="9" t="s">
        <v>135</v>
      </c>
      <c r="P196" s="8" t="s">
        <v>163</v>
      </c>
      <c r="Q196" s="35" t="s">
        <v>162</v>
      </c>
    </row>
    <row r="197" spans="1:17" ht="78.75" x14ac:dyDescent="0.25">
      <c r="A197" s="53" t="s">
        <v>13</v>
      </c>
      <c r="B197" s="31" t="s">
        <v>159</v>
      </c>
      <c r="C197" s="31" t="s">
        <v>132</v>
      </c>
      <c r="D197" s="30" t="s">
        <v>834</v>
      </c>
      <c r="E197" s="54" t="s">
        <v>160</v>
      </c>
      <c r="F197" s="8" t="s">
        <v>165</v>
      </c>
      <c r="G197" s="240">
        <v>48.16326149999999</v>
      </c>
      <c r="H197" s="240">
        <v>45.681851999999992</v>
      </c>
      <c r="I197" s="240">
        <v>41.615927999999997</v>
      </c>
      <c r="J197" s="240">
        <v>39.453414500000001</v>
      </c>
      <c r="K197" s="240">
        <v>37.410486999999996</v>
      </c>
      <c r="L197" s="240">
        <v>37.221142499999992</v>
      </c>
      <c r="M197" s="9">
        <v>200</v>
      </c>
      <c r="N197" s="36">
        <v>0.23</v>
      </c>
      <c r="O197" s="9" t="s">
        <v>135</v>
      </c>
      <c r="P197" s="8" t="s">
        <v>795</v>
      </c>
      <c r="Q197" s="35" t="s">
        <v>164</v>
      </c>
    </row>
    <row r="198" spans="1:17" ht="99.95" customHeight="1" x14ac:dyDescent="0.25">
      <c r="A198" s="53" t="s">
        <v>13</v>
      </c>
      <c r="B198" s="31" t="s">
        <v>168</v>
      </c>
      <c r="C198" s="31" t="s">
        <v>132</v>
      </c>
      <c r="D198" s="30" t="s">
        <v>848</v>
      </c>
      <c r="E198" s="54" t="s">
        <v>169</v>
      </c>
      <c r="F198" s="8" t="s">
        <v>170</v>
      </c>
      <c r="G198" s="351">
        <f>('Self Insured Rates Inc. GST'!G199/110)*100</f>
        <v>62.863636363636367</v>
      </c>
      <c r="H198" s="351">
        <f>('Self Insured Rates Inc. GST'!H199/110)*100</f>
        <v>61.836363636363636</v>
      </c>
      <c r="I198" s="351">
        <f>('Self Insured Rates Inc. GST'!I199/110)*100</f>
        <v>54.354545454545459</v>
      </c>
      <c r="J198" s="351">
        <f>('Self Insured Rates Inc. GST'!J199/110)*100</f>
        <v>54.172727272727272</v>
      </c>
      <c r="K198" s="351">
        <f>('Self Insured Rates Inc. GST'!K199/110)*100</f>
        <v>49.454545454545453</v>
      </c>
      <c r="L198" s="351">
        <f>('Self Insured Rates Inc. GST'!L199/110)*100</f>
        <v>47.1</v>
      </c>
      <c r="M198" s="9">
        <v>200</v>
      </c>
      <c r="N198" s="351">
        <f>('Self Insured Rates Inc. GST'!N199/110)*100</f>
        <v>0.23636363636363639</v>
      </c>
      <c r="O198" s="9" t="s">
        <v>135</v>
      </c>
      <c r="P198" s="8" t="s">
        <v>65</v>
      </c>
      <c r="Q198" s="35" t="s">
        <v>167</v>
      </c>
    </row>
    <row r="199" spans="1:17" ht="99.95" customHeight="1" x14ac:dyDescent="0.25">
      <c r="A199" s="53" t="s">
        <v>13</v>
      </c>
      <c r="B199" s="31" t="s">
        <v>168</v>
      </c>
      <c r="C199" s="31" t="s">
        <v>132</v>
      </c>
      <c r="D199" s="30" t="s">
        <v>845</v>
      </c>
      <c r="E199" s="54" t="s">
        <v>169</v>
      </c>
      <c r="F199" s="8" t="s">
        <v>170</v>
      </c>
      <c r="G199" s="351">
        <f>('Self Insured Rates Inc. GST'!G200/110)*100</f>
        <v>86.789663636363642</v>
      </c>
      <c r="H199" s="351">
        <f>('Self Insured Rates Inc. GST'!H200/110)*100</f>
        <v>73.774340000000009</v>
      </c>
      <c r="I199" s="351">
        <f>('Self Insured Rates Inc. GST'!I200/110)*100</f>
        <v>69.429807272727288</v>
      </c>
      <c r="J199" s="351">
        <f>('Self Insured Rates Inc. GST'!J200/110)*100</f>
        <v>66.830974545454552</v>
      </c>
      <c r="K199" s="351">
        <f>('Self Insured Rates Inc. GST'!K200/110)*100</f>
        <v>62.496060000000007</v>
      </c>
      <c r="L199" s="351">
        <f>('Self Insured Rates Inc. GST'!L200/110)*100</f>
        <v>62.496060000000007</v>
      </c>
      <c r="M199" s="9">
        <v>200</v>
      </c>
      <c r="N199" s="351">
        <f>('Self Insured Rates Inc. GST'!N200/110)*100</f>
        <v>0.22727272727272727</v>
      </c>
      <c r="O199" s="9" t="s">
        <v>135</v>
      </c>
      <c r="P199" s="8" t="s">
        <v>65</v>
      </c>
      <c r="Q199" s="35" t="s">
        <v>173</v>
      </c>
    </row>
    <row r="200" spans="1:17" ht="99.95" customHeight="1" x14ac:dyDescent="0.25">
      <c r="A200" s="53" t="s">
        <v>13</v>
      </c>
      <c r="B200" s="31" t="s">
        <v>168</v>
      </c>
      <c r="C200" s="31" t="s">
        <v>132</v>
      </c>
      <c r="D200" s="30" t="s">
        <v>841</v>
      </c>
      <c r="E200" s="54" t="s">
        <v>169</v>
      </c>
      <c r="F200" s="8" t="s">
        <v>743</v>
      </c>
      <c r="G200" s="240">
        <v>86.789663636363642</v>
      </c>
      <c r="H200" s="240">
        <v>73.774340000000009</v>
      </c>
      <c r="I200" s="240">
        <v>69.429807272727288</v>
      </c>
      <c r="J200" s="240">
        <v>66.830974545454552</v>
      </c>
      <c r="K200" s="240">
        <v>62.496060000000007</v>
      </c>
      <c r="L200" s="240">
        <v>62.496060000000007</v>
      </c>
      <c r="M200" s="9">
        <v>200</v>
      </c>
      <c r="N200" s="36">
        <v>0.25</v>
      </c>
      <c r="O200" s="9" t="s">
        <v>135</v>
      </c>
      <c r="P200" s="8" t="s">
        <v>772</v>
      </c>
      <c r="Q200" s="35" t="s">
        <v>171</v>
      </c>
    </row>
    <row r="201" spans="1:17" ht="94.5" x14ac:dyDescent="0.25">
      <c r="A201" s="53" t="s">
        <v>13</v>
      </c>
      <c r="B201" s="31" t="s">
        <v>168</v>
      </c>
      <c r="C201" s="31" t="s">
        <v>132</v>
      </c>
      <c r="D201" s="30" t="s">
        <v>834</v>
      </c>
      <c r="E201" s="54" t="s">
        <v>169</v>
      </c>
      <c r="F201" s="8" t="s">
        <v>165</v>
      </c>
      <c r="G201" s="240">
        <v>61.31772149999999</v>
      </c>
      <c r="H201" s="240">
        <v>57.55076249999999</v>
      </c>
      <c r="I201" s="240">
        <v>53.853561999999989</v>
      </c>
      <c r="J201" s="240">
        <v>51.093118499999996</v>
      </c>
      <c r="K201" s="240">
        <v>47.804503499999988</v>
      </c>
      <c r="L201" s="240">
        <v>45.602127999999986</v>
      </c>
      <c r="M201" s="9">
        <v>200</v>
      </c>
      <c r="N201" s="36">
        <v>0.23</v>
      </c>
      <c r="O201" s="9" t="s">
        <v>135</v>
      </c>
      <c r="P201" s="8" t="s">
        <v>794</v>
      </c>
      <c r="Q201" s="35" t="s">
        <v>172</v>
      </c>
    </row>
    <row r="202" spans="1:17" ht="99.95" customHeight="1" x14ac:dyDescent="0.25">
      <c r="A202" s="53" t="s">
        <v>13</v>
      </c>
      <c r="B202" s="31" t="s">
        <v>175</v>
      </c>
      <c r="C202" s="31" t="s">
        <v>132</v>
      </c>
      <c r="D202" s="30" t="s">
        <v>848</v>
      </c>
      <c r="E202" s="54" t="s">
        <v>176</v>
      </c>
      <c r="F202" s="8" t="s">
        <v>177</v>
      </c>
      <c r="G202" s="351">
        <f>('Self Insured Rates Inc. GST'!G203/110)*100</f>
        <v>104.74545454545454</v>
      </c>
      <c r="H202" s="351">
        <f>('Self Insured Rates Inc. GST'!H203/110)*100</f>
        <v>102.94545454545454</v>
      </c>
      <c r="I202" s="351">
        <f>('Self Insured Rates Inc. GST'!I203/110)*100</f>
        <v>90.763636363636365</v>
      </c>
      <c r="J202" s="351">
        <f>('Self Insured Rates Inc. GST'!J203/110)*100</f>
        <v>89.563636363636363</v>
      </c>
      <c r="K202" s="351">
        <f>('Self Insured Rates Inc. GST'!K203/110)*100</f>
        <v>86.22727272727272</v>
      </c>
      <c r="L202" s="351">
        <f>('Self Insured Rates Inc. GST'!L203/110)*100</f>
        <v>82.736363636363635</v>
      </c>
      <c r="M202" s="9">
        <v>200</v>
      </c>
      <c r="N202" s="351">
        <f>('Self Insured Rates Inc. GST'!N203/110)*100</f>
        <v>0.31818181818181812</v>
      </c>
      <c r="O202" s="9" t="s">
        <v>135</v>
      </c>
      <c r="P202" s="8" t="s">
        <v>183</v>
      </c>
      <c r="Q202" s="35" t="s">
        <v>174</v>
      </c>
    </row>
    <row r="203" spans="1:17" ht="99.95" customHeight="1" x14ac:dyDescent="0.25">
      <c r="A203" s="53" t="s">
        <v>13</v>
      </c>
      <c r="B203" s="31" t="s">
        <v>175</v>
      </c>
      <c r="C203" s="31" t="s">
        <v>132</v>
      </c>
      <c r="D203" s="30" t="s">
        <v>845</v>
      </c>
      <c r="E203" s="54" t="s">
        <v>176</v>
      </c>
      <c r="F203" s="8" t="s">
        <v>177</v>
      </c>
      <c r="G203" s="351">
        <f>('Self Insured Rates Inc. GST'!G204/110)*100</f>
        <v>91.484375127272727</v>
      </c>
      <c r="H203" s="351">
        <f>('Self Insured Rates Inc. GST'!H204/110)*100</f>
        <v>77.760114545454542</v>
      </c>
      <c r="I203" s="351">
        <f>('Self Insured Rates Inc. GST'!I204/110)*100</f>
        <v>73.189554545454556</v>
      </c>
      <c r="J203" s="351">
        <f>('Self Insured Rates Inc. GST'!J204/110)*100</f>
        <v>70.446449090909084</v>
      </c>
      <c r="K203" s="351">
        <f>('Self Insured Rates Inc. GST'!K204/110)*100</f>
        <v>65.874927272727263</v>
      </c>
      <c r="L203" s="351">
        <f>('Self Insured Rates Inc. GST'!L204/110)*100</f>
        <v>65.874927272727263</v>
      </c>
      <c r="M203" s="9">
        <v>200</v>
      </c>
      <c r="N203" s="351">
        <f>('Self Insured Rates Inc. GST'!N204/110)*100</f>
        <v>0.27272727272727271</v>
      </c>
      <c r="O203" s="9" t="s">
        <v>135</v>
      </c>
      <c r="P203" s="8" t="s">
        <v>183</v>
      </c>
      <c r="Q203" s="35" t="s">
        <v>182</v>
      </c>
    </row>
    <row r="204" spans="1:17" ht="99.95" customHeight="1" x14ac:dyDescent="0.25">
      <c r="A204" s="53" t="s">
        <v>13</v>
      </c>
      <c r="B204" s="31" t="s">
        <v>175</v>
      </c>
      <c r="C204" s="31" t="s">
        <v>132</v>
      </c>
      <c r="D204" s="30" t="s">
        <v>841</v>
      </c>
      <c r="E204" s="54" t="s">
        <v>176</v>
      </c>
      <c r="F204" s="8" t="s">
        <v>744</v>
      </c>
      <c r="G204" s="240">
        <v>91.484375127272727</v>
      </c>
      <c r="H204" s="240">
        <v>77.760114545454542</v>
      </c>
      <c r="I204" s="240">
        <v>73.189554545454556</v>
      </c>
      <c r="J204" s="240">
        <v>70.446449090909084</v>
      </c>
      <c r="K204" s="240">
        <v>65.874927272727263</v>
      </c>
      <c r="L204" s="240">
        <v>65.874927272727263</v>
      </c>
      <c r="M204" s="9">
        <v>200</v>
      </c>
      <c r="N204" s="36">
        <v>0.3</v>
      </c>
      <c r="O204" s="9" t="s">
        <v>135</v>
      </c>
      <c r="P204" s="8" t="s">
        <v>179</v>
      </c>
      <c r="Q204" s="35" t="s">
        <v>178</v>
      </c>
    </row>
    <row r="205" spans="1:17" ht="63" x14ac:dyDescent="0.25">
      <c r="A205" s="53" t="s">
        <v>13</v>
      </c>
      <c r="B205" s="31" t="s">
        <v>175</v>
      </c>
      <c r="C205" s="31" t="s">
        <v>132</v>
      </c>
      <c r="D205" s="30" t="s">
        <v>834</v>
      </c>
      <c r="E205" s="54" t="s">
        <v>176</v>
      </c>
      <c r="F205" s="8" t="s">
        <v>181</v>
      </c>
      <c r="G205" s="240">
        <v>92.330357499999977</v>
      </c>
      <c r="H205" s="240">
        <v>85.892644499999975</v>
      </c>
      <c r="I205" s="240">
        <v>79.594448499999984</v>
      </c>
      <c r="J205" s="240">
        <v>76.226109499999993</v>
      </c>
      <c r="K205" s="240">
        <v>74.621663999999981</v>
      </c>
      <c r="L205" s="240">
        <v>70.31656799999999</v>
      </c>
      <c r="M205" s="9">
        <v>200</v>
      </c>
      <c r="N205" s="36">
        <v>0.3</v>
      </c>
      <c r="O205" s="9" t="s">
        <v>135</v>
      </c>
      <c r="P205" s="8" t="s">
        <v>804</v>
      </c>
      <c r="Q205" s="35" t="s">
        <v>180</v>
      </c>
    </row>
    <row r="206" spans="1:17" ht="99.95" customHeight="1" x14ac:dyDescent="0.25">
      <c r="A206" s="53" t="s">
        <v>13</v>
      </c>
      <c r="B206" s="31" t="s">
        <v>185</v>
      </c>
      <c r="C206" s="31" t="s">
        <v>132</v>
      </c>
      <c r="D206" s="30" t="s">
        <v>848</v>
      </c>
      <c r="E206" s="54" t="s">
        <v>186</v>
      </c>
      <c r="F206" s="8" t="s">
        <v>187</v>
      </c>
      <c r="G206" s="351">
        <f>('Self Insured Rates Inc. GST'!G207/110)*100</f>
        <v>62.409090909090914</v>
      </c>
      <c r="H206" s="351">
        <f>('Self Insured Rates Inc. GST'!H207/110)*100</f>
        <v>60.054545454545462</v>
      </c>
      <c r="I206" s="351">
        <f>('Self Insured Rates Inc. GST'!I207/110)*100</f>
        <v>52.236363636363635</v>
      </c>
      <c r="J206" s="351">
        <f>('Self Insured Rates Inc. GST'!J207/110)*100</f>
        <v>50.627272727272718</v>
      </c>
      <c r="K206" s="351">
        <f>('Self Insured Rates Inc. GST'!K207/110)*100</f>
        <v>47.690909090909088</v>
      </c>
      <c r="L206" s="351">
        <f>('Self Insured Rates Inc. GST'!L207/110)*100</f>
        <v>44.745454545454542</v>
      </c>
      <c r="M206" s="9">
        <v>200</v>
      </c>
      <c r="N206" s="351">
        <f>('Self Insured Rates Inc. GST'!N207/110)*100</f>
        <v>0.2818181818181818</v>
      </c>
      <c r="O206" s="9" t="s">
        <v>135</v>
      </c>
      <c r="P206" s="8" t="s">
        <v>121</v>
      </c>
      <c r="Q206" s="35" t="s">
        <v>184</v>
      </c>
    </row>
    <row r="207" spans="1:17" ht="99.95" customHeight="1" x14ac:dyDescent="0.25">
      <c r="A207" s="53" t="s">
        <v>13</v>
      </c>
      <c r="B207" s="31" t="s">
        <v>185</v>
      </c>
      <c r="C207" s="31" t="s">
        <v>132</v>
      </c>
      <c r="D207" s="30" t="s">
        <v>845</v>
      </c>
      <c r="E207" s="54" t="s">
        <v>186</v>
      </c>
      <c r="F207" s="8" t="s">
        <v>187</v>
      </c>
      <c r="G207" s="351">
        <f>('Self Insured Rates Inc. GST'!G208/110)*100</f>
        <v>65.679678181818176</v>
      </c>
      <c r="H207" s="351">
        <f>('Self Insured Rates Inc. GST'!H208/110)*100</f>
        <v>63.399207272727267</v>
      </c>
      <c r="I207" s="351">
        <f>('Self Insured Rates Inc. GST'!I208/110)*100</f>
        <v>61.036981818181822</v>
      </c>
      <c r="J207" s="351">
        <f>('Self Insured Rates Inc. GST'!J208/110)*100</f>
        <v>59.845289090909091</v>
      </c>
      <c r="K207" s="351">
        <f>('Self Insured Rates Inc. GST'!K208/110)*100</f>
        <v>55.110258181818182</v>
      </c>
      <c r="L207" s="351">
        <f>('Self Insured Rates Inc. GST'!L208/110)*100</f>
        <v>55.110258181818182</v>
      </c>
      <c r="M207" s="9">
        <v>200</v>
      </c>
      <c r="N207" s="351">
        <f>('Self Insured Rates Inc. GST'!N208/110)*100</f>
        <v>0.22727272727272727</v>
      </c>
      <c r="O207" s="9" t="s">
        <v>135</v>
      </c>
      <c r="P207" s="8" t="s">
        <v>44</v>
      </c>
      <c r="Q207" s="35" t="s">
        <v>192</v>
      </c>
    </row>
    <row r="208" spans="1:17" ht="99.95" customHeight="1" x14ac:dyDescent="0.25">
      <c r="A208" s="53" t="s">
        <v>13</v>
      </c>
      <c r="B208" s="31" t="s">
        <v>185</v>
      </c>
      <c r="C208" s="31" t="s">
        <v>132</v>
      </c>
      <c r="D208" s="30" t="s">
        <v>841</v>
      </c>
      <c r="E208" s="54" t="s">
        <v>186</v>
      </c>
      <c r="F208" s="8" t="s">
        <v>745</v>
      </c>
      <c r="G208" s="240">
        <v>65.679678181818176</v>
      </c>
      <c r="H208" s="240">
        <v>63.399207272727267</v>
      </c>
      <c r="I208" s="240">
        <v>61.036981818181822</v>
      </c>
      <c r="J208" s="240">
        <v>59.845289090909091</v>
      </c>
      <c r="K208" s="240">
        <v>55.110258181818182</v>
      </c>
      <c r="L208" s="240">
        <v>55.110258181818182</v>
      </c>
      <c r="M208" s="9">
        <v>200</v>
      </c>
      <c r="N208" s="36">
        <v>0.25</v>
      </c>
      <c r="O208" s="9" t="s">
        <v>135</v>
      </c>
      <c r="P208" s="8" t="s">
        <v>189</v>
      </c>
      <c r="Q208" s="35" t="s">
        <v>188</v>
      </c>
    </row>
    <row r="209" spans="1:17" ht="63" x14ac:dyDescent="0.25">
      <c r="A209" s="53" t="s">
        <v>13</v>
      </c>
      <c r="B209" s="31" t="s">
        <v>185</v>
      </c>
      <c r="C209" s="31" t="s">
        <v>132</v>
      </c>
      <c r="D209" s="30" t="s">
        <v>834</v>
      </c>
      <c r="E209" s="54" t="s">
        <v>186</v>
      </c>
      <c r="F209" s="8" t="s">
        <v>191</v>
      </c>
      <c r="G209" s="240">
        <v>60.141792499999987</v>
      </c>
      <c r="H209" s="240">
        <v>56.65386749999999</v>
      </c>
      <c r="I209" s="240">
        <v>52.737425999999992</v>
      </c>
      <c r="J209" s="240">
        <v>50.02680999999999</v>
      </c>
      <c r="K209" s="240">
        <v>46.588712499999993</v>
      </c>
      <c r="L209" s="240">
        <v>42.672270999999995</v>
      </c>
      <c r="M209" s="9">
        <v>200</v>
      </c>
      <c r="N209" s="36">
        <v>0.23</v>
      </c>
      <c r="O209" s="9" t="s">
        <v>135</v>
      </c>
      <c r="P209" s="8" t="s">
        <v>800</v>
      </c>
      <c r="Q209" s="35" t="s">
        <v>190</v>
      </c>
    </row>
    <row r="210" spans="1:17" ht="99.95" customHeight="1" x14ac:dyDescent="0.25">
      <c r="A210" s="53" t="s">
        <v>13</v>
      </c>
      <c r="B210" s="31" t="s">
        <v>194</v>
      </c>
      <c r="C210" s="31" t="s">
        <v>195</v>
      </c>
      <c r="D210" s="30" t="s">
        <v>848</v>
      </c>
      <c r="E210" s="54" t="s">
        <v>196</v>
      </c>
      <c r="F210" s="8" t="s">
        <v>197</v>
      </c>
      <c r="G210" s="351">
        <f>('Self Insured Rates Inc. GST'!G211/110)*100</f>
        <v>82.427272727272722</v>
      </c>
      <c r="H210" s="351">
        <f>('Self Insured Rates Inc. GST'!H211/110)*100</f>
        <v>80.072727272727278</v>
      </c>
      <c r="I210" s="351">
        <f>('Self Insured Rates Inc. GST'!I211/110)*100</f>
        <v>71.972727272727283</v>
      </c>
      <c r="J210" s="351">
        <f>('Self Insured Rates Inc. GST'!J211/110)*100</f>
        <v>71.236363636363635</v>
      </c>
      <c r="K210" s="351">
        <f>('Self Insured Rates Inc. GST'!K211/110)*100</f>
        <v>65.945454545454552</v>
      </c>
      <c r="L210" s="351">
        <f>('Self Insured Rates Inc. GST'!L211/110)*100</f>
        <v>61.22727272727272</v>
      </c>
      <c r="M210" s="5" t="s">
        <v>19</v>
      </c>
      <c r="N210" s="351">
        <f>('Self Insured Rates Inc. GST'!N211/110)*100</f>
        <v>0</v>
      </c>
      <c r="O210" s="9" t="s">
        <v>135</v>
      </c>
      <c r="P210" s="8" t="s">
        <v>198</v>
      </c>
      <c r="Q210" s="35" t="s">
        <v>193</v>
      </c>
    </row>
    <row r="211" spans="1:17" ht="99.95" customHeight="1" x14ac:dyDescent="0.25">
      <c r="A211" s="53" t="s">
        <v>13</v>
      </c>
      <c r="B211" s="31" t="s">
        <v>194</v>
      </c>
      <c r="C211" s="31" t="s">
        <v>195</v>
      </c>
      <c r="D211" s="30" t="s">
        <v>845</v>
      </c>
      <c r="E211" s="54" t="s">
        <v>196</v>
      </c>
      <c r="F211" s="8" t="s">
        <v>197</v>
      </c>
      <c r="G211" s="351">
        <f>('Self Insured Rates Inc. GST'!G212/110)*100</f>
        <v>78.5824690909091</v>
      </c>
      <c r="H211" s="351">
        <f>('Self Insured Rates Inc. GST'!H212/110)*100</f>
        <v>70.466647272727272</v>
      </c>
      <c r="I211" s="351">
        <f>('Self Insured Rates Inc. GST'!I212/110)*100</f>
        <v>68.710367272727282</v>
      </c>
      <c r="J211" s="351">
        <f>('Self Insured Rates Inc. GST'!J212/110)*100</f>
        <v>65.218005454545462</v>
      </c>
      <c r="K211" s="351">
        <f>('Self Insured Rates Inc. GST'!K212/110)*100</f>
        <v>60.51279090909091</v>
      </c>
      <c r="L211" s="351">
        <f>('Self Insured Rates Inc. GST'!L212/110)*100</f>
        <v>60.51279090909091</v>
      </c>
      <c r="M211" s="5" t="s">
        <v>19</v>
      </c>
      <c r="N211" s="351">
        <f>('Self Insured Rates Inc. GST'!N212/110)*100</f>
        <v>0</v>
      </c>
      <c r="O211" s="9" t="s">
        <v>135</v>
      </c>
      <c r="P211" s="8" t="s">
        <v>198</v>
      </c>
      <c r="Q211" s="35" t="s">
        <v>202</v>
      </c>
    </row>
    <row r="212" spans="1:17" ht="99.95" customHeight="1" x14ac:dyDescent="0.25">
      <c r="A212" s="53" t="s">
        <v>13</v>
      </c>
      <c r="B212" s="31" t="s">
        <v>194</v>
      </c>
      <c r="C212" s="31" t="s">
        <v>195</v>
      </c>
      <c r="D212" s="30" t="s">
        <v>841</v>
      </c>
      <c r="E212" s="54" t="s">
        <v>196</v>
      </c>
      <c r="F212" s="8" t="s">
        <v>746</v>
      </c>
      <c r="G212" s="240">
        <v>78.5824690909091</v>
      </c>
      <c r="H212" s="240">
        <v>70.466647272727272</v>
      </c>
      <c r="I212" s="240">
        <v>68.710367272727282</v>
      </c>
      <c r="J212" s="240">
        <v>65.218005454545462</v>
      </c>
      <c r="K212" s="240">
        <v>60.51279090909091</v>
      </c>
      <c r="L212" s="240">
        <v>60.51279090909091</v>
      </c>
      <c r="M212" s="5" t="s">
        <v>19</v>
      </c>
      <c r="N212" s="43">
        <v>0</v>
      </c>
      <c r="O212" s="9" t="s">
        <v>135</v>
      </c>
      <c r="P212" s="8" t="s">
        <v>200</v>
      </c>
      <c r="Q212" s="35" t="s">
        <v>199</v>
      </c>
    </row>
    <row r="213" spans="1:17" ht="63" x14ac:dyDescent="0.25">
      <c r="A213" s="53" t="s">
        <v>13</v>
      </c>
      <c r="B213" s="31" t="s">
        <v>194</v>
      </c>
      <c r="C213" s="31" t="s">
        <v>195</v>
      </c>
      <c r="D213" s="30" t="s">
        <v>834</v>
      </c>
      <c r="E213" s="54" t="s">
        <v>196</v>
      </c>
      <c r="F213" s="31" t="s">
        <v>768</v>
      </c>
      <c r="G213" s="240">
        <v>76.834004999999962</v>
      </c>
      <c r="H213" s="240">
        <v>72.728218999999982</v>
      </c>
      <c r="I213" s="240">
        <v>68.134123499999987</v>
      </c>
      <c r="J213" s="240">
        <v>63.370614499999988</v>
      </c>
      <c r="K213" s="240">
        <v>59.284759499999993</v>
      </c>
      <c r="L213" s="240">
        <v>56.942866999999993</v>
      </c>
      <c r="M213" s="5" t="s">
        <v>19</v>
      </c>
      <c r="N213" s="43">
        <v>0</v>
      </c>
      <c r="O213" s="9" t="s">
        <v>135</v>
      </c>
      <c r="P213" s="8" t="s">
        <v>793</v>
      </c>
      <c r="Q213" s="35" t="s">
        <v>201</v>
      </c>
    </row>
    <row r="214" spans="1:17" ht="99.95" customHeight="1" x14ac:dyDescent="0.25">
      <c r="A214" s="53" t="s">
        <v>13</v>
      </c>
      <c r="B214" s="31" t="s">
        <v>204</v>
      </c>
      <c r="C214" s="31" t="s">
        <v>195</v>
      </c>
      <c r="D214" s="30" t="s">
        <v>848</v>
      </c>
      <c r="E214" s="54" t="s">
        <v>205</v>
      </c>
      <c r="F214" s="8" t="s">
        <v>206</v>
      </c>
      <c r="G214" s="351">
        <f>('Self Insured Rates Inc. GST'!G215/110)*100</f>
        <v>110.05454545454545</v>
      </c>
      <c r="H214" s="351">
        <f>('Self Insured Rates Inc. GST'!H215/110)*100</f>
        <v>108.98181818181818</v>
      </c>
      <c r="I214" s="351">
        <f>('Self Insured Rates Inc. GST'!I215/110)*100</f>
        <v>90.081818181818178</v>
      </c>
      <c r="J214" s="351">
        <f>('Self Insured Rates Inc. GST'!J215/110)*100</f>
        <v>85.954545454545453</v>
      </c>
      <c r="K214" s="351">
        <f>('Self Insured Rates Inc. GST'!K215/110)*100</f>
        <v>84.781818181818196</v>
      </c>
      <c r="L214" s="351">
        <f>('Self Insured Rates Inc. GST'!L215/110)*100</f>
        <v>83.609090909090909</v>
      </c>
      <c r="M214" s="9">
        <v>200</v>
      </c>
      <c r="N214" s="351">
        <f>('Self Insured Rates Inc. GST'!N215/110)*100</f>
        <v>0.33636363636363636</v>
      </c>
      <c r="O214" s="9" t="s">
        <v>135</v>
      </c>
      <c r="P214" s="8" t="s">
        <v>141</v>
      </c>
      <c r="Q214" s="35" t="s">
        <v>203</v>
      </c>
    </row>
    <row r="215" spans="1:17" ht="99.95" customHeight="1" x14ac:dyDescent="0.25">
      <c r="A215" s="53" t="s">
        <v>13</v>
      </c>
      <c r="B215" s="31" t="s">
        <v>204</v>
      </c>
      <c r="C215" s="31" t="s">
        <v>195</v>
      </c>
      <c r="D215" s="30" t="s">
        <v>845</v>
      </c>
      <c r="E215" s="54" t="s">
        <v>205</v>
      </c>
      <c r="F215" s="8" t="s">
        <v>206</v>
      </c>
      <c r="G215" s="351">
        <f>('Self Insured Rates Inc. GST'!G216/110)*100</f>
        <v>105.55666000000001</v>
      </c>
      <c r="H215" s="351">
        <f>('Self Insured Rates Inc. GST'!H216/110)*100</f>
        <v>89.727056363636365</v>
      </c>
      <c r="I215" s="351">
        <f>('Self Insured Rates Inc. GST'!I216/110)*100</f>
        <v>84.447636363636363</v>
      </c>
      <c r="J215" s="351">
        <f>('Self Insured Rates Inc. GST'!J216/110)*100</f>
        <v>81.283254545454568</v>
      </c>
      <c r="K215" s="351">
        <f>('Self Insured Rates Inc. GST'!K216/110)*100</f>
        <v>76.003834545454552</v>
      </c>
      <c r="L215" s="351">
        <f>('Self Insured Rates Inc. GST'!L216/110)*100</f>
        <v>76.003834545454552</v>
      </c>
      <c r="M215" s="9">
        <v>200</v>
      </c>
      <c r="N215" s="351">
        <f>('Self Insured Rates Inc. GST'!N216/110)*100</f>
        <v>0.27272727272727271</v>
      </c>
      <c r="O215" s="9" t="s">
        <v>135</v>
      </c>
      <c r="P215" s="8" t="s">
        <v>141</v>
      </c>
      <c r="Q215" s="35" t="s">
        <v>211</v>
      </c>
    </row>
    <row r="216" spans="1:17" ht="99.95" customHeight="1" x14ac:dyDescent="0.25">
      <c r="A216" s="53" t="s">
        <v>13</v>
      </c>
      <c r="B216" s="31" t="s">
        <v>204</v>
      </c>
      <c r="C216" s="31" t="s">
        <v>195</v>
      </c>
      <c r="D216" s="30" t="s">
        <v>841</v>
      </c>
      <c r="E216" s="54" t="s">
        <v>205</v>
      </c>
      <c r="F216" s="8" t="s">
        <v>747</v>
      </c>
      <c r="G216" s="240">
        <v>105.55666000000001</v>
      </c>
      <c r="H216" s="240">
        <v>89.727056363636365</v>
      </c>
      <c r="I216" s="240">
        <v>84.447636363636363</v>
      </c>
      <c r="J216" s="240">
        <v>81.283254545454568</v>
      </c>
      <c r="K216" s="240">
        <v>76.003834545454552</v>
      </c>
      <c r="L216" s="240">
        <v>76.003834545454552</v>
      </c>
      <c r="M216" s="9">
        <v>200</v>
      </c>
      <c r="N216" s="36">
        <v>0.3</v>
      </c>
      <c r="O216" s="9" t="s">
        <v>135</v>
      </c>
      <c r="P216" s="8" t="s">
        <v>208</v>
      </c>
      <c r="Q216" s="35" t="s">
        <v>207</v>
      </c>
    </row>
    <row r="217" spans="1:17" ht="63" x14ac:dyDescent="0.25">
      <c r="A217" s="53" t="s">
        <v>13</v>
      </c>
      <c r="B217" s="31" t="s">
        <v>204</v>
      </c>
      <c r="C217" s="31" t="s">
        <v>195</v>
      </c>
      <c r="D217" s="30" t="s">
        <v>834</v>
      </c>
      <c r="E217" s="54" t="s">
        <v>205</v>
      </c>
      <c r="F217" s="8" t="s">
        <v>210</v>
      </c>
      <c r="G217" s="240">
        <v>102.13640949999997</v>
      </c>
      <c r="H217" s="240">
        <v>98.947449499999991</v>
      </c>
      <c r="I217" s="240">
        <v>89.918706499999985</v>
      </c>
      <c r="J217" s="240">
        <v>83.740096499999979</v>
      </c>
      <c r="K217" s="240">
        <v>79.395138499999987</v>
      </c>
      <c r="L217" s="240">
        <v>75.827489499999999</v>
      </c>
      <c r="M217" s="9">
        <v>200</v>
      </c>
      <c r="N217" s="36">
        <v>0.23</v>
      </c>
      <c r="O217" s="9" t="s">
        <v>135</v>
      </c>
      <c r="P217" s="8" t="s">
        <v>797</v>
      </c>
      <c r="Q217" s="35" t="s">
        <v>209</v>
      </c>
    </row>
    <row r="218" spans="1:17" ht="99.95" customHeight="1" x14ac:dyDescent="0.25">
      <c r="A218" s="53" t="s">
        <v>13</v>
      </c>
      <c r="B218" s="31" t="s">
        <v>213</v>
      </c>
      <c r="C218" s="31" t="s">
        <v>195</v>
      </c>
      <c r="D218" s="30" t="s">
        <v>848</v>
      </c>
      <c r="E218" s="54" t="s">
        <v>214</v>
      </c>
      <c r="F218" s="8" t="s">
        <v>215</v>
      </c>
      <c r="G218" s="351">
        <f>('Self Insured Rates Inc. GST'!G219/110)*100</f>
        <v>186.05454545454546</v>
      </c>
      <c r="H218" s="351">
        <f>('Self Insured Rates Inc. GST'!H219/110)*100</f>
        <v>183.7</v>
      </c>
      <c r="I218" s="351">
        <f>('Self Insured Rates Inc. GST'!I219/110)*100</f>
        <v>150.72727272727272</v>
      </c>
      <c r="J218" s="351">
        <f>('Self Insured Rates Inc. GST'!J219/110)*100</f>
        <v>146.0090909090909</v>
      </c>
      <c r="K218" s="351">
        <f>('Self Insured Rates Inc. GST'!K219/110)*100</f>
        <v>138.95454545454544</v>
      </c>
      <c r="L218" s="351">
        <f>('Self Insured Rates Inc. GST'!L219/110)*100</f>
        <v>136.6</v>
      </c>
      <c r="M218" s="9">
        <v>200</v>
      </c>
      <c r="N218" s="351">
        <f>('Self Insured Rates Inc. GST'!N219/110)*100</f>
        <v>0.33636363636363636</v>
      </c>
      <c r="O218" s="9" t="s">
        <v>135</v>
      </c>
      <c r="P218" s="8" t="s">
        <v>97</v>
      </c>
      <c r="Q218" s="35" t="s">
        <v>212</v>
      </c>
    </row>
    <row r="219" spans="1:17" ht="99.95" customHeight="1" x14ac:dyDescent="0.25">
      <c r="A219" s="53" t="s">
        <v>13</v>
      </c>
      <c r="B219" s="31" t="s">
        <v>213</v>
      </c>
      <c r="C219" s="31" t="s">
        <v>195</v>
      </c>
      <c r="D219" s="30" t="s">
        <v>845</v>
      </c>
      <c r="E219" s="54" t="s">
        <v>214</v>
      </c>
      <c r="F219" s="8" t="s">
        <v>215</v>
      </c>
      <c r="G219" s="351">
        <f>('Self Insured Rates Inc. GST'!G220/110)*100</f>
        <v>151.29880909090912</v>
      </c>
      <c r="H219" s="351">
        <f>('Self Insured Rates Inc. GST'!H220/110)*100</f>
        <v>128.60759454545453</v>
      </c>
      <c r="I219" s="351">
        <f>('Self Insured Rates Inc. GST'!I220/110)*100</f>
        <v>121.03712363636365</v>
      </c>
      <c r="J219" s="351">
        <f>('Self Insured Rates Inc. GST'!J220/110)*100</f>
        <v>116.49638</v>
      </c>
      <c r="K219" s="351">
        <f>('Self Insured Rates Inc. GST'!K220/110)*100</f>
        <v>108.93648909090909</v>
      </c>
      <c r="L219" s="351">
        <f>('Self Insured Rates Inc. GST'!L220/110)*100</f>
        <v>108.93648909090909</v>
      </c>
      <c r="M219" s="9">
        <v>200</v>
      </c>
      <c r="N219" s="351">
        <f>('Self Insured Rates Inc. GST'!N220/110)*100</f>
        <v>0.27272727272727271</v>
      </c>
      <c r="O219" s="9" t="s">
        <v>135</v>
      </c>
      <c r="P219" s="8" t="s">
        <v>97</v>
      </c>
      <c r="Q219" s="35" t="s">
        <v>220</v>
      </c>
    </row>
    <row r="220" spans="1:17" ht="99.95" customHeight="1" x14ac:dyDescent="0.25">
      <c r="A220" s="53" t="s">
        <v>13</v>
      </c>
      <c r="B220" s="31" t="s">
        <v>213</v>
      </c>
      <c r="C220" s="31" t="s">
        <v>195</v>
      </c>
      <c r="D220" s="30" t="s">
        <v>841</v>
      </c>
      <c r="E220" s="54" t="s">
        <v>214</v>
      </c>
      <c r="F220" s="8" t="s">
        <v>748</v>
      </c>
      <c r="G220" s="240">
        <v>151.29880909090912</v>
      </c>
      <c r="H220" s="240">
        <v>128.60759454545453</v>
      </c>
      <c r="I220" s="240">
        <v>121.03712363636365</v>
      </c>
      <c r="J220" s="240">
        <v>116.49638</v>
      </c>
      <c r="K220" s="240">
        <v>108.93648909090909</v>
      </c>
      <c r="L220" s="240">
        <v>108.93648909090909</v>
      </c>
      <c r="M220" s="9">
        <v>200</v>
      </c>
      <c r="N220" s="36">
        <v>0.3</v>
      </c>
      <c r="O220" s="9" t="s">
        <v>135</v>
      </c>
      <c r="P220" s="8" t="s">
        <v>217</v>
      </c>
      <c r="Q220" s="35" t="s">
        <v>216</v>
      </c>
    </row>
    <row r="221" spans="1:17" ht="63" x14ac:dyDescent="0.25">
      <c r="A221" s="53" t="s">
        <v>13</v>
      </c>
      <c r="B221" s="31" t="s">
        <v>213</v>
      </c>
      <c r="C221" s="31" t="s">
        <v>195</v>
      </c>
      <c r="D221" s="30" t="s">
        <v>834</v>
      </c>
      <c r="E221" s="54" t="s">
        <v>214</v>
      </c>
      <c r="F221" s="8" t="s">
        <v>219</v>
      </c>
      <c r="G221" s="240">
        <v>172.17394349999998</v>
      </c>
      <c r="H221" s="240">
        <v>160.22530899999995</v>
      </c>
      <c r="I221" s="240">
        <v>148.27667449999998</v>
      </c>
      <c r="J221" s="240">
        <v>141.24103149999993</v>
      </c>
      <c r="K221" s="240">
        <v>137.45414149999999</v>
      </c>
      <c r="L221" s="240">
        <v>133.62738949999996</v>
      </c>
      <c r="M221" s="9">
        <v>200</v>
      </c>
      <c r="N221" s="36">
        <v>0.3</v>
      </c>
      <c r="O221" s="9" t="s">
        <v>135</v>
      </c>
      <c r="P221" s="8" t="s">
        <v>801</v>
      </c>
      <c r="Q221" s="35" t="s">
        <v>218</v>
      </c>
    </row>
    <row r="222" spans="1:17" ht="99.95" customHeight="1" x14ac:dyDescent="0.25">
      <c r="A222" s="53" t="s">
        <v>222</v>
      </c>
      <c r="B222" s="31" t="s">
        <v>14</v>
      </c>
      <c r="C222" s="31" t="s">
        <v>15</v>
      </c>
      <c r="D222" s="30" t="s">
        <v>848</v>
      </c>
      <c r="E222" s="54" t="s">
        <v>223</v>
      </c>
      <c r="F222" s="8" t="s">
        <v>18</v>
      </c>
      <c r="G222" s="351">
        <f>('Self Insured Rates Inc. GST'!G223/110)*100</f>
        <v>41.036363636363639</v>
      </c>
      <c r="H222" s="351">
        <f>('Self Insured Rates Inc. GST'!H223/110)*100</f>
        <v>38.68181818181818</v>
      </c>
      <c r="I222" s="351">
        <f>('Self Insured Rates Inc. GST'!I223/110)*100</f>
        <v>30.75454545454545</v>
      </c>
      <c r="J222" s="351">
        <f>('Self Insured Rates Inc. GST'!J223/110)*100</f>
        <v>30.409090909090914</v>
      </c>
      <c r="K222" s="351">
        <f>('Self Insured Rates Inc. GST'!K223/110)*100</f>
        <v>29.84545454545454</v>
      </c>
      <c r="L222" s="351">
        <f>('Self Insured Rates Inc. GST'!L223/110)*100</f>
        <v>29.263636363636365</v>
      </c>
      <c r="M222" s="9">
        <v>200</v>
      </c>
      <c r="N222" s="351">
        <f>('Self Insured Rates Inc. GST'!N223/110)*100</f>
        <v>0.2</v>
      </c>
      <c r="O222" s="5" t="s">
        <v>20</v>
      </c>
      <c r="P222" s="8" t="s">
        <v>21</v>
      </c>
      <c r="Q222" s="35" t="s">
        <v>221</v>
      </c>
    </row>
    <row r="223" spans="1:17" ht="99.95" customHeight="1" x14ac:dyDescent="0.25">
      <c r="A223" s="53" t="s">
        <v>222</v>
      </c>
      <c r="B223" s="31" t="s">
        <v>14</v>
      </c>
      <c r="C223" s="31" t="s">
        <v>15</v>
      </c>
      <c r="D223" s="30" t="s">
        <v>845</v>
      </c>
      <c r="E223" s="54" t="s">
        <v>223</v>
      </c>
      <c r="F223" s="8" t="s">
        <v>18</v>
      </c>
      <c r="G223" s="351">
        <f>('Self Insured Rates Inc. GST'!G224/110)*100</f>
        <v>43.163514545454554</v>
      </c>
      <c r="H223" s="351">
        <f>('Self Insured Rates Inc. GST'!H224/110)*100</f>
        <v>37.533992727272732</v>
      </c>
      <c r="I223" s="351">
        <f>('Self Insured Rates Inc. GST'!I224/110)*100</f>
        <v>36.589487272727276</v>
      </c>
      <c r="J223" s="351">
        <f>('Self Insured Rates Inc. GST'!J224/110)*100</f>
        <v>35.819070909090911</v>
      </c>
      <c r="K223" s="351">
        <f>('Self Insured Rates Inc. GST'!K224/110)*100</f>
        <v>33.229856363636365</v>
      </c>
      <c r="L223" s="351">
        <f>('Self Insured Rates Inc. GST'!L224/110)*100</f>
        <v>33.229856363636365</v>
      </c>
      <c r="M223" s="9">
        <v>200</v>
      </c>
      <c r="N223" s="351">
        <f>('Self Insured Rates Inc. GST'!N224/110)*100</f>
        <v>0.22727272727272727</v>
      </c>
      <c r="O223" s="5" t="s">
        <v>20</v>
      </c>
      <c r="P223" s="8" t="s">
        <v>21</v>
      </c>
      <c r="Q223" s="35" t="s">
        <v>228</v>
      </c>
    </row>
    <row r="224" spans="1:17" ht="99.95" customHeight="1" x14ac:dyDescent="0.25">
      <c r="A224" s="53" t="s">
        <v>222</v>
      </c>
      <c r="B224" s="31" t="s">
        <v>14</v>
      </c>
      <c r="C224" s="31" t="s">
        <v>15</v>
      </c>
      <c r="D224" s="30" t="s">
        <v>841</v>
      </c>
      <c r="E224" s="54" t="s">
        <v>223</v>
      </c>
      <c r="F224" s="8" t="s">
        <v>730</v>
      </c>
      <c r="G224" s="240">
        <v>43.163514545454554</v>
      </c>
      <c r="H224" s="240">
        <v>37.533992727272732</v>
      </c>
      <c r="I224" s="240">
        <v>36.589487272727276</v>
      </c>
      <c r="J224" s="240">
        <v>35.819070909090911</v>
      </c>
      <c r="K224" s="240">
        <v>33.229856363636365</v>
      </c>
      <c r="L224" s="240">
        <v>33.229856363636365</v>
      </c>
      <c r="M224" s="9">
        <v>200</v>
      </c>
      <c r="N224" s="36">
        <v>0.25</v>
      </c>
      <c r="O224" s="5" t="s">
        <v>20</v>
      </c>
      <c r="P224" s="8" t="s">
        <v>225</v>
      </c>
      <c r="Q224" s="35" t="s">
        <v>224</v>
      </c>
    </row>
    <row r="225" spans="1:18" ht="78.75" x14ac:dyDescent="0.25">
      <c r="A225" s="53" t="s">
        <v>222</v>
      </c>
      <c r="B225" s="31" t="s">
        <v>14</v>
      </c>
      <c r="C225" s="31" t="s">
        <v>15</v>
      </c>
      <c r="D225" s="30" t="s">
        <v>834</v>
      </c>
      <c r="E225" s="54" t="s">
        <v>223</v>
      </c>
      <c r="F225" s="8" t="s">
        <v>26</v>
      </c>
      <c r="G225" s="240">
        <v>36.842453499999991</v>
      </c>
      <c r="H225" s="240">
        <v>34.05211349999999</v>
      </c>
      <c r="I225" s="240">
        <v>31.570703999999992</v>
      </c>
      <c r="J225" s="240">
        <v>30.474498999999991</v>
      </c>
      <c r="K225" s="240">
        <v>29.438086999999992</v>
      </c>
      <c r="L225" s="240">
        <v>28.371778499999991</v>
      </c>
      <c r="M225" s="39" t="s">
        <v>227</v>
      </c>
      <c r="N225" s="44">
        <v>0</v>
      </c>
      <c r="O225" s="5" t="s">
        <v>20</v>
      </c>
      <c r="P225" s="8" t="s">
        <v>787</v>
      </c>
      <c r="Q225" s="35" t="s">
        <v>226</v>
      </c>
    </row>
    <row r="226" spans="1:18" ht="99.95" customHeight="1" x14ac:dyDescent="0.25">
      <c r="A226" s="53" t="s">
        <v>222</v>
      </c>
      <c r="B226" s="31" t="s">
        <v>30</v>
      </c>
      <c r="C226" s="31" t="s">
        <v>15</v>
      </c>
      <c r="D226" s="30" t="s">
        <v>848</v>
      </c>
      <c r="E226" s="54" t="s">
        <v>31</v>
      </c>
      <c r="F226" s="8" t="s">
        <v>32</v>
      </c>
      <c r="G226" s="351">
        <f>('Self Insured Rates Inc. GST'!G227/110)*100</f>
        <v>42.227272727272727</v>
      </c>
      <c r="H226" s="351">
        <f>('Self Insured Rates Inc. GST'!H227/110)*100</f>
        <v>39.86363636363636</v>
      </c>
      <c r="I226" s="351">
        <f>('Self Insured Rates Inc. GST'!I227/110)*100</f>
        <v>31.66363636363636</v>
      </c>
      <c r="J226" s="351">
        <f>('Self Insured Rates Inc. GST'!J227/110)*100</f>
        <v>31.318181818181824</v>
      </c>
      <c r="K226" s="351">
        <f>('Self Insured Rates Inc. GST'!K227/110)*100</f>
        <v>30.881818181818183</v>
      </c>
      <c r="L226" s="351">
        <f>('Self Insured Rates Inc. GST'!L227/110)*100</f>
        <v>30.445454545454549</v>
      </c>
      <c r="M226" s="9">
        <v>200</v>
      </c>
      <c r="N226" s="351">
        <f>('Self Insured Rates Inc. GST'!N227/110)*100</f>
        <v>0.2</v>
      </c>
      <c r="O226" s="5" t="s">
        <v>33</v>
      </c>
      <c r="P226" s="8" t="s">
        <v>34</v>
      </c>
      <c r="Q226" s="35" t="s">
        <v>229</v>
      </c>
    </row>
    <row r="227" spans="1:18" ht="99.95" customHeight="1" x14ac:dyDescent="0.25">
      <c r="A227" s="53" t="s">
        <v>222</v>
      </c>
      <c r="B227" s="31" t="s">
        <v>30</v>
      </c>
      <c r="C227" s="31" t="s">
        <v>15</v>
      </c>
      <c r="D227" s="30" t="s">
        <v>845</v>
      </c>
      <c r="E227" s="54" t="s">
        <v>31</v>
      </c>
      <c r="F227" s="8" t="s">
        <v>32</v>
      </c>
      <c r="G227" s="351">
        <f>('Self Insured Rates Inc. GST'!G228/110)*100</f>
        <v>45.628654545454545</v>
      </c>
      <c r="H227" s="351">
        <f>('Self Insured Rates Inc. GST'!H228/110)*100</f>
        <v>40.153985454545456</v>
      </c>
      <c r="I227" s="351">
        <f>('Self Insured Rates Inc. GST'!I228/110)*100</f>
        <v>39.157541818181826</v>
      </c>
      <c r="J227" s="351">
        <f>('Self Insured Rates Inc. GST'!J228/110)*100</f>
        <v>37.873514545454547</v>
      </c>
      <c r="K227" s="351">
        <f>('Self Insured Rates Inc. GST'!K228/110)*100</f>
        <v>35.13040909090909</v>
      </c>
      <c r="L227" s="351">
        <f>('Self Insured Rates Inc. GST'!L228/110)*100</f>
        <v>35.13040909090909</v>
      </c>
      <c r="M227" s="9">
        <v>200</v>
      </c>
      <c r="N227" s="351">
        <f>('Self Insured Rates Inc. GST'!N228/110)*100</f>
        <v>0.22727272727272727</v>
      </c>
      <c r="O227" s="5" t="s">
        <v>33</v>
      </c>
      <c r="P227" s="8" t="s">
        <v>34</v>
      </c>
      <c r="Q227" s="35" t="s">
        <v>232</v>
      </c>
    </row>
    <row r="228" spans="1:18" ht="99.95" customHeight="1" x14ac:dyDescent="0.25">
      <c r="A228" s="53" t="s">
        <v>222</v>
      </c>
      <c r="B228" s="31" t="s">
        <v>30</v>
      </c>
      <c r="C228" s="31" t="s">
        <v>15</v>
      </c>
      <c r="D228" s="30" t="s">
        <v>841</v>
      </c>
      <c r="E228" s="54" t="s">
        <v>31</v>
      </c>
      <c r="F228" s="8" t="s">
        <v>731</v>
      </c>
      <c r="G228" s="240">
        <v>45.628654545454545</v>
      </c>
      <c r="H228" s="240">
        <v>40.153985454545456</v>
      </c>
      <c r="I228" s="240">
        <v>39.157541818181826</v>
      </c>
      <c r="J228" s="240">
        <v>37.873514545454547</v>
      </c>
      <c r="K228" s="240">
        <v>35.13040909090909</v>
      </c>
      <c r="L228" s="240">
        <v>35.13040909090909</v>
      </c>
      <c r="M228" s="9">
        <v>200</v>
      </c>
      <c r="N228" s="36">
        <v>0.25</v>
      </c>
      <c r="O228" s="5" t="s">
        <v>33</v>
      </c>
      <c r="P228" s="8" t="s">
        <v>36</v>
      </c>
      <c r="Q228" s="35" t="s">
        <v>230</v>
      </c>
    </row>
    <row r="229" spans="1:18" ht="78.75" x14ac:dyDescent="0.25">
      <c r="A229" s="53" t="s">
        <v>222</v>
      </c>
      <c r="B229" s="31" t="s">
        <v>30</v>
      </c>
      <c r="C229" s="31" t="s">
        <v>15</v>
      </c>
      <c r="D229" s="30" t="s">
        <v>834</v>
      </c>
      <c r="E229" s="54" t="s">
        <v>31</v>
      </c>
      <c r="F229" s="8" t="s">
        <v>766</v>
      </c>
      <c r="G229" s="240">
        <v>37.430418000000003</v>
      </c>
      <c r="H229" s="240">
        <v>34.580284999999989</v>
      </c>
      <c r="I229" s="240">
        <v>32.059013499999999</v>
      </c>
      <c r="J229" s="240">
        <v>30.952842999999987</v>
      </c>
      <c r="K229" s="240">
        <v>29.896499999999993</v>
      </c>
      <c r="L229" s="240">
        <v>28.820225999999995</v>
      </c>
      <c r="M229" s="39" t="s">
        <v>227</v>
      </c>
      <c r="N229" s="44">
        <v>0</v>
      </c>
      <c r="O229" s="5" t="s">
        <v>33</v>
      </c>
      <c r="P229" s="8" t="s">
        <v>788</v>
      </c>
      <c r="Q229" s="35" t="s">
        <v>231</v>
      </c>
    </row>
    <row r="230" spans="1:18" ht="99.95" customHeight="1" x14ac:dyDescent="0.25">
      <c r="A230" s="53" t="s">
        <v>222</v>
      </c>
      <c r="B230" s="31" t="s">
        <v>40</v>
      </c>
      <c r="C230" s="31" t="s">
        <v>15</v>
      </c>
      <c r="D230" s="30" t="s">
        <v>848</v>
      </c>
      <c r="E230" s="54" t="s">
        <v>41</v>
      </c>
      <c r="F230" s="8" t="s">
        <v>42</v>
      </c>
      <c r="G230" s="351">
        <f>('Self Insured Rates Inc. GST'!G231/110)*100</f>
        <v>45.927272727272729</v>
      </c>
      <c r="H230" s="351">
        <f>('Self Insured Rates Inc. GST'!H231/110)*100</f>
        <v>42.5</v>
      </c>
      <c r="I230" s="351">
        <f>('Self Insured Rates Inc. GST'!I231/110)*100</f>
        <v>34.509090909090915</v>
      </c>
      <c r="J230" s="351">
        <f>('Self Insured Rates Inc. GST'!J231/110)*100</f>
        <v>34.136363636363633</v>
      </c>
      <c r="K230" s="351">
        <f>('Self Insured Rates Inc. GST'!K231/110)*100</f>
        <v>33.099999999999994</v>
      </c>
      <c r="L230" s="351">
        <f>('Self Insured Rates Inc. GST'!L231/110)*100</f>
        <v>32.74545454545455</v>
      </c>
      <c r="M230" s="9">
        <v>200</v>
      </c>
      <c r="N230" s="351">
        <f>('Self Insured Rates Inc. GST'!N231/110)*100</f>
        <v>0.2</v>
      </c>
      <c r="O230" s="5" t="s">
        <v>43</v>
      </c>
      <c r="P230" s="8" t="s">
        <v>44</v>
      </c>
      <c r="Q230" s="35" t="s">
        <v>233</v>
      </c>
    </row>
    <row r="231" spans="1:18" ht="99.95" customHeight="1" x14ac:dyDescent="0.25">
      <c r="A231" s="53" t="s">
        <v>222</v>
      </c>
      <c r="B231" s="31" t="s">
        <v>40</v>
      </c>
      <c r="C231" s="31" t="s">
        <v>15</v>
      </c>
      <c r="D231" s="30" t="s">
        <v>845</v>
      </c>
      <c r="E231" s="54" t="s">
        <v>41</v>
      </c>
      <c r="F231" s="8" t="s">
        <v>42</v>
      </c>
      <c r="G231" s="351">
        <f>('Self Insured Rates Inc. GST'!G232/110)*100</f>
        <v>45.628654545454545</v>
      </c>
      <c r="H231" s="351">
        <f>('Self Insured Rates Inc. GST'!H232/110)*100</f>
        <v>40.155909090909091</v>
      </c>
      <c r="I231" s="351">
        <f>('Self Insured Rates Inc. GST'!I232/110)*100</f>
        <v>39.155618181818184</v>
      </c>
      <c r="J231" s="351">
        <f>('Self Insured Rates Inc. GST'!J232/110)*100</f>
        <v>37.876400000000004</v>
      </c>
      <c r="K231" s="351">
        <f>('Self Insured Rates Inc. GST'!K232/110)*100</f>
        <v>35.125600000000006</v>
      </c>
      <c r="L231" s="351">
        <f>('Self Insured Rates Inc. GST'!L232/110)*100</f>
        <v>35.125600000000006</v>
      </c>
      <c r="M231" s="9">
        <v>200</v>
      </c>
      <c r="N231" s="351">
        <f>('Self Insured Rates Inc. GST'!N232/110)*100</f>
        <v>0.22727272727272727</v>
      </c>
      <c r="O231" s="5" t="s">
        <v>43</v>
      </c>
      <c r="P231" s="8" t="s">
        <v>44</v>
      </c>
      <c r="Q231" s="35" t="s">
        <v>236</v>
      </c>
    </row>
    <row r="232" spans="1:18" ht="99.95" customHeight="1" x14ac:dyDescent="0.25">
      <c r="A232" s="53" t="s">
        <v>222</v>
      </c>
      <c r="B232" s="31" t="s">
        <v>40</v>
      </c>
      <c r="C232" s="31" t="s">
        <v>15</v>
      </c>
      <c r="D232" s="30" t="s">
        <v>841</v>
      </c>
      <c r="E232" s="54" t="s">
        <v>41</v>
      </c>
      <c r="F232" s="8" t="s">
        <v>732</v>
      </c>
      <c r="G232" s="240">
        <v>45.628654545454545</v>
      </c>
      <c r="H232" s="240">
        <v>40.155909090909091</v>
      </c>
      <c r="I232" s="240">
        <v>39.155618181818184</v>
      </c>
      <c r="J232" s="240">
        <v>37.876400000000004</v>
      </c>
      <c r="K232" s="240">
        <v>35.125600000000006</v>
      </c>
      <c r="L232" s="240">
        <v>35.125600000000006</v>
      </c>
      <c r="M232" s="31">
        <v>200</v>
      </c>
      <c r="N232" s="37">
        <v>0.25</v>
      </c>
      <c r="O232" s="31" t="s">
        <v>43</v>
      </c>
      <c r="P232" s="8" t="s">
        <v>46</v>
      </c>
      <c r="Q232" s="35" t="s">
        <v>234</v>
      </c>
    </row>
    <row r="233" spans="1:18" ht="99.95" customHeight="1" x14ac:dyDescent="0.25">
      <c r="A233" s="53" t="s">
        <v>222</v>
      </c>
      <c r="B233" s="31" t="s">
        <v>40</v>
      </c>
      <c r="C233" s="31" t="s">
        <v>15</v>
      </c>
      <c r="D233" s="30" t="s">
        <v>834</v>
      </c>
      <c r="E233" s="54" t="s">
        <v>41</v>
      </c>
      <c r="F233" s="31" t="s">
        <v>767</v>
      </c>
      <c r="G233" s="240">
        <v>41.57606599999999</v>
      </c>
      <c r="H233" s="240">
        <v>39.971620499999993</v>
      </c>
      <c r="I233" s="240">
        <v>37.011866999999995</v>
      </c>
      <c r="J233" s="240">
        <v>33.992320499999991</v>
      </c>
      <c r="K233" s="240">
        <v>31.660393499999994</v>
      </c>
      <c r="L233" s="240">
        <v>30.255257999999994</v>
      </c>
      <c r="M233" s="39" t="s">
        <v>227</v>
      </c>
      <c r="N233" s="44">
        <v>0</v>
      </c>
      <c r="O233" s="5" t="s">
        <v>43</v>
      </c>
      <c r="P233" s="8" t="s">
        <v>102</v>
      </c>
      <c r="Q233" s="35" t="s">
        <v>235</v>
      </c>
    </row>
    <row r="234" spans="1:18" ht="99.95" customHeight="1" x14ac:dyDescent="0.25">
      <c r="A234" s="53" t="s">
        <v>222</v>
      </c>
      <c r="B234" s="31" t="s">
        <v>50</v>
      </c>
      <c r="C234" s="31" t="s">
        <v>15</v>
      </c>
      <c r="D234" s="30" t="s">
        <v>848</v>
      </c>
      <c r="E234" s="54" t="s">
        <v>51</v>
      </c>
      <c r="F234" s="8" t="s">
        <v>52</v>
      </c>
      <c r="G234" s="351">
        <f>('Self Insured Rates Inc. GST'!G235/110)*100</f>
        <v>50.627272727272718</v>
      </c>
      <c r="H234" s="351">
        <f>('Self Insured Rates Inc. GST'!H235/110)*100</f>
        <v>49.454545454545453</v>
      </c>
      <c r="I234" s="351">
        <f>('Self Insured Rates Inc. GST'!I235/110)*100</f>
        <v>38.13636363636364</v>
      </c>
      <c r="J234" s="351">
        <f>('Self Insured Rates Inc. GST'!J235/110)*100</f>
        <v>37.718181818181819</v>
      </c>
      <c r="K234" s="351">
        <f>('Self Insured Rates Inc. GST'!K235/110)*100</f>
        <v>37.700000000000003</v>
      </c>
      <c r="L234" s="351">
        <f>('Self Insured Rates Inc. GST'!L235/110)*100</f>
        <v>37.68181818181818</v>
      </c>
      <c r="M234" s="9">
        <v>200</v>
      </c>
      <c r="N234" s="351">
        <f>('Self Insured Rates Inc. GST'!N235/110)*100</f>
        <v>0.2</v>
      </c>
      <c r="O234" s="5" t="s">
        <v>53</v>
      </c>
      <c r="P234" s="8" t="s">
        <v>54</v>
      </c>
      <c r="Q234" s="35" t="s">
        <v>237</v>
      </c>
    </row>
    <row r="235" spans="1:18" ht="99.95" customHeight="1" x14ac:dyDescent="0.25">
      <c r="A235" s="53" t="s">
        <v>222</v>
      </c>
      <c r="B235" s="31" t="s">
        <v>50</v>
      </c>
      <c r="C235" s="31" t="s">
        <v>15</v>
      </c>
      <c r="D235" s="30" t="s">
        <v>845</v>
      </c>
      <c r="E235" s="54" t="s">
        <v>51</v>
      </c>
      <c r="F235" s="8" t="s">
        <v>52</v>
      </c>
      <c r="G235" s="351">
        <f>('Self Insured Rates Inc. GST'!G236/110)*100</f>
        <v>48.319821818181822</v>
      </c>
      <c r="H235" s="351">
        <f>('Self Insured Rates Inc. GST'!H236/110)*100</f>
        <v>42.167070909090917</v>
      </c>
      <c r="I235" s="351">
        <f>('Self Insured Rates Inc. GST'!I236/110)*100</f>
        <v>41.119650909090907</v>
      </c>
      <c r="J235" s="351">
        <f>('Self Insured Rates Inc. GST'!J236/110)*100</f>
        <v>40.112627272727273</v>
      </c>
      <c r="K235" s="351">
        <f>('Self Insured Rates Inc. GST'!K236/110)*100</f>
        <v>37.205050909090915</v>
      </c>
      <c r="L235" s="351">
        <f>('Self Insured Rates Inc. GST'!L236/110)*100</f>
        <v>37.205050909090915</v>
      </c>
      <c r="M235" s="9">
        <v>200</v>
      </c>
      <c r="N235" s="351">
        <f>('Self Insured Rates Inc. GST'!N236/110)*100</f>
        <v>0.22727272727272727</v>
      </c>
      <c r="O235" s="5" t="s">
        <v>53</v>
      </c>
      <c r="P235" s="8" t="s">
        <v>54</v>
      </c>
      <c r="Q235" s="35" t="s">
        <v>240</v>
      </c>
      <c r="R235" s="38"/>
    </row>
    <row r="236" spans="1:18" ht="99.95" customHeight="1" x14ac:dyDescent="0.25">
      <c r="A236" s="53" t="s">
        <v>222</v>
      </c>
      <c r="B236" s="31" t="s">
        <v>50</v>
      </c>
      <c r="C236" s="31" t="s">
        <v>15</v>
      </c>
      <c r="D236" s="30" t="s">
        <v>841</v>
      </c>
      <c r="E236" s="54" t="s">
        <v>51</v>
      </c>
      <c r="F236" s="8" t="s">
        <v>732</v>
      </c>
      <c r="G236" s="240">
        <v>48.319821818181822</v>
      </c>
      <c r="H236" s="240">
        <v>42.167070909090917</v>
      </c>
      <c r="I236" s="240">
        <v>41.119650909090907</v>
      </c>
      <c r="J236" s="240">
        <v>40.112627272727273</v>
      </c>
      <c r="K236" s="240">
        <v>37.205050909090915</v>
      </c>
      <c r="L236" s="240">
        <v>37.205050909090915</v>
      </c>
      <c r="M236" s="9">
        <v>200</v>
      </c>
      <c r="N236" s="36">
        <v>0.25</v>
      </c>
      <c r="O236" s="5" t="s">
        <v>53</v>
      </c>
      <c r="P236" s="8" t="s">
        <v>56</v>
      </c>
      <c r="Q236" s="35" t="s">
        <v>238</v>
      </c>
    </row>
    <row r="237" spans="1:18" ht="99.95" customHeight="1" x14ac:dyDescent="0.25">
      <c r="A237" s="53" t="s">
        <v>222</v>
      </c>
      <c r="B237" s="31" t="s">
        <v>50</v>
      </c>
      <c r="C237" s="31" t="s">
        <v>15</v>
      </c>
      <c r="D237" s="30" t="s">
        <v>834</v>
      </c>
      <c r="E237" s="54" t="s">
        <v>51</v>
      </c>
      <c r="F237" s="8" t="s">
        <v>58</v>
      </c>
      <c r="G237" s="240">
        <v>45.681851999999992</v>
      </c>
      <c r="H237" s="240">
        <v>43.320028499999992</v>
      </c>
      <c r="I237" s="240">
        <v>40.367427272727262</v>
      </c>
      <c r="J237" s="240">
        <v>38.317109090909085</v>
      </c>
      <c r="K237" s="240">
        <v>36.922177499999989</v>
      </c>
      <c r="L237" s="240">
        <v>34.022216999999998</v>
      </c>
      <c r="M237" s="39" t="s">
        <v>227</v>
      </c>
      <c r="N237" s="44">
        <v>0</v>
      </c>
      <c r="O237" s="5" t="s">
        <v>53</v>
      </c>
      <c r="P237" s="8" t="s">
        <v>789</v>
      </c>
      <c r="Q237" s="35" t="s">
        <v>239</v>
      </c>
    </row>
    <row r="238" spans="1:18" ht="99.95" customHeight="1" x14ac:dyDescent="0.25">
      <c r="A238" s="53" t="s">
        <v>222</v>
      </c>
      <c r="B238" s="31" t="s">
        <v>61</v>
      </c>
      <c r="C238" s="31" t="s">
        <v>15</v>
      </c>
      <c r="D238" s="30" t="s">
        <v>848</v>
      </c>
      <c r="E238" s="54" t="s">
        <v>62</v>
      </c>
      <c r="F238" s="8" t="s">
        <v>63</v>
      </c>
      <c r="G238" s="351">
        <f>('Self Insured Rates Inc. GST'!G239/110)*100</f>
        <v>61.22727272727272</v>
      </c>
      <c r="H238" s="351">
        <f>('Self Insured Rates Inc. GST'!H239/110)*100</f>
        <v>60.163636363636371</v>
      </c>
      <c r="I238" s="351">
        <f>('Self Insured Rates Inc. GST'!I239/110)*100</f>
        <v>46.281818181818181</v>
      </c>
      <c r="J238" s="351">
        <f>('Self Insured Rates Inc. GST'!J239/110)*100</f>
        <v>46.036363636363639</v>
      </c>
      <c r="K238" s="351">
        <f>('Self Insured Rates Inc. GST'!K239/110)*100</f>
        <v>45.872727272727275</v>
      </c>
      <c r="L238" s="351">
        <f>('Self Insured Rates Inc. GST'!L239/110)*100</f>
        <v>46.781818181818181</v>
      </c>
      <c r="M238" s="9">
        <v>200</v>
      </c>
      <c r="N238" s="351">
        <f>('Self Insured Rates Inc. GST'!N239/110)*100</f>
        <v>0.2</v>
      </c>
      <c r="O238" s="5" t="s">
        <v>64</v>
      </c>
      <c r="P238" s="8" t="s">
        <v>65</v>
      </c>
      <c r="Q238" s="35" t="s">
        <v>241</v>
      </c>
    </row>
    <row r="239" spans="1:18" ht="99.95" customHeight="1" x14ac:dyDescent="0.25">
      <c r="A239" s="53" t="s">
        <v>222</v>
      </c>
      <c r="B239" s="31" t="s">
        <v>61</v>
      </c>
      <c r="C239" s="31" t="s">
        <v>15</v>
      </c>
      <c r="D239" s="30" t="s">
        <v>845</v>
      </c>
      <c r="E239" s="54" t="s">
        <v>62</v>
      </c>
      <c r="F239" s="8" t="s">
        <v>63</v>
      </c>
      <c r="G239" s="351">
        <f>('Self Insured Rates Inc. GST'!G240/110)*100</f>
        <v>64.621678181818183</v>
      </c>
      <c r="H239" s="351">
        <f>('Self Insured Rates Inc. GST'!H240/110)*100</f>
        <v>51.936258181818182</v>
      </c>
      <c r="I239" s="351">
        <f>('Self Insured Rates Inc. GST'!I240/110)*100</f>
        <v>50.672429090909091</v>
      </c>
      <c r="J239" s="351">
        <f>('Self Insured Rates Inc. GST'!J240/110)*100</f>
        <v>50.03570545454545</v>
      </c>
      <c r="K239" s="351">
        <f>('Self Insured Rates Inc. GST'!K240/110)*100</f>
        <v>48.114954545454545</v>
      </c>
      <c r="L239" s="351">
        <f>('Self Insured Rates Inc. GST'!L240/110)*100</f>
        <v>48.114954545454545</v>
      </c>
      <c r="M239" s="9">
        <v>200</v>
      </c>
      <c r="N239" s="351">
        <f>('Self Insured Rates Inc. GST'!N240/110)*100</f>
        <v>0.22727272727272727</v>
      </c>
      <c r="O239" s="5" t="s">
        <v>64</v>
      </c>
      <c r="P239" s="8" t="s">
        <v>65</v>
      </c>
      <c r="Q239" s="35" t="s">
        <v>244</v>
      </c>
    </row>
    <row r="240" spans="1:18" ht="99.95" customHeight="1" x14ac:dyDescent="0.25">
      <c r="A240" s="53" t="s">
        <v>222</v>
      </c>
      <c r="B240" s="31" t="s">
        <v>61</v>
      </c>
      <c r="C240" s="31" t="s">
        <v>15</v>
      </c>
      <c r="D240" s="30" t="s">
        <v>841</v>
      </c>
      <c r="E240" s="54" t="s">
        <v>62</v>
      </c>
      <c r="F240" s="8" t="s">
        <v>733</v>
      </c>
      <c r="G240" s="240">
        <v>64.621678181818183</v>
      </c>
      <c r="H240" s="240">
        <v>51.936258181818182</v>
      </c>
      <c r="I240" s="240">
        <v>50.672429090909091</v>
      </c>
      <c r="J240" s="240">
        <v>50.03570545454545</v>
      </c>
      <c r="K240" s="240">
        <v>48.114954545454545</v>
      </c>
      <c r="L240" s="240">
        <v>48.114954545454545</v>
      </c>
      <c r="M240" s="9">
        <v>200</v>
      </c>
      <c r="N240" s="36">
        <v>0.25</v>
      </c>
      <c r="O240" s="5" t="s">
        <v>64</v>
      </c>
      <c r="P240" s="8" t="s">
        <v>67</v>
      </c>
      <c r="Q240" s="35" t="s">
        <v>242</v>
      </c>
    </row>
    <row r="241" spans="1:18" ht="99.95" customHeight="1" x14ac:dyDescent="0.25">
      <c r="A241" s="53" t="s">
        <v>222</v>
      </c>
      <c r="B241" s="31" t="s">
        <v>61</v>
      </c>
      <c r="C241" s="31" t="s">
        <v>15</v>
      </c>
      <c r="D241" s="30" t="s">
        <v>834</v>
      </c>
      <c r="E241" s="54" t="s">
        <v>62</v>
      </c>
      <c r="F241" s="8" t="s">
        <v>69</v>
      </c>
      <c r="G241" s="240">
        <v>57.700244999999988</v>
      </c>
      <c r="H241" s="240">
        <v>55.637386499999984</v>
      </c>
      <c r="I241" s="240">
        <v>50.305843999999986</v>
      </c>
      <c r="J241" s="240">
        <v>47.973916999999986</v>
      </c>
      <c r="K241" s="240">
        <v>47.106918499999992</v>
      </c>
      <c r="L241" s="240">
        <v>45.462610999999988</v>
      </c>
      <c r="M241" s="39" t="s">
        <v>227</v>
      </c>
      <c r="N241" s="44">
        <v>0</v>
      </c>
      <c r="O241" s="5" t="s">
        <v>64</v>
      </c>
      <c r="P241" s="8" t="s">
        <v>799</v>
      </c>
      <c r="Q241" s="35" t="s">
        <v>243</v>
      </c>
    </row>
    <row r="242" spans="1:18" ht="99.95" customHeight="1" x14ac:dyDescent="0.25">
      <c r="A242" s="53" t="s">
        <v>222</v>
      </c>
      <c r="B242" s="31" t="s">
        <v>72</v>
      </c>
      <c r="C242" s="31" t="s">
        <v>15</v>
      </c>
      <c r="D242" s="30" t="s">
        <v>848</v>
      </c>
      <c r="E242" s="54" t="s">
        <v>73</v>
      </c>
      <c r="F242" s="8" t="s">
        <v>74</v>
      </c>
      <c r="G242" s="351">
        <f>('Self Insured Rates Inc. GST'!G243/110)*100</f>
        <v>53.890909090909091</v>
      </c>
      <c r="H242" s="351">
        <f>('Self Insured Rates Inc. GST'!H243/110)*100</f>
        <v>52.790909090909089</v>
      </c>
      <c r="I242" s="351">
        <f>('Self Insured Rates Inc. GST'!I243/110)*100</f>
        <v>40.63636363636364</v>
      </c>
      <c r="J242" s="351">
        <f>('Self Insured Rates Inc. GST'!J243/110)*100</f>
        <v>40.199999999999996</v>
      </c>
      <c r="K242" s="351">
        <f>('Self Insured Rates Inc. GST'!K243/110)*100</f>
        <v>39.527272727272724</v>
      </c>
      <c r="L242" s="351">
        <f>('Self Insured Rates Inc. GST'!L243/110)*100</f>
        <v>38.854545454545459</v>
      </c>
      <c r="M242" s="9">
        <v>200</v>
      </c>
      <c r="N242" s="351">
        <f>('Self Insured Rates Inc. GST'!N243/110)*100</f>
        <v>0.2</v>
      </c>
      <c r="O242" s="5" t="s">
        <v>75</v>
      </c>
      <c r="P242" s="8" t="s">
        <v>76</v>
      </c>
      <c r="Q242" s="35" t="s">
        <v>245</v>
      </c>
    </row>
    <row r="243" spans="1:18" ht="99.95" customHeight="1" x14ac:dyDescent="0.25">
      <c r="A243" s="53" t="s">
        <v>222</v>
      </c>
      <c r="B243" s="31" t="s">
        <v>72</v>
      </c>
      <c r="C243" s="31" t="s">
        <v>15</v>
      </c>
      <c r="D243" s="30" t="s">
        <v>845</v>
      </c>
      <c r="E243" s="54" t="s">
        <v>73</v>
      </c>
      <c r="F243" s="8" t="s">
        <v>74</v>
      </c>
      <c r="G243" s="351">
        <f>('Self Insured Rates Inc. GST'!G244/110)*100</f>
        <v>49.377821818181815</v>
      </c>
      <c r="H243" s="351">
        <f>('Self Insured Rates Inc. GST'!H244/110)*100</f>
        <v>43.851214545454546</v>
      </c>
      <c r="I243" s="351">
        <f>('Self Insured Rates Inc. GST'!I244/110)*100</f>
        <v>42.762436363636368</v>
      </c>
      <c r="J243" s="351">
        <f>('Self Insured Rates Inc. GST'!J244/110)*100</f>
        <v>40.975378181818186</v>
      </c>
      <c r="K243" s="351">
        <f>('Self Insured Rates Inc. GST'!K244/110)*100</f>
        <v>38.027405454545452</v>
      </c>
      <c r="L243" s="351">
        <f>('Self Insured Rates Inc. GST'!L244/110)*100</f>
        <v>38.027405454545452</v>
      </c>
      <c r="M243" s="9">
        <v>200</v>
      </c>
      <c r="N243" s="351">
        <f>('Self Insured Rates Inc. GST'!N244/110)*100</f>
        <v>0.22727272727272727</v>
      </c>
      <c r="O243" s="5" t="s">
        <v>75</v>
      </c>
      <c r="P243" s="8" t="s">
        <v>76</v>
      </c>
      <c r="Q243" s="35" t="s">
        <v>248</v>
      </c>
    </row>
    <row r="244" spans="1:18" ht="99.95" customHeight="1" x14ac:dyDescent="0.25">
      <c r="A244" s="53" t="s">
        <v>222</v>
      </c>
      <c r="B244" s="31" t="s">
        <v>72</v>
      </c>
      <c r="C244" s="31" t="s">
        <v>15</v>
      </c>
      <c r="D244" s="30" t="s">
        <v>841</v>
      </c>
      <c r="E244" s="54" t="s">
        <v>73</v>
      </c>
      <c r="F244" s="8" t="s">
        <v>734</v>
      </c>
      <c r="G244" s="240">
        <v>49.377821818181815</v>
      </c>
      <c r="H244" s="240">
        <v>43.851214545454546</v>
      </c>
      <c r="I244" s="240">
        <v>42.762436363636368</v>
      </c>
      <c r="J244" s="240">
        <v>40.975378181818186</v>
      </c>
      <c r="K244" s="240">
        <v>38.027405454545452</v>
      </c>
      <c r="L244" s="240">
        <v>38.027405454545452</v>
      </c>
      <c r="M244" s="9">
        <v>200</v>
      </c>
      <c r="N244" s="36">
        <v>0.25</v>
      </c>
      <c r="O244" s="5" t="s">
        <v>75</v>
      </c>
      <c r="P244" s="8" t="s">
        <v>78</v>
      </c>
      <c r="Q244" s="35" t="s">
        <v>246</v>
      </c>
    </row>
    <row r="245" spans="1:18" ht="197.25" customHeight="1" x14ac:dyDescent="0.25">
      <c r="A245" s="53" t="s">
        <v>222</v>
      </c>
      <c r="B245" s="31" t="s">
        <v>72</v>
      </c>
      <c r="C245" s="31" t="s">
        <v>15</v>
      </c>
      <c r="D245" s="30" t="s">
        <v>834</v>
      </c>
      <c r="E245" s="54" t="s">
        <v>73</v>
      </c>
      <c r="F245" s="8" t="s">
        <v>80</v>
      </c>
      <c r="G245" s="240">
        <v>47.834399999999988</v>
      </c>
      <c r="H245" s="240">
        <v>46.110368499999993</v>
      </c>
      <c r="I245" s="240">
        <v>41.675720999999989</v>
      </c>
      <c r="J245" s="240">
        <v>39.73244849999999</v>
      </c>
      <c r="K245" s="240">
        <v>38.995001499999994</v>
      </c>
      <c r="L245" s="240">
        <v>37.629727999999993</v>
      </c>
      <c r="M245" s="39" t="s">
        <v>227</v>
      </c>
      <c r="N245" s="44">
        <v>0</v>
      </c>
      <c r="O245" s="5" t="s">
        <v>75</v>
      </c>
      <c r="P245" s="8" t="s">
        <v>791</v>
      </c>
      <c r="Q245" s="35" t="s">
        <v>247</v>
      </c>
    </row>
    <row r="246" spans="1:18" ht="197.25" customHeight="1" x14ac:dyDescent="0.25">
      <c r="A246" s="53" t="s">
        <v>13</v>
      </c>
      <c r="B246" s="2" t="s">
        <v>817</v>
      </c>
      <c r="C246" s="2" t="s">
        <v>15</v>
      </c>
      <c r="D246" s="30" t="s">
        <v>841</v>
      </c>
      <c r="E246" s="54" t="s">
        <v>62</v>
      </c>
      <c r="F246" s="2" t="s">
        <v>818</v>
      </c>
      <c r="G246" s="240">
        <v>74.059999999999988</v>
      </c>
      <c r="H246" s="240">
        <v>73.00200000000001</v>
      </c>
      <c r="I246" s="240">
        <v>71.944000000000003</v>
      </c>
      <c r="J246" s="240">
        <v>70.88600000000001</v>
      </c>
      <c r="K246" s="240">
        <v>69.828000000000003</v>
      </c>
      <c r="L246" s="240">
        <v>69.828000000000003</v>
      </c>
      <c r="M246" s="39" t="s">
        <v>227</v>
      </c>
      <c r="N246" s="44">
        <v>0</v>
      </c>
      <c r="O246" s="265" t="s">
        <v>819</v>
      </c>
      <c r="P246" s="2" t="s">
        <v>820</v>
      </c>
      <c r="R246" s="38"/>
    </row>
    <row r="247" spans="1:18" ht="197.25" customHeight="1" x14ac:dyDescent="0.25">
      <c r="A247" s="53" t="s">
        <v>13</v>
      </c>
      <c r="B247" s="31" t="s">
        <v>821</v>
      </c>
      <c r="C247" s="2" t="s">
        <v>15</v>
      </c>
      <c r="D247" s="30" t="s">
        <v>841</v>
      </c>
      <c r="E247" s="54" t="s">
        <v>62</v>
      </c>
      <c r="F247" s="2" t="s">
        <v>822</v>
      </c>
      <c r="G247" s="240">
        <v>44.436</v>
      </c>
      <c r="H247" s="240">
        <v>42.108400000000003</v>
      </c>
      <c r="I247" s="240">
        <v>37.241600000000005</v>
      </c>
      <c r="J247" s="240">
        <v>35.125600000000006</v>
      </c>
      <c r="K247" s="240">
        <v>33.009599999999999</v>
      </c>
      <c r="L247" s="240">
        <v>33.009599999999999</v>
      </c>
      <c r="M247" s="39" t="s">
        <v>227</v>
      </c>
      <c r="N247" s="44">
        <v>0</v>
      </c>
      <c r="O247" s="265" t="s">
        <v>823</v>
      </c>
      <c r="P247" s="2" t="s">
        <v>824</v>
      </c>
      <c r="R247" s="38"/>
    </row>
    <row r="248" spans="1:18" ht="197.25" customHeight="1" x14ac:dyDescent="0.25">
      <c r="A248" s="53" t="s">
        <v>13</v>
      </c>
      <c r="B248" s="31" t="s">
        <v>821</v>
      </c>
      <c r="C248" s="2" t="s">
        <v>15</v>
      </c>
      <c r="D248" s="30" t="s">
        <v>841</v>
      </c>
      <c r="E248" s="54" t="s">
        <v>62</v>
      </c>
      <c r="F248" s="2" t="s">
        <v>69</v>
      </c>
      <c r="G248" s="240">
        <v>48.668000000000006</v>
      </c>
      <c r="H248" s="240">
        <v>48.668000000000006</v>
      </c>
      <c r="I248" s="240">
        <v>48.668000000000006</v>
      </c>
      <c r="J248" s="240">
        <v>48.668000000000006</v>
      </c>
      <c r="K248" s="240">
        <v>48.668000000000006</v>
      </c>
      <c r="L248" s="240">
        <v>48.668000000000006</v>
      </c>
      <c r="M248" s="39" t="s">
        <v>227</v>
      </c>
      <c r="N248" s="44">
        <v>0</v>
      </c>
      <c r="O248" s="265" t="s">
        <v>799</v>
      </c>
      <c r="P248" s="2" t="s">
        <v>825</v>
      </c>
      <c r="R248" s="38"/>
    </row>
    <row r="249" spans="1:18" ht="197.25" customHeight="1" x14ac:dyDescent="0.25">
      <c r="A249" s="53" t="s">
        <v>13</v>
      </c>
      <c r="B249" s="31" t="s">
        <v>821</v>
      </c>
      <c r="C249" s="2" t="s">
        <v>15</v>
      </c>
      <c r="D249" s="30" t="s">
        <v>841</v>
      </c>
      <c r="E249" s="54" t="s">
        <v>62</v>
      </c>
      <c r="F249" s="2" t="s">
        <v>826</v>
      </c>
      <c r="G249" s="240">
        <v>64.614945454545463</v>
      </c>
      <c r="H249" s="240">
        <v>51.928563636363648</v>
      </c>
      <c r="I249" s="240">
        <v>50.658963636363637</v>
      </c>
      <c r="J249" s="240">
        <v>50.024163636363639</v>
      </c>
      <c r="K249" s="240">
        <v>48.11014545454546</v>
      </c>
      <c r="L249" s="240">
        <v>48.11014545454546</v>
      </c>
      <c r="M249" s="39" t="s">
        <v>227</v>
      </c>
      <c r="N249" s="44">
        <v>0</v>
      </c>
      <c r="O249" s="265" t="s">
        <v>827</v>
      </c>
      <c r="P249" s="2" t="s">
        <v>828</v>
      </c>
      <c r="R249" s="38"/>
    </row>
    <row r="250" spans="1:18" ht="197.25" customHeight="1" x14ac:dyDescent="0.25">
      <c r="A250" s="53" t="s">
        <v>13</v>
      </c>
      <c r="B250" s="31" t="s">
        <v>821</v>
      </c>
      <c r="C250" s="2" t="s">
        <v>15</v>
      </c>
      <c r="D250" s="30" t="s">
        <v>841</v>
      </c>
      <c r="E250" s="54" t="s">
        <v>62</v>
      </c>
      <c r="F250" s="2" t="s">
        <v>829</v>
      </c>
      <c r="G250" s="240">
        <v>64.537999999999997</v>
      </c>
      <c r="H250" s="240">
        <v>61.200490909090924</v>
      </c>
      <c r="I250" s="240">
        <v>54.535090909090911</v>
      </c>
      <c r="J250" s="240">
        <v>51.207200000000007</v>
      </c>
      <c r="K250" s="240">
        <v>51.207200000000007</v>
      </c>
      <c r="L250" s="240">
        <v>51.207200000000007</v>
      </c>
      <c r="M250" s="39" t="s">
        <v>227</v>
      </c>
      <c r="N250" s="44">
        <v>0</v>
      </c>
      <c r="O250" s="265" t="s">
        <v>830</v>
      </c>
      <c r="P250" s="2" t="s">
        <v>831</v>
      </c>
    </row>
    <row r="251" spans="1:18" ht="197.25" customHeight="1" x14ac:dyDescent="0.25">
      <c r="A251" s="53" t="s">
        <v>222</v>
      </c>
      <c r="B251" s="31" t="s">
        <v>821</v>
      </c>
      <c r="C251" s="2" t="s">
        <v>15</v>
      </c>
      <c r="D251" s="30" t="s">
        <v>841</v>
      </c>
      <c r="E251" s="54" t="s">
        <v>62</v>
      </c>
      <c r="F251" s="2" t="s">
        <v>822</v>
      </c>
      <c r="G251" s="240">
        <v>49.726000000000006</v>
      </c>
      <c r="H251" s="240">
        <v>47.398400000000002</v>
      </c>
      <c r="I251" s="240">
        <v>42.531599999999997</v>
      </c>
      <c r="J251" s="240">
        <v>40.415600000000005</v>
      </c>
      <c r="K251" s="240">
        <v>38.299600000000005</v>
      </c>
      <c r="L251" s="240">
        <v>38.299600000000005</v>
      </c>
      <c r="M251" s="265" t="s">
        <v>832</v>
      </c>
      <c r="N251" s="45">
        <v>0.3</v>
      </c>
      <c r="O251" s="265" t="s">
        <v>823</v>
      </c>
      <c r="P251" s="2" t="s">
        <v>824</v>
      </c>
    </row>
    <row r="252" spans="1:18" ht="197.25" customHeight="1" x14ac:dyDescent="0.25">
      <c r="A252" s="53" t="s">
        <v>222</v>
      </c>
      <c r="B252" s="31" t="s">
        <v>821</v>
      </c>
      <c r="C252" s="2" t="s">
        <v>15</v>
      </c>
      <c r="D252" s="30" t="s">
        <v>841</v>
      </c>
      <c r="E252" s="54" t="s">
        <v>62</v>
      </c>
      <c r="F252" s="2" t="s">
        <v>69</v>
      </c>
      <c r="G252" s="240">
        <v>53.958000000000006</v>
      </c>
      <c r="H252" s="240">
        <v>53.958000000000006</v>
      </c>
      <c r="I252" s="240">
        <v>53.958000000000006</v>
      </c>
      <c r="J252" s="240">
        <v>53.958000000000006</v>
      </c>
      <c r="K252" s="240">
        <v>53.958000000000006</v>
      </c>
      <c r="L252" s="240">
        <v>53.958000000000006</v>
      </c>
      <c r="M252" s="265" t="s">
        <v>832</v>
      </c>
      <c r="N252" s="45">
        <v>0.3</v>
      </c>
      <c r="O252" s="265" t="s">
        <v>799</v>
      </c>
      <c r="P252" s="2" t="s">
        <v>825</v>
      </c>
    </row>
    <row r="253" spans="1:18" ht="197.25" customHeight="1" x14ac:dyDescent="0.25">
      <c r="A253" s="53" t="s">
        <v>222</v>
      </c>
      <c r="B253" s="31" t="s">
        <v>821</v>
      </c>
      <c r="C253" s="2" t="s">
        <v>15</v>
      </c>
      <c r="D253" s="30" t="s">
        <v>841</v>
      </c>
      <c r="E253" s="54" t="s">
        <v>62</v>
      </c>
      <c r="F253" s="2" t="s">
        <v>826</v>
      </c>
      <c r="G253" s="240">
        <v>69.904945454545469</v>
      </c>
      <c r="H253" s="240">
        <v>57.218563636363641</v>
      </c>
      <c r="I253" s="240">
        <v>55.948963636363636</v>
      </c>
      <c r="J253" s="240">
        <v>55.314163636363631</v>
      </c>
      <c r="K253" s="240">
        <v>53.400145454545452</v>
      </c>
      <c r="L253" s="240">
        <v>53.400145454545452</v>
      </c>
      <c r="M253" s="265" t="s">
        <v>832</v>
      </c>
      <c r="N253" s="45">
        <v>0.3</v>
      </c>
      <c r="O253" s="265" t="s">
        <v>827</v>
      </c>
      <c r="P253" s="2" t="s">
        <v>828</v>
      </c>
      <c r="R253" s="38"/>
    </row>
    <row r="254" spans="1:18" ht="197.25" customHeight="1" x14ac:dyDescent="0.25">
      <c r="A254" s="53" t="s">
        <v>222</v>
      </c>
      <c r="B254" s="31" t="s">
        <v>821</v>
      </c>
      <c r="C254" s="2" t="s">
        <v>15</v>
      </c>
      <c r="D254" s="30" t="s">
        <v>841</v>
      </c>
      <c r="E254" s="54" t="s">
        <v>62</v>
      </c>
      <c r="F254" s="2" t="s">
        <v>829</v>
      </c>
      <c r="G254" s="240">
        <v>69.828000000000003</v>
      </c>
      <c r="H254" s="240">
        <v>66.490490909090909</v>
      </c>
      <c r="I254" s="240">
        <v>59.825090909090918</v>
      </c>
      <c r="J254" s="240">
        <v>56.497200000000007</v>
      </c>
      <c r="K254" s="240">
        <v>56.497200000000007</v>
      </c>
      <c r="L254" s="240">
        <v>56.497200000000007</v>
      </c>
      <c r="M254" s="265" t="s">
        <v>832</v>
      </c>
      <c r="N254" s="45">
        <v>0.3</v>
      </c>
      <c r="O254" s="265" t="s">
        <v>830</v>
      </c>
      <c r="P254" s="2" t="s">
        <v>831</v>
      </c>
      <c r="R254" s="38"/>
    </row>
    <row r="255" spans="1:18" ht="197.25" customHeight="1" x14ac:dyDescent="0.25">
      <c r="A255" s="53" t="s">
        <v>310</v>
      </c>
      <c r="B255" s="31" t="s">
        <v>821</v>
      </c>
      <c r="C255" s="2" t="s">
        <v>15</v>
      </c>
      <c r="D255" s="30" t="s">
        <v>841</v>
      </c>
      <c r="E255" s="54" t="s">
        <v>62</v>
      </c>
      <c r="F255" s="2" t="s">
        <v>822</v>
      </c>
      <c r="G255" s="240">
        <v>55.016000000000012</v>
      </c>
      <c r="H255" s="240">
        <v>52.688400000000001</v>
      </c>
      <c r="I255" s="240">
        <v>47.821600000000004</v>
      </c>
      <c r="J255" s="240">
        <v>45.705600000000004</v>
      </c>
      <c r="K255" s="240">
        <v>43.589599999999997</v>
      </c>
      <c r="L255" s="240">
        <v>43.589599999999997</v>
      </c>
      <c r="M255" s="265" t="s">
        <v>833</v>
      </c>
      <c r="N255" s="45">
        <v>0.3</v>
      </c>
      <c r="O255" s="265" t="s">
        <v>823</v>
      </c>
      <c r="P255" s="2" t="s">
        <v>824</v>
      </c>
      <c r="Q255"/>
      <c r="R255" s="38"/>
    </row>
    <row r="256" spans="1:18" ht="197.25" customHeight="1" x14ac:dyDescent="0.25">
      <c r="A256" s="53" t="s">
        <v>310</v>
      </c>
      <c r="B256" s="31" t="s">
        <v>821</v>
      </c>
      <c r="C256" s="2" t="s">
        <v>15</v>
      </c>
      <c r="D256" s="30" t="s">
        <v>841</v>
      </c>
      <c r="E256" s="54" t="s">
        <v>62</v>
      </c>
      <c r="F256" s="2" t="s">
        <v>69</v>
      </c>
      <c r="G256" s="240">
        <v>59.248000000000012</v>
      </c>
      <c r="H256" s="240">
        <v>59.248000000000012</v>
      </c>
      <c r="I256" s="240">
        <v>59.248000000000012</v>
      </c>
      <c r="J256" s="240">
        <v>59.248000000000012</v>
      </c>
      <c r="K256" s="240">
        <v>59.248000000000012</v>
      </c>
      <c r="L256" s="240">
        <v>59.248000000000012</v>
      </c>
      <c r="M256" s="265" t="s">
        <v>833</v>
      </c>
      <c r="N256" s="45">
        <v>0.3</v>
      </c>
      <c r="O256" s="265" t="s">
        <v>799</v>
      </c>
      <c r="P256" s="2" t="s">
        <v>825</v>
      </c>
      <c r="Q256"/>
      <c r="R256" s="38"/>
    </row>
    <row r="257" spans="1:16" ht="197.25" customHeight="1" x14ac:dyDescent="0.25">
      <c r="A257" s="53" t="s">
        <v>310</v>
      </c>
      <c r="B257" s="31" t="s">
        <v>821</v>
      </c>
      <c r="C257" s="2" t="s">
        <v>15</v>
      </c>
      <c r="D257" s="30" t="s">
        <v>841</v>
      </c>
      <c r="E257" s="54" t="s">
        <v>62</v>
      </c>
      <c r="F257" s="2" t="s">
        <v>826</v>
      </c>
      <c r="G257" s="240">
        <v>75.194945454545461</v>
      </c>
      <c r="H257" s="240">
        <v>62.508563636363654</v>
      </c>
      <c r="I257" s="240">
        <v>61.23896363636365</v>
      </c>
      <c r="J257" s="240">
        <v>60.604163636363637</v>
      </c>
      <c r="K257" s="240">
        <v>58.690145454545458</v>
      </c>
      <c r="L257" s="240">
        <v>58.690145454545458</v>
      </c>
      <c r="M257" s="265" t="s">
        <v>833</v>
      </c>
      <c r="N257" s="45">
        <v>0.3</v>
      </c>
      <c r="O257" s="265" t="s">
        <v>827</v>
      </c>
      <c r="P257" s="2" t="s">
        <v>828</v>
      </c>
    </row>
    <row r="258" spans="1:16" ht="197.25" customHeight="1" x14ac:dyDescent="0.25">
      <c r="A258" s="53" t="s">
        <v>310</v>
      </c>
      <c r="B258" s="31" t="s">
        <v>821</v>
      </c>
      <c r="C258" s="2" t="s">
        <v>15</v>
      </c>
      <c r="D258" s="30" t="s">
        <v>841</v>
      </c>
      <c r="E258" s="54" t="s">
        <v>62</v>
      </c>
      <c r="F258" s="2" t="s">
        <v>829</v>
      </c>
      <c r="G258" s="240">
        <v>75.118000000000009</v>
      </c>
      <c r="H258" s="240">
        <v>71.780490909090915</v>
      </c>
      <c r="I258" s="240">
        <v>65.115090909090924</v>
      </c>
      <c r="J258" s="240">
        <v>61.787200000000006</v>
      </c>
      <c r="K258" s="240">
        <v>61.787200000000006</v>
      </c>
      <c r="L258" s="240">
        <v>61.787200000000006</v>
      </c>
      <c r="M258" s="265" t="s">
        <v>833</v>
      </c>
      <c r="N258" s="45">
        <v>0.3</v>
      </c>
      <c r="O258" s="265" t="s">
        <v>830</v>
      </c>
      <c r="P258" s="2" t="s">
        <v>831</v>
      </c>
    </row>
    <row r="259" spans="1:16" ht="197.25" customHeight="1" x14ac:dyDescent="0.25">
      <c r="A259" s="326" t="s">
        <v>13</v>
      </c>
      <c r="B259" s="328" t="s">
        <v>817</v>
      </c>
      <c r="C259" s="328" t="s">
        <v>15</v>
      </c>
      <c r="D259" s="321" t="s">
        <v>848</v>
      </c>
      <c r="E259" s="345" t="s">
        <v>842</v>
      </c>
      <c r="F259" s="328" t="s">
        <v>843</v>
      </c>
      <c r="G259" s="351">
        <f>('Self Insured Rates Inc. GST'!G259/110)*100</f>
        <v>85</v>
      </c>
      <c r="H259" s="351">
        <f>('Self Insured Rates Inc. GST'!H259/110)*100</f>
        <v>85</v>
      </c>
      <c r="I259" s="351">
        <f>('Self Insured Rates Inc. GST'!I259/110)*100</f>
        <v>83</v>
      </c>
      <c r="J259" s="351">
        <f>('Self Insured Rates Inc. GST'!J259/110)*100</f>
        <v>83</v>
      </c>
      <c r="K259" s="351">
        <f>('Self Insured Rates Inc. GST'!K259/110)*100</f>
        <v>81</v>
      </c>
      <c r="L259" s="351">
        <f>('Self Insured Rates Inc. GST'!L259/110)*100</f>
        <v>81</v>
      </c>
      <c r="M259" s="335" t="s">
        <v>19</v>
      </c>
      <c r="N259" s="351">
        <f>('Self Insured Rates Inc. GST'!N259/110)*100</f>
        <v>0</v>
      </c>
      <c r="O259" s="335" t="s">
        <v>844</v>
      </c>
      <c r="P259" s="328" t="s">
        <v>183</v>
      </c>
    </row>
    <row r="260" spans="1:16" ht="197.25" customHeight="1" x14ac:dyDescent="0.25">
      <c r="A260" s="344" t="s">
        <v>13</v>
      </c>
      <c r="B260" s="334" t="s">
        <v>817</v>
      </c>
      <c r="C260" s="334" t="s">
        <v>15</v>
      </c>
      <c r="D260" s="341" t="s">
        <v>845</v>
      </c>
      <c r="E260" s="345" t="s">
        <v>842</v>
      </c>
      <c r="F260" s="334" t="s">
        <v>846</v>
      </c>
      <c r="G260" s="351">
        <f>('Self Insured Rates Inc. GST'!G260/110)*100</f>
        <v>85</v>
      </c>
      <c r="H260" s="351">
        <f>('Self Insured Rates Inc. GST'!H260/110)*100</f>
        <v>85</v>
      </c>
      <c r="I260" s="351">
        <f>('Self Insured Rates Inc. GST'!I260/110)*100</f>
        <v>83</v>
      </c>
      <c r="J260" s="351">
        <f>('Self Insured Rates Inc. GST'!J260/110)*100</f>
        <v>83</v>
      </c>
      <c r="K260" s="351">
        <f>('Self Insured Rates Inc. GST'!K260/110)*100</f>
        <v>81</v>
      </c>
      <c r="L260" s="351">
        <f>('Self Insured Rates Inc. GST'!L260/110)*100</f>
        <v>81</v>
      </c>
      <c r="M260" s="335" t="s">
        <v>19</v>
      </c>
      <c r="N260" s="351">
        <f>('Self Insured Rates Inc. GST'!N260/110)*100</f>
        <v>0</v>
      </c>
      <c r="O260" s="337" t="s">
        <v>135</v>
      </c>
      <c r="P260" s="334" t="s">
        <v>183</v>
      </c>
    </row>
  </sheetData>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60"/>
  <sheetViews>
    <sheetView zoomScale="70" zoomScaleNormal="70" workbookViewId="0">
      <selection activeCell="R1" sqref="R1:AC1048576"/>
    </sheetView>
  </sheetViews>
  <sheetFormatPr defaultColWidth="9.140625" defaultRowHeight="197.25" customHeight="1" x14ac:dyDescent="0.25"/>
  <cols>
    <col min="1" max="1" width="26" style="28" customWidth="1"/>
    <col min="2" max="3" width="20.140625" style="28" customWidth="1"/>
    <col min="4" max="4" width="31.7109375" style="28" customWidth="1"/>
    <col min="5" max="5" width="50.42578125" style="28" customWidth="1"/>
    <col min="6" max="6" width="30.42578125" style="28" customWidth="1"/>
    <col min="7" max="7" width="20.85546875" style="41" customWidth="1"/>
    <col min="8" max="10" width="20.7109375" style="41" customWidth="1"/>
    <col min="11" max="11" width="20.85546875" style="41" customWidth="1"/>
    <col min="12" max="12" width="20.7109375" style="41" customWidth="1"/>
    <col min="13" max="13" width="18.7109375" style="28" customWidth="1"/>
    <col min="14" max="14" width="20.7109375" style="41" customWidth="1"/>
    <col min="15" max="15" width="18.7109375" style="28" customWidth="1"/>
    <col min="16" max="16" width="16.85546875" style="28" customWidth="1"/>
    <col min="17" max="17" width="1" style="28" hidden="1" customWidth="1"/>
    <col min="18" max="18" width="22.5703125" style="28" customWidth="1"/>
    <col min="19" max="16384" width="9.140625" style="28"/>
  </cols>
  <sheetData>
    <row r="1" spans="1:27" ht="186.75" customHeight="1" x14ac:dyDescent="0.25">
      <c r="A1" s="291" t="s">
        <v>657</v>
      </c>
      <c r="B1" s="292"/>
      <c r="C1" s="292"/>
      <c r="D1" s="292"/>
      <c r="E1" s="292"/>
    </row>
    <row r="2" spans="1:27" ht="99.95" customHeight="1" x14ac:dyDescent="0.25">
      <c r="A2" s="55" t="s">
        <v>0</v>
      </c>
      <c r="B2" s="55" t="s">
        <v>1</v>
      </c>
      <c r="C2" s="55" t="s">
        <v>2</v>
      </c>
      <c r="D2" s="55" t="s">
        <v>3</v>
      </c>
      <c r="E2" s="55" t="s">
        <v>4</v>
      </c>
      <c r="F2" s="55" t="s">
        <v>658</v>
      </c>
      <c r="G2" s="56" t="s">
        <v>749</v>
      </c>
      <c r="H2" s="56" t="s">
        <v>750</v>
      </c>
      <c r="I2" s="56" t="s">
        <v>751</v>
      </c>
      <c r="J2" s="56" t="s">
        <v>752</v>
      </c>
      <c r="K2" s="56" t="s">
        <v>753</v>
      </c>
      <c r="L2" s="56" t="s">
        <v>754</v>
      </c>
      <c r="M2" s="55" t="s">
        <v>6</v>
      </c>
      <c r="N2" s="56" t="s">
        <v>7</v>
      </c>
      <c r="O2" s="55" t="s">
        <v>9</v>
      </c>
      <c r="P2" s="55" t="s">
        <v>10</v>
      </c>
      <c r="Q2" s="1" t="s">
        <v>11</v>
      </c>
    </row>
    <row r="3" spans="1:27" ht="99.95" customHeight="1" x14ac:dyDescent="0.25">
      <c r="A3" s="53" t="s">
        <v>310</v>
      </c>
      <c r="B3" s="31" t="s">
        <v>14</v>
      </c>
      <c r="C3" s="31" t="s">
        <v>15</v>
      </c>
      <c r="D3" s="30" t="s">
        <v>841</v>
      </c>
      <c r="E3" s="54" t="s">
        <v>17</v>
      </c>
      <c r="F3" s="8" t="s">
        <v>730</v>
      </c>
      <c r="G3" s="37">
        <v>53.931550000000001</v>
      </c>
      <c r="H3" s="37">
        <v>47.740133999999998</v>
      </c>
      <c r="I3" s="37">
        <v>46.700120000000005</v>
      </c>
      <c r="J3" s="37">
        <v>45.852662000000002</v>
      </c>
      <c r="K3" s="37">
        <v>43.005584000000006</v>
      </c>
      <c r="L3" s="37">
        <v>43.005584000000006</v>
      </c>
      <c r="M3" s="9">
        <v>100</v>
      </c>
      <c r="N3" s="20">
        <v>0.25</v>
      </c>
      <c r="O3" s="9" t="s">
        <v>20</v>
      </c>
      <c r="P3" s="8" t="s">
        <v>24</v>
      </c>
      <c r="Q3" s="260" t="s">
        <v>24</v>
      </c>
    </row>
    <row r="4" spans="1:27" ht="99.95" customHeight="1" x14ac:dyDescent="0.25">
      <c r="A4" s="53" t="s">
        <v>13</v>
      </c>
      <c r="B4" s="31" t="s">
        <v>14</v>
      </c>
      <c r="C4" s="31" t="s">
        <v>15</v>
      </c>
      <c r="D4" s="30" t="s">
        <v>848</v>
      </c>
      <c r="E4" s="3" t="s">
        <v>17</v>
      </c>
      <c r="F4" s="8" t="s">
        <v>18</v>
      </c>
      <c r="G4" s="323">
        <v>47.74</v>
      </c>
      <c r="H4" s="323">
        <v>45.14</v>
      </c>
      <c r="I4" s="323">
        <v>36.43</v>
      </c>
      <c r="J4" s="323">
        <v>36.049999999999997</v>
      </c>
      <c r="K4" s="323">
        <v>35.42</v>
      </c>
      <c r="L4" s="323">
        <v>34.79</v>
      </c>
      <c r="M4" s="335" t="s">
        <v>19</v>
      </c>
      <c r="N4" s="239">
        <v>0</v>
      </c>
      <c r="O4" s="43">
        <v>0</v>
      </c>
      <c r="P4" s="5" t="s">
        <v>20</v>
      </c>
      <c r="Q4" s="35" t="s">
        <v>12</v>
      </c>
      <c r="S4" s="340"/>
      <c r="T4" s="340"/>
      <c r="U4" s="340"/>
      <c r="V4" s="340"/>
      <c r="W4" s="340"/>
      <c r="X4" s="340"/>
      <c r="Y4" s="340"/>
      <c r="Z4" s="340"/>
      <c r="AA4" s="340"/>
    </row>
    <row r="5" spans="1:27" ht="99.95" customHeight="1" x14ac:dyDescent="0.25">
      <c r="A5" s="53" t="s">
        <v>13</v>
      </c>
      <c r="B5" s="31" t="s">
        <v>14</v>
      </c>
      <c r="C5" s="31" t="s">
        <v>15</v>
      </c>
      <c r="D5" s="30" t="s">
        <v>845</v>
      </c>
      <c r="E5" s="54" t="s">
        <v>17</v>
      </c>
      <c r="F5" s="8" t="s">
        <v>18</v>
      </c>
      <c r="G5" s="351">
        <v>45.14</v>
      </c>
      <c r="H5" s="351">
        <v>42.55</v>
      </c>
      <c r="I5" s="351">
        <v>33.83</v>
      </c>
      <c r="J5" s="351">
        <v>33.450000000000003</v>
      </c>
      <c r="K5" s="351">
        <v>32.83</v>
      </c>
      <c r="L5" s="351">
        <v>32.19</v>
      </c>
      <c r="M5" s="335" t="s">
        <v>19</v>
      </c>
      <c r="N5" s="239">
        <v>0</v>
      </c>
      <c r="O5" s="43">
        <v>0</v>
      </c>
      <c r="P5" s="5" t="s">
        <v>20</v>
      </c>
      <c r="Q5" s="35" t="s">
        <v>27</v>
      </c>
      <c r="R5" s="340"/>
      <c r="S5" s="340"/>
      <c r="T5" s="340"/>
      <c r="U5" s="340"/>
      <c r="V5" s="340"/>
      <c r="W5" s="340"/>
      <c r="X5" s="340"/>
      <c r="Y5" s="340"/>
      <c r="Z5" s="340"/>
    </row>
    <row r="6" spans="1:27" ht="99.95" customHeight="1" x14ac:dyDescent="0.25">
      <c r="A6" s="53" t="s">
        <v>13</v>
      </c>
      <c r="B6" s="31" t="s">
        <v>14</v>
      </c>
      <c r="C6" s="31" t="s">
        <v>15</v>
      </c>
      <c r="D6" s="30" t="s">
        <v>841</v>
      </c>
      <c r="E6" s="54" t="s">
        <v>17</v>
      </c>
      <c r="F6" s="8" t="s">
        <v>730</v>
      </c>
      <c r="G6" s="37">
        <v>47.479866000000008</v>
      </c>
      <c r="H6" s="37">
        <v>41.287392000000004</v>
      </c>
      <c r="I6" s="37">
        <v>40.248436000000005</v>
      </c>
      <c r="J6" s="37">
        <v>39.400978000000002</v>
      </c>
      <c r="K6" s="37">
        <v>36.552841999999998</v>
      </c>
      <c r="L6" s="37">
        <v>36.552841999999998</v>
      </c>
      <c r="M6" s="5" t="s">
        <v>19</v>
      </c>
      <c r="N6" s="43">
        <v>0</v>
      </c>
      <c r="O6" s="5" t="s">
        <v>20</v>
      </c>
      <c r="P6" s="8" t="s">
        <v>24</v>
      </c>
      <c r="Q6" s="35" t="s">
        <v>22</v>
      </c>
    </row>
    <row r="7" spans="1:27" ht="99.95" customHeight="1" x14ac:dyDescent="0.25">
      <c r="A7" s="53" t="s">
        <v>13</v>
      </c>
      <c r="B7" s="31" t="s">
        <v>14</v>
      </c>
      <c r="C7" s="31" t="s">
        <v>15</v>
      </c>
      <c r="D7" s="30" t="s">
        <v>834</v>
      </c>
      <c r="E7" s="54" t="s">
        <v>17</v>
      </c>
      <c r="F7" s="8" t="s">
        <v>26</v>
      </c>
      <c r="G7" s="37">
        <f>'SI EX GST'!G6*1.1</f>
        <v>40.526698849999995</v>
      </c>
      <c r="H7" s="37">
        <f>'SI EX GST'!H6*1.1</f>
        <v>37.457324849999992</v>
      </c>
      <c r="I7" s="37">
        <f>'SI EX GST'!I6*1.1</f>
        <v>34.727774399999994</v>
      </c>
      <c r="J7" s="37">
        <f>'SI EX GST'!J6*1.1</f>
        <v>33.521948899999991</v>
      </c>
      <c r="K7" s="37">
        <f>'SI EX GST'!K6*1.1</f>
        <v>32.381895699999994</v>
      </c>
      <c r="L7" s="37">
        <f>'SI EX GST'!L6*1.1</f>
        <v>31.208956349999994</v>
      </c>
      <c r="M7" s="5" t="s">
        <v>19</v>
      </c>
      <c r="N7" s="43">
        <v>0</v>
      </c>
      <c r="O7" s="5" t="s">
        <v>20</v>
      </c>
      <c r="P7" s="8" t="s">
        <v>787</v>
      </c>
      <c r="Q7" s="35" t="s">
        <v>25</v>
      </c>
    </row>
    <row r="8" spans="1:27" ht="99.95" customHeight="1" x14ac:dyDescent="0.25">
      <c r="A8" s="53" t="s">
        <v>222</v>
      </c>
      <c r="B8" s="31" t="s">
        <v>83</v>
      </c>
      <c r="C8" s="31" t="s">
        <v>15</v>
      </c>
      <c r="D8" s="30" t="s">
        <v>848</v>
      </c>
      <c r="E8" s="54" t="s">
        <v>84</v>
      </c>
      <c r="F8" s="8" t="s">
        <v>85</v>
      </c>
      <c r="G8" s="351">
        <v>60.57</v>
      </c>
      <c r="H8" s="351">
        <v>59.37</v>
      </c>
      <c r="I8" s="351">
        <v>46.3</v>
      </c>
      <c r="J8" s="351">
        <v>45.83</v>
      </c>
      <c r="K8" s="351">
        <v>44.99</v>
      </c>
      <c r="L8" s="351">
        <v>44.14</v>
      </c>
      <c r="M8" s="337">
        <v>200</v>
      </c>
      <c r="N8" s="261">
        <v>0.28999999999999998</v>
      </c>
      <c r="O8" s="5" t="s">
        <v>86</v>
      </c>
      <c r="P8" s="8" t="s">
        <v>87</v>
      </c>
      <c r="Q8" s="35" t="s">
        <v>249</v>
      </c>
      <c r="R8" s="340"/>
      <c r="S8" s="340"/>
      <c r="T8" s="340"/>
      <c r="U8" s="340"/>
      <c r="V8" s="340"/>
      <c r="W8" s="340"/>
      <c r="X8" s="340"/>
      <c r="Y8" s="340"/>
      <c r="Z8" s="340"/>
    </row>
    <row r="9" spans="1:27" ht="99.95" customHeight="1" x14ac:dyDescent="0.25">
      <c r="A9" s="53" t="s">
        <v>222</v>
      </c>
      <c r="B9" s="31" t="s">
        <v>83</v>
      </c>
      <c r="C9" s="31" t="s">
        <v>15</v>
      </c>
      <c r="D9" s="30" t="s">
        <v>845</v>
      </c>
      <c r="E9" s="54" t="s">
        <v>84</v>
      </c>
      <c r="F9" s="8" t="s">
        <v>85</v>
      </c>
      <c r="G9" s="351">
        <v>57.98</v>
      </c>
      <c r="H9" s="351">
        <v>56.78</v>
      </c>
      <c r="I9" s="351">
        <v>43.71</v>
      </c>
      <c r="J9" s="351">
        <v>43.23</v>
      </c>
      <c r="K9" s="351">
        <v>42.39</v>
      </c>
      <c r="L9" s="351">
        <v>41.55</v>
      </c>
      <c r="M9" s="337">
        <v>200</v>
      </c>
      <c r="N9" s="261">
        <v>0.23</v>
      </c>
      <c r="O9" s="5" t="s">
        <v>86</v>
      </c>
      <c r="P9" s="8" t="s">
        <v>87</v>
      </c>
      <c r="Q9" s="35" t="s">
        <v>253</v>
      </c>
      <c r="R9" s="340"/>
      <c r="S9" s="340"/>
      <c r="T9" s="340"/>
      <c r="U9" s="340"/>
      <c r="V9" s="340"/>
      <c r="W9" s="340"/>
      <c r="X9" s="340"/>
      <c r="Y9" s="340"/>
      <c r="Z9" s="340"/>
    </row>
    <row r="10" spans="1:27" ht="99.95" customHeight="1" x14ac:dyDescent="0.25">
      <c r="A10" s="53" t="s">
        <v>222</v>
      </c>
      <c r="B10" s="31" t="s">
        <v>83</v>
      </c>
      <c r="C10" s="31" t="s">
        <v>15</v>
      </c>
      <c r="D10" s="30" t="s">
        <v>841</v>
      </c>
      <c r="E10" s="54" t="s">
        <v>84</v>
      </c>
      <c r="F10" s="8" t="s">
        <v>735</v>
      </c>
      <c r="G10" s="37">
        <v>50.778709999999997</v>
      </c>
      <c r="H10" s="37">
        <v>44.169384000000001</v>
      </c>
      <c r="I10" s="37">
        <v>43.073296000000006</v>
      </c>
      <c r="J10" s="37">
        <v>42.146487999999998</v>
      </c>
      <c r="K10" s="37">
        <v>39.095216000000001</v>
      </c>
      <c r="L10" s="37">
        <v>39.095216000000001</v>
      </c>
      <c r="M10" s="9">
        <v>200</v>
      </c>
      <c r="N10" s="36">
        <v>0.25</v>
      </c>
      <c r="O10" s="5" t="s">
        <v>86</v>
      </c>
      <c r="P10" s="8" t="s">
        <v>251</v>
      </c>
      <c r="Q10" s="35" t="s">
        <v>250</v>
      </c>
    </row>
    <row r="11" spans="1:27" ht="99.95" customHeight="1" x14ac:dyDescent="0.25">
      <c r="A11" s="53" t="s">
        <v>222</v>
      </c>
      <c r="B11" s="31" t="s">
        <v>83</v>
      </c>
      <c r="C11" s="31" t="s">
        <v>15</v>
      </c>
      <c r="D11" s="30" t="s">
        <v>834</v>
      </c>
      <c r="E11" s="54" t="s">
        <v>84</v>
      </c>
      <c r="F11" s="8" t="s">
        <v>769</v>
      </c>
      <c r="G11" s="37">
        <f>'SI EX GST'!G10*1.1</f>
        <v>50.918722249999995</v>
      </c>
      <c r="H11" s="37">
        <f>'SI EX GST'!H10*1.1</f>
        <v>48.561881499999991</v>
      </c>
      <c r="I11" s="37">
        <f>'SI EX GST'!I10*1.1</f>
        <v>43.995059999999995</v>
      </c>
      <c r="J11" s="37">
        <f>'SI EX GST'!J10*1.1</f>
        <v>43.029980000000002</v>
      </c>
      <c r="K11" s="37">
        <f>'SI EX GST'!K10*1.1</f>
        <v>41.535207449999994</v>
      </c>
      <c r="L11" s="37">
        <f>'SI EX GST'!L10*1.1</f>
        <v>38.674112399999999</v>
      </c>
      <c r="M11" s="39" t="s">
        <v>227</v>
      </c>
      <c r="N11" s="44">
        <v>0</v>
      </c>
      <c r="O11" s="5" t="s">
        <v>86</v>
      </c>
      <c r="P11" s="8" t="s">
        <v>790</v>
      </c>
      <c r="Q11" s="35" t="s">
        <v>252</v>
      </c>
    </row>
    <row r="12" spans="1:27" ht="99.95" customHeight="1" x14ac:dyDescent="0.25">
      <c r="A12" s="53" t="s">
        <v>222</v>
      </c>
      <c r="B12" s="31" t="s">
        <v>93</v>
      </c>
      <c r="C12" s="31" t="s">
        <v>15</v>
      </c>
      <c r="D12" s="30" t="s">
        <v>848</v>
      </c>
      <c r="E12" s="54" t="s">
        <v>255</v>
      </c>
      <c r="F12" s="8" t="s">
        <v>95</v>
      </c>
      <c r="G12" s="351">
        <v>63.16</v>
      </c>
      <c r="H12" s="351">
        <v>61.97</v>
      </c>
      <c r="I12" s="351">
        <v>48.29</v>
      </c>
      <c r="J12" s="351">
        <v>47.8</v>
      </c>
      <c r="K12" s="351">
        <v>46.62</v>
      </c>
      <c r="L12" s="351">
        <v>45.43</v>
      </c>
      <c r="M12" s="337">
        <v>200</v>
      </c>
      <c r="N12" s="261">
        <v>0.31</v>
      </c>
      <c r="O12" s="5" t="s">
        <v>96</v>
      </c>
      <c r="P12" s="8" t="s">
        <v>97</v>
      </c>
      <c r="Q12" s="35" t="s">
        <v>254</v>
      </c>
      <c r="R12" s="340"/>
      <c r="S12" s="340"/>
      <c r="T12" s="340"/>
      <c r="U12" s="340"/>
      <c r="V12" s="340"/>
      <c r="W12" s="340"/>
      <c r="X12" s="340"/>
      <c r="Y12" s="340"/>
      <c r="Z12" s="340"/>
    </row>
    <row r="13" spans="1:27" ht="99.95" customHeight="1" x14ac:dyDescent="0.25">
      <c r="A13" s="53" t="s">
        <v>222</v>
      </c>
      <c r="B13" s="31" t="s">
        <v>93</v>
      </c>
      <c r="C13" s="31" t="s">
        <v>15</v>
      </c>
      <c r="D13" s="30" t="s">
        <v>845</v>
      </c>
      <c r="E13" s="54" t="s">
        <v>255</v>
      </c>
      <c r="F13" s="8" t="s">
        <v>95</v>
      </c>
      <c r="G13" s="351">
        <v>60.57</v>
      </c>
      <c r="H13" s="351">
        <v>59.37</v>
      </c>
      <c r="I13" s="351">
        <v>45.7</v>
      </c>
      <c r="J13" s="351">
        <v>45.21</v>
      </c>
      <c r="K13" s="351">
        <v>44.02</v>
      </c>
      <c r="L13" s="351">
        <v>42.84</v>
      </c>
      <c r="M13" s="337">
        <v>200</v>
      </c>
      <c r="N13" s="261">
        <v>0.23</v>
      </c>
      <c r="O13" s="5" t="s">
        <v>96</v>
      </c>
      <c r="P13" s="8" t="s">
        <v>97</v>
      </c>
      <c r="Q13" s="35" t="s">
        <v>258</v>
      </c>
      <c r="R13" s="340"/>
      <c r="S13" s="340"/>
      <c r="T13" s="340"/>
      <c r="U13" s="340"/>
      <c r="V13" s="340"/>
      <c r="W13" s="340"/>
      <c r="X13" s="340"/>
      <c r="Y13" s="340"/>
      <c r="Z13" s="340"/>
    </row>
    <row r="14" spans="1:27" ht="99.95" customHeight="1" x14ac:dyDescent="0.25">
      <c r="A14" s="53" t="s">
        <v>222</v>
      </c>
      <c r="B14" s="31" t="s">
        <v>93</v>
      </c>
      <c r="C14" s="31" t="s">
        <v>15</v>
      </c>
      <c r="D14" s="30" t="s">
        <v>841</v>
      </c>
      <c r="E14" s="54" t="s">
        <v>255</v>
      </c>
      <c r="F14" s="8" t="s">
        <v>736</v>
      </c>
      <c r="G14" s="37">
        <v>54.315604</v>
      </c>
      <c r="H14" s="37">
        <v>47.265092000000003</v>
      </c>
      <c r="I14" s="37">
        <v>46.089654000000003</v>
      </c>
      <c r="J14" s="37">
        <v>45.072915999999999</v>
      </c>
      <c r="K14" s="37">
        <v>41.830145999999999</v>
      </c>
      <c r="L14" s="37">
        <v>41.830145999999999</v>
      </c>
      <c r="M14" s="9">
        <v>200</v>
      </c>
      <c r="N14" s="36">
        <v>0.25</v>
      </c>
      <c r="O14" s="5" t="s">
        <v>96</v>
      </c>
      <c r="P14" s="8" t="s">
        <v>99</v>
      </c>
      <c r="Q14" s="35" t="s">
        <v>256</v>
      </c>
    </row>
    <row r="15" spans="1:27" ht="99.95" customHeight="1" x14ac:dyDescent="0.25">
      <c r="A15" s="53" t="s">
        <v>222</v>
      </c>
      <c r="B15" s="31" t="s">
        <v>93</v>
      </c>
      <c r="C15" s="31" t="s">
        <v>15</v>
      </c>
      <c r="D15" s="30" t="s">
        <v>834</v>
      </c>
      <c r="E15" s="54" t="s">
        <v>255</v>
      </c>
      <c r="F15" s="8" t="s">
        <v>101</v>
      </c>
      <c r="G15" s="37">
        <f>'SI EX GST'!G14*1.1</f>
        <v>53.429031699999989</v>
      </c>
      <c r="H15" s="37">
        <f>'SI EX GST'!H14*1.1</f>
        <v>50.315809499999986</v>
      </c>
      <c r="I15" s="37">
        <f>'SI EX GST'!I14*1.1</f>
        <v>45.537089999999992</v>
      </c>
      <c r="J15" s="37">
        <f>'SI EX GST'!J14*1.1</f>
        <v>44.1629</v>
      </c>
      <c r="K15" s="37">
        <f>'SI EX GST'!K14*1.1</f>
        <v>43.234325199999994</v>
      </c>
      <c r="L15" s="37">
        <f>'SI EX GST'!L14*1.1</f>
        <v>41.973689449999995</v>
      </c>
      <c r="M15" s="39" t="s">
        <v>227</v>
      </c>
      <c r="N15" s="44">
        <v>0</v>
      </c>
      <c r="O15" s="5" t="s">
        <v>96</v>
      </c>
      <c r="P15" s="8" t="s">
        <v>792</v>
      </c>
      <c r="Q15" s="35" t="s">
        <v>257</v>
      </c>
    </row>
    <row r="16" spans="1:27" ht="99.95" customHeight="1" x14ac:dyDescent="0.25">
      <c r="A16" s="53" t="s">
        <v>222</v>
      </c>
      <c r="B16" s="31" t="s">
        <v>105</v>
      </c>
      <c r="C16" s="31" t="s">
        <v>15</v>
      </c>
      <c r="D16" s="30" t="s">
        <v>848</v>
      </c>
      <c r="E16" s="54" t="s">
        <v>106</v>
      </c>
      <c r="F16" s="8" t="s">
        <v>107</v>
      </c>
      <c r="G16" s="351">
        <v>110.48</v>
      </c>
      <c r="H16" s="351">
        <v>108.07</v>
      </c>
      <c r="I16" s="351">
        <v>84.69</v>
      </c>
      <c r="J16" s="351">
        <v>83.83</v>
      </c>
      <c r="K16" s="351">
        <v>77.14</v>
      </c>
      <c r="L16" s="351">
        <v>76.22</v>
      </c>
      <c r="M16" s="337">
        <v>200</v>
      </c>
      <c r="N16" s="261">
        <v>0.31</v>
      </c>
      <c r="O16" s="5" t="s">
        <v>108</v>
      </c>
      <c r="P16" s="8" t="s">
        <v>109</v>
      </c>
      <c r="Q16" s="35" t="s">
        <v>259</v>
      </c>
      <c r="R16" s="340"/>
      <c r="S16" s="340"/>
      <c r="T16" s="340"/>
      <c r="U16" s="340"/>
      <c r="V16" s="340"/>
      <c r="W16" s="340"/>
      <c r="X16" s="340"/>
      <c r="Y16" s="340"/>
      <c r="Z16" s="340"/>
    </row>
    <row r="17" spans="1:26" ht="99.95" customHeight="1" x14ac:dyDescent="0.25">
      <c r="A17" s="53" t="s">
        <v>222</v>
      </c>
      <c r="B17" s="31" t="s">
        <v>105</v>
      </c>
      <c r="C17" s="31" t="s">
        <v>15</v>
      </c>
      <c r="D17" s="30" t="s">
        <v>845</v>
      </c>
      <c r="E17" s="54" t="s">
        <v>106</v>
      </c>
      <c r="F17" s="8" t="s">
        <v>107</v>
      </c>
      <c r="G17" s="351">
        <v>107.88</v>
      </c>
      <c r="H17" s="351">
        <v>105.48</v>
      </c>
      <c r="I17" s="351">
        <v>82.09</v>
      </c>
      <c r="J17" s="351">
        <v>81.239999999999995</v>
      </c>
      <c r="K17" s="351">
        <v>74.55</v>
      </c>
      <c r="L17" s="351">
        <v>73.64</v>
      </c>
      <c r="M17" s="337">
        <v>200</v>
      </c>
      <c r="N17" s="261">
        <v>0.23</v>
      </c>
      <c r="O17" s="5" t="s">
        <v>108</v>
      </c>
      <c r="P17" s="8" t="s">
        <v>109</v>
      </c>
      <c r="Q17" s="35" t="s">
        <v>262</v>
      </c>
      <c r="R17" s="340"/>
      <c r="S17" s="340"/>
      <c r="T17" s="340"/>
      <c r="U17" s="340"/>
      <c r="V17" s="340"/>
      <c r="W17" s="340"/>
      <c r="X17" s="340"/>
      <c r="Y17" s="340"/>
      <c r="Z17" s="340"/>
    </row>
    <row r="18" spans="1:26" ht="99.95" customHeight="1" x14ac:dyDescent="0.25">
      <c r="A18" s="53" t="s">
        <v>222</v>
      </c>
      <c r="B18" s="31" t="s">
        <v>105</v>
      </c>
      <c r="C18" s="31" t="s">
        <v>15</v>
      </c>
      <c r="D18" s="30" t="s">
        <v>841</v>
      </c>
      <c r="E18" s="54" t="s">
        <v>106</v>
      </c>
      <c r="F18" s="8" t="s">
        <v>737</v>
      </c>
      <c r="G18" s="37">
        <v>66.959761999999998</v>
      </c>
      <c r="H18" s="37">
        <v>57.897992000000002</v>
      </c>
      <c r="I18" s="37">
        <v>56.451706000000001</v>
      </c>
      <c r="J18" s="37">
        <v>55.580972000000003</v>
      </c>
      <c r="K18" s="37">
        <v>51.558456</v>
      </c>
      <c r="L18" s="37">
        <v>51.558456</v>
      </c>
      <c r="M18" s="9">
        <v>200</v>
      </c>
      <c r="N18" s="36">
        <v>0.25</v>
      </c>
      <c r="O18" s="5" t="s">
        <v>108</v>
      </c>
      <c r="P18" s="8" t="s">
        <v>111</v>
      </c>
      <c r="Q18" s="35" t="s">
        <v>260</v>
      </c>
    </row>
    <row r="19" spans="1:26" ht="99.95" customHeight="1" x14ac:dyDescent="0.25">
      <c r="A19" s="53" t="s">
        <v>222</v>
      </c>
      <c r="B19" s="31" t="s">
        <v>105</v>
      </c>
      <c r="C19" s="31" t="s">
        <v>15</v>
      </c>
      <c r="D19" s="30" t="s">
        <v>834</v>
      </c>
      <c r="E19" s="54" t="s">
        <v>106</v>
      </c>
      <c r="F19" s="8" t="s">
        <v>113</v>
      </c>
      <c r="G19" s="37">
        <f>'SI EX GST'!G18*1.1</f>
        <v>75.183219925000003</v>
      </c>
      <c r="H19" s="37">
        <f>'SI EX GST'!H18*1.1</f>
        <v>71.071354970000002</v>
      </c>
      <c r="I19" s="37">
        <f>'SI EX GST'!I18*1.1</f>
        <v>68.575296184999985</v>
      </c>
      <c r="J19" s="37">
        <f>'SI EX GST'!J18*1.1</f>
        <v>66.103353909999996</v>
      </c>
      <c r="K19" s="37">
        <f>'SI EX GST'!K18*1.1</f>
        <v>63.896693244999994</v>
      </c>
      <c r="L19" s="37">
        <f>'SI EX GST'!L18*1.1</f>
        <v>61.364459694999994</v>
      </c>
      <c r="M19" s="39" t="s">
        <v>227</v>
      </c>
      <c r="N19" s="44">
        <v>0</v>
      </c>
      <c r="O19" s="5" t="s">
        <v>108</v>
      </c>
      <c r="P19" s="8" t="s">
        <v>114</v>
      </c>
      <c r="Q19" s="35" t="s">
        <v>261</v>
      </c>
    </row>
    <row r="20" spans="1:26" ht="99.95" customHeight="1" x14ac:dyDescent="0.25">
      <c r="A20" s="53" t="s">
        <v>222</v>
      </c>
      <c r="B20" s="31" t="s">
        <v>117</v>
      </c>
      <c r="C20" s="31" t="s">
        <v>15</v>
      </c>
      <c r="D20" s="30" t="s">
        <v>848</v>
      </c>
      <c r="E20" s="54" t="s">
        <v>118</v>
      </c>
      <c r="F20" s="8" t="s">
        <v>119</v>
      </c>
      <c r="G20" s="351">
        <v>104.92</v>
      </c>
      <c r="H20" s="351">
        <v>95.85</v>
      </c>
      <c r="I20" s="351">
        <v>80.41</v>
      </c>
      <c r="J20" s="351">
        <v>79.599999999999994</v>
      </c>
      <c r="K20" s="351">
        <v>78.02</v>
      </c>
      <c r="L20" s="351">
        <v>76.42</v>
      </c>
      <c r="M20" s="337">
        <v>200</v>
      </c>
      <c r="N20" s="261">
        <v>0.31</v>
      </c>
      <c r="O20" s="5" t="s">
        <v>120</v>
      </c>
      <c r="P20" s="8" t="s">
        <v>121</v>
      </c>
      <c r="Q20" s="35" t="s">
        <v>263</v>
      </c>
      <c r="R20" s="340"/>
      <c r="S20" s="340"/>
      <c r="T20" s="340"/>
      <c r="U20" s="340"/>
      <c r="V20" s="340"/>
      <c r="W20" s="340"/>
      <c r="X20" s="340"/>
      <c r="Y20" s="340"/>
      <c r="Z20" s="340"/>
    </row>
    <row r="21" spans="1:26" ht="99.95" customHeight="1" x14ac:dyDescent="0.25">
      <c r="A21" s="53" t="s">
        <v>222</v>
      </c>
      <c r="B21" s="31" t="s">
        <v>117</v>
      </c>
      <c r="C21" s="31" t="s">
        <v>15</v>
      </c>
      <c r="D21" s="30" t="s">
        <v>845</v>
      </c>
      <c r="E21" s="54" t="s">
        <v>118</v>
      </c>
      <c r="F21" s="8" t="s">
        <v>128</v>
      </c>
      <c r="G21" s="351">
        <v>102.33</v>
      </c>
      <c r="H21" s="351">
        <v>93.26</v>
      </c>
      <c r="I21" s="351">
        <v>77.819999999999993</v>
      </c>
      <c r="J21" s="351">
        <v>77.010000000000005</v>
      </c>
      <c r="K21" s="351">
        <v>75.42</v>
      </c>
      <c r="L21" s="351">
        <v>73.84</v>
      </c>
      <c r="M21" s="337">
        <v>200</v>
      </c>
      <c r="N21" s="261">
        <v>0.23</v>
      </c>
      <c r="O21" s="5" t="s">
        <v>120</v>
      </c>
      <c r="P21" s="8" t="s">
        <v>129</v>
      </c>
      <c r="Q21" s="35" t="s">
        <v>266</v>
      </c>
      <c r="R21" s="340"/>
      <c r="S21" s="340"/>
      <c r="T21" s="340"/>
      <c r="U21" s="340"/>
      <c r="V21" s="340"/>
      <c r="W21" s="340"/>
      <c r="X21" s="340"/>
      <c r="Y21" s="340"/>
      <c r="Z21" s="340"/>
    </row>
    <row r="22" spans="1:26" s="251" customFormat="1" ht="99.95" customHeight="1" x14ac:dyDescent="0.25">
      <c r="A22" s="53" t="s">
        <v>222</v>
      </c>
      <c r="B22" s="31" t="s">
        <v>117</v>
      </c>
      <c r="C22" s="31" t="s">
        <v>15</v>
      </c>
      <c r="D22" s="30" t="s">
        <v>841</v>
      </c>
      <c r="E22" s="54" t="s">
        <v>118</v>
      </c>
      <c r="F22" s="8" t="s">
        <v>738</v>
      </c>
      <c r="G22" s="37">
        <v>66.959761999999998</v>
      </c>
      <c r="H22" s="37">
        <v>57.897992000000002</v>
      </c>
      <c r="I22" s="37">
        <v>56.451706000000001</v>
      </c>
      <c r="J22" s="37">
        <v>55.580972000000003</v>
      </c>
      <c r="K22" s="37">
        <v>51.558456</v>
      </c>
      <c r="L22" s="37">
        <v>51.558456</v>
      </c>
      <c r="M22" s="9">
        <v>200</v>
      </c>
      <c r="N22" s="36">
        <v>0.25</v>
      </c>
      <c r="O22" s="5" t="s">
        <v>120</v>
      </c>
      <c r="P22" s="8" t="s">
        <v>123</v>
      </c>
      <c r="Q22" s="35" t="s">
        <v>264</v>
      </c>
      <c r="R22" s="28"/>
    </row>
    <row r="23" spans="1:26" ht="99.95" customHeight="1" x14ac:dyDescent="0.25">
      <c r="A23" s="246" t="s">
        <v>222</v>
      </c>
      <c r="B23" s="247" t="s">
        <v>117</v>
      </c>
      <c r="C23" s="247" t="s">
        <v>15</v>
      </c>
      <c r="D23" s="269" t="s">
        <v>834</v>
      </c>
      <c r="E23" s="246" t="s">
        <v>118</v>
      </c>
      <c r="F23" s="248" t="s">
        <v>125</v>
      </c>
      <c r="G23" s="249" t="s">
        <v>805</v>
      </c>
      <c r="H23" s="249" t="s">
        <v>805</v>
      </c>
      <c r="I23" s="249" t="s">
        <v>805</v>
      </c>
      <c r="J23" s="249" t="s">
        <v>805</v>
      </c>
      <c r="K23" s="249" t="s">
        <v>805</v>
      </c>
      <c r="L23" s="249" t="s">
        <v>805</v>
      </c>
      <c r="M23" s="249" t="s">
        <v>227</v>
      </c>
      <c r="N23" s="250">
        <v>0</v>
      </c>
      <c r="O23" s="247" t="s">
        <v>120</v>
      </c>
      <c r="P23" s="248" t="s">
        <v>126</v>
      </c>
      <c r="Q23" s="35" t="s">
        <v>265</v>
      </c>
      <c r="R23" s="251"/>
    </row>
    <row r="24" spans="1:26" ht="99.95" customHeight="1" x14ac:dyDescent="0.25">
      <c r="A24" s="53" t="s">
        <v>222</v>
      </c>
      <c r="B24" s="31" t="s">
        <v>131</v>
      </c>
      <c r="C24" s="31" t="s">
        <v>132</v>
      </c>
      <c r="D24" s="30" t="s">
        <v>848</v>
      </c>
      <c r="E24" s="54" t="s">
        <v>268</v>
      </c>
      <c r="F24" s="8" t="s">
        <v>134</v>
      </c>
      <c r="G24" s="351">
        <v>124.73</v>
      </c>
      <c r="H24" s="351">
        <v>118.25</v>
      </c>
      <c r="I24" s="351">
        <v>105.29</v>
      </c>
      <c r="J24" s="351">
        <v>99.09</v>
      </c>
      <c r="K24" s="351">
        <v>91.39</v>
      </c>
      <c r="L24" s="351">
        <v>90.47</v>
      </c>
      <c r="M24" s="337">
        <v>150</v>
      </c>
      <c r="N24" s="261">
        <v>0.38</v>
      </c>
      <c r="O24" s="9" t="s">
        <v>135</v>
      </c>
      <c r="P24" s="8" t="s">
        <v>76</v>
      </c>
      <c r="Q24" s="35" t="s">
        <v>267</v>
      </c>
      <c r="R24" s="340"/>
      <c r="S24" s="340"/>
      <c r="T24" s="340"/>
      <c r="U24" s="340"/>
      <c r="V24" s="340"/>
      <c r="W24" s="340"/>
      <c r="X24" s="340"/>
      <c r="Y24" s="340"/>
      <c r="Z24" s="340"/>
    </row>
    <row r="25" spans="1:26" ht="99.95" customHeight="1" x14ac:dyDescent="0.25">
      <c r="A25" s="53" t="s">
        <v>222</v>
      </c>
      <c r="B25" s="31" t="s">
        <v>131</v>
      </c>
      <c r="C25" s="31" t="s">
        <v>390</v>
      </c>
      <c r="D25" s="30" t="s">
        <v>848</v>
      </c>
      <c r="E25" s="54" t="s">
        <v>586</v>
      </c>
      <c r="F25" s="8" t="s">
        <v>134</v>
      </c>
      <c r="G25" s="351">
        <v>116.2</v>
      </c>
      <c r="H25" s="351">
        <v>113.61</v>
      </c>
      <c r="I25" s="351">
        <v>99.97</v>
      </c>
      <c r="J25" s="351">
        <v>97.39</v>
      </c>
      <c r="K25" s="351">
        <v>91.39</v>
      </c>
      <c r="L25" s="351">
        <v>90.47</v>
      </c>
      <c r="M25" s="335">
        <v>200</v>
      </c>
      <c r="N25" s="261">
        <v>0.34</v>
      </c>
      <c r="O25" s="5" t="s">
        <v>126</v>
      </c>
      <c r="P25" s="8" t="s">
        <v>141</v>
      </c>
      <c r="Q25" s="35" t="s">
        <v>575</v>
      </c>
      <c r="R25" s="340"/>
      <c r="S25" s="340"/>
      <c r="T25" s="340"/>
      <c r="U25" s="340"/>
      <c r="V25" s="340"/>
      <c r="W25" s="340"/>
      <c r="X25" s="340"/>
      <c r="Y25" s="340"/>
      <c r="Z25" s="340"/>
    </row>
    <row r="26" spans="1:26" ht="99.95" customHeight="1" x14ac:dyDescent="0.25">
      <c r="A26" s="53" t="s">
        <v>222</v>
      </c>
      <c r="B26" s="31" t="s">
        <v>131</v>
      </c>
      <c r="C26" s="31" t="s">
        <v>132</v>
      </c>
      <c r="D26" s="30" t="s">
        <v>845</v>
      </c>
      <c r="E26" s="54" t="s">
        <v>268</v>
      </c>
      <c r="F26" s="8" t="s">
        <v>134</v>
      </c>
      <c r="G26" s="351">
        <v>122.14</v>
      </c>
      <c r="H26" s="351">
        <v>115.78</v>
      </c>
      <c r="I26" s="351">
        <v>102.71</v>
      </c>
      <c r="J26" s="351">
        <v>96.5</v>
      </c>
      <c r="K26" s="351">
        <v>88.8</v>
      </c>
      <c r="L26" s="351">
        <v>87.88</v>
      </c>
      <c r="M26" s="337">
        <v>150</v>
      </c>
      <c r="N26" s="261">
        <v>0.37</v>
      </c>
      <c r="O26" s="9" t="s">
        <v>135</v>
      </c>
      <c r="P26" s="8" t="s">
        <v>76</v>
      </c>
      <c r="Q26" s="35" t="s">
        <v>271</v>
      </c>
      <c r="R26" s="340"/>
      <c r="S26" s="340"/>
      <c r="T26" s="340"/>
      <c r="U26" s="340"/>
      <c r="V26" s="340"/>
      <c r="W26" s="340"/>
      <c r="X26" s="340"/>
      <c r="Y26" s="340"/>
      <c r="Z26" s="340"/>
    </row>
    <row r="27" spans="1:26" ht="99.95" customHeight="1" x14ac:dyDescent="0.25">
      <c r="A27" s="53" t="s">
        <v>222</v>
      </c>
      <c r="B27" s="31" t="s">
        <v>131</v>
      </c>
      <c r="C27" s="31" t="s">
        <v>132</v>
      </c>
      <c r="D27" s="30" t="s">
        <v>841</v>
      </c>
      <c r="E27" s="54" t="s">
        <v>268</v>
      </c>
      <c r="F27" s="8" t="s">
        <v>739</v>
      </c>
      <c r="G27" s="37">
        <v>108.371998</v>
      </c>
      <c r="H27" s="37">
        <v>102.960328</v>
      </c>
      <c r="I27" s="37">
        <v>97.535961999999998</v>
      </c>
      <c r="J27" s="37">
        <v>92.112654000000006</v>
      </c>
      <c r="K27" s="37">
        <v>88.892102000000008</v>
      </c>
      <c r="L27" s="37">
        <v>88.892102000000008</v>
      </c>
      <c r="M27" s="9">
        <v>150</v>
      </c>
      <c r="N27" s="36">
        <v>0.3</v>
      </c>
      <c r="O27" s="9" t="s">
        <v>135</v>
      </c>
      <c r="P27" s="8" t="s">
        <v>137</v>
      </c>
      <c r="Q27" s="35" t="s">
        <v>269</v>
      </c>
    </row>
    <row r="28" spans="1:26" ht="99.95" customHeight="1" x14ac:dyDescent="0.25">
      <c r="A28" s="53" t="s">
        <v>222</v>
      </c>
      <c r="B28" s="31" t="s">
        <v>131</v>
      </c>
      <c r="C28" s="31" t="s">
        <v>132</v>
      </c>
      <c r="D28" s="30" t="s">
        <v>834</v>
      </c>
      <c r="E28" s="54" t="s">
        <v>268</v>
      </c>
      <c r="F28" s="8" t="s">
        <v>139</v>
      </c>
      <c r="G28" s="37">
        <f>'SI EX GST'!G27*1.1</f>
        <v>111.03460445</v>
      </c>
      <c r="H28" s="37">
        <f>'SI EX GST'!H27*1.1</f>
        <v>106.67170854999999</v>
      </c>
      <c r="I28" s="37">
        <f>'SI EX GST'!I27*1.1</f>
        <v>102.45131929999998</v>
      </c>
      <c r="J28" s="37">
        <f>'SI EX GST'!J27*1.1</f>
        <v>97.156649149999993</v>
      </c>
      <c r="K28" s="37">
        <f>'SI EX GST'!K27*1.1</f>
        <v>89.614758749999993</v>
      </c>
      <c r="L28" s="37">
        <f>'SI EX GST'!L27*1.1</f>
        <v>81.009549500000006</v>
      </c>
      <c r="M28" s="9">
        <v>150</v>
      </c>
      <c r="N28" s="36">
        <v>0.3</v>
      </c>
      <c r="O28" s="9" t="s">
        <v>135</v>
      </c>
      <c r="P28" s="8" t="s">
        <v>796</v>
      </c>
      <c r="Q28" s="35" t="s">
        <v>270</v>
      </c>
    </row>
    <row r="29" spans="1:26" ht="99.95" customHeight="1" x14ac:dyDescent="0.25">
      <c r="A29" s="53" t="s">
        <v>222</v>
      </c>
      <c r="B29" s="31" t="s">
        <v>143</v>
      </c>
      <c r="C29" s="31" t="s">
        <v>132</v>
      </c>
      <c r="D29" s="30" t="s">
        <v>848</v>
      </c>
      <c r="E29" s="54" t="s">
        <v>144</v>
      </c>
      <c r="F29" s="8" t="s">
        <v>145</v>
      </c>
      <c r="G29" s="351">
        <v>94.48</v>
      </c>
      <c r="H29" s="351">
        <v>91.2</v>
      </c>
      <c r="I29" s="351">
        <v>82.9</v>
      </c>
      <c r="J29" s="351">
        <v>77.819999999999993</v>
      </c>
      <c r="K29" s="351">
        <v>74.12</v>
      </c>
      <c r="L29" s="351">
        <v>70.28</v>
      </c>
      <c r="M29" s="337">
        <v>150</v>
      </c>
      <c r="N29" s="261">
        <v>0.38</v>
      </c>
      <c r="O29" s="9" t="s">
        <v>135</v>
      </c>
      <c r="P29" s="8" t="s">
        <v>34</v>
      </c>
      <c r="Q29" s="35" t="s">
        <v>272</v>
      </c>
      <c r="R29" s="340"/>
      <c r="S29" s="340"/>
      <c r="T29" s="340"/>
      <c r="U29" s="340"/>
      <c r="V29" s="340"/>
      <c r="W29" s="340"/>
      <c r="X29" s="340"/>
      <c r="Y29" s="340"/>
      <c r="Z29" s="340"/>
    </row>
    <row r="30" spans="1:26" ht="99.95" customHeight="1" x14ac:dyDescent="0.25">
      <c r="A30" s="53" t="s">
        <v>222</v>
      </c>
      <c r="B30" s="31" t="s">
        <v>143</v>
      </c>
      <c r="C30" s="31" t="s">
        <v>132</v>
      </c>
      <c r="D30" s="30" t="s">
        <v>845</v>
      </c>
      <c r="E30" s="54" t="s">
        <v>144</v>
      </c>
      <c r="F30" s="8" t="s">
        <v>145</v>
      </c>
      <c r="G30" s="351">
        <v>91.9</v>
      </c>
      <c r="H30" s="351">
        <v>89.92</v>
      </c>
      <c r="I30" s="351">
        <v>80.3</v>
      </c>
      <c r="J30" s="351">
        <v>75.209999999999994</v>
      </c>
      <c r="K30" s="351">
        <v>71.53</v>
      </c>
      <c r="L30" s="351">
        <v>67.7</v>
      </c>
      <c r="M30" s="337">
        <v>150</v>
      </c>
      <c r="N30" s="261">
        <v>0.37</v>
      </c>
      <c r="O30" s="9" t="s">
        <v>135</v>
      </c>
      <c r="P30" s="8" t="s">
        <v>34</v>
      </c>
      <c r="Q30" s="35" t="s">
        <v>275</v>
      </c>
      <c r="R30" s="340"/>
      <c r="S30" s="340"/>
      <c r="T30" s="340"/>
      <c r="U30" s="340"/>
      <c r="V30" s="340"/>
      <c r="W30" s="340"/>
      <c r="X30" s="340"/>
      <c r="Y30" s="340"/>
      <c r="Z30" s="340"/>
    </row>
    <row r="31" spans="1:26" s="251" customFormat="1" ht="99.95" customHeight="1" x14ac:dyDescent="0.25">
      <c r="A31" s="53" t="s">
        <v>222</v>
      </c>
      <c r="B31" s="31" t="s">
        <v>143</v>
      </c>
      <c r="C31" s="31" t="s">
        <v>132</v>
      </c>
      <c r="D31" s="30" t="s">
        <v>841</v>
      </c>
      <c r="E31" s="54" t="s">
        <v>144</v>
      </c>
      <c r="F31" s="8" t="s">
        <v>740</v>
      </c>
      <c r="G31" s="37">
        <v>98.056498000000005</v>
      </c>
      <c r="H31" s="37">
        <v>93.151610000000005</v>
      </c>
      <c r="I31" s="37">
        <v>88.247780000000006</v>
      </c>
      <c r="J31" s="37">
        <v>83.343950000000007</v>
      </c>
      <c r="K31" s="37">
        <v>80.508510000000001</v>
      </c>
      <c r="L31" s="37">
        <v>80.508510000000001</v>
      </c>
      <c r="M31" s="9">
        <v>150</v>
      </c>
      <c r="N31" s="36">
        <v>0.3</v>
      </c>
      <c r="O31" s="9" t="s">
        <v>135</v>
      </c>
      <c r="P31" s="8" t="s">
        <v>770</v>
      </c>
      <c r="Q31" s="35" t="s">
        <v>273</v>
      </c>
      <c r="R31" s="28"/>
    </row>
    <row r="32" spans="1:26" ht="99.95" customHeight="1" x14ac:dyDescent="0.25">
      <c r="A32" s="246" t="s">
        <v>222</v>
      </c>
      <c r="B32" s="247" t="s">
        <v>143</v>
      </c>
      <c r="C32" s="247" t="s">
        <v>132</v>
      </c>
      <c r="D32" s="269" t="s">
        <v>834</v>
      </c>
      <c r="E32" s="246" t="s">
        <v>144</v>
      </c>
      <c r="F32" s="248" t="s">
        <v>148</v>
      </c>
      <c r="G32" s="249" t="s">
        <v>805</v>
      </c>
      <c r="H32" s="249" t="s">
        <v>805</v>
      </c>
      <c r="I32" s="249" t="s">
        <v>805</v>
      </c>
      <c r="J32" s="249" t="s">
        <v>805</v>
      </c>
      <c r="K32" s="249" t="s">
        <v>805</v>
      </c>
      <c r="L32" s="249" t="s">
        <v>805</v>
      </c>
      <c r="M32" s="247">
        <v>150</v>
      </c>
      <c r="N32" s="249">
        <v>0.3</v>
      </c>
      <c r="O32" s="247" t="s">
        <v>135</v>
      </c>
      <c r="P32" s="248" t="s">
        <v>149</v>
      </c>
      <c r="Q32" s="35" t="s">
        <v>274</v>
      </c>
      <c r="R32" s="251"/>
    </row>
    <row r="33" spans="1:26" ht="99.95" customHeight="1" x14ac:dyDescent="0.25">
      <c r="A33" s="53" t="s">
        <v>222</v>
      </c>
      <c r="B33" s="31" t="s">
        <v>152</v>
      </c>
      <c r="C33" s="31" t="s">
        <v>132</v>
      </c>
      <c r="D33" s="30" t="s">
        <v>848</v>
      </c>
      <c r="E33" s="54" t="s">
        <v>153</v>
      </c>
      <c r="F33" s="8" t="s">
        <v>145</v>
      </c>
      <c r="G33" s="351">
        <v>104.85</v>
      </c>
      <c r="H33" s="351">
        <v>102.87</v>
      </c>
      <c r="I33" s="351">
        <v>91.18</v>
      </c>
      <c r="J33" s="351">
        <v>88.17</v>
      </c>
      <c r="K33" s="351">
        <v>84.2</v>
      </c>
      <c r="L33" s="351">
        <v>80.31</v>
      </c>
      <c r="M33" s="337">
        <v>150</v>
      </c>
      <c r="N33" s="261">
        <v>0.38</v>
      </c>
      <c r="O33" s="9" t="s">
        <v>135</v>
      </c>
      <c r="P33" s="8" t="s">
        <v>154</v>
      </c>
      <c r="Q33" s="35" t="s">
        <v>276</v>
      </c>
      <c r="R33" s="340"/>
      <c r="S33" s="340"/>
      <c r="T33" s="340"/>
      <c r="U33" s="340"/>
      <c r="V33" s="340"/>
      <c r="W33" s="340"/>
      <c r="X33" s="340"/>
      <c r="Y33" s="340"/>
      <c r="Z33" s="340"/>
    </row>
    <row r="34" spans="1:26" ht="99.95" customHeight="1" x14ac:dyDescent="0.25">
      <c r="A34" s="53" t="s">
        <v>222</v>
      </c>
      <c r="B34" s="31" t="s">
        <v>152</v>
      </c>
      <c r="C34" s="31" t="s">
        <v>132</v>
      </c>
      <c r="D34" s="30" t="s">
        <v>845</v>
      </c>
      <c r="E34" s="54" t="s">
        <v>153</v>
      </c>
      <c r="F34" s="8" t="s">
        <v>145</v>
      </c>
      <c r="G34" s="351">
        <v>102.26</v>
      </c>
      <c r="H34" s="351">
        <v>100.28</v>
      </c>
      <c r="I34" s="351">
        <v>88.59</v>
      </c>
      <c r="J34" s="351">
        <v>85.58</v>
      </c>
      <c r="K34" s="351">
        <v>81.599999999999994</v>
      </c>
      <c r="L34" s="351">
        <v>77.72</v>
      </c>
      <c r="M34" s="337">
        <v>150</v>
      </c>
      <c r="N34" s="261">
        <v>0.37</v>
      </c>
      <c r="O34" s="9" t="s">
        <v>135</v>
      </c>
      <c r="P34" s="8" t="s">
        <v>54</v>
      </c>
      <c r="Q34" s="35" t="s">
        <v>279</v>
      </c>
      <c r="R34" s="340"/>
      <c r="S34" s="340"/>
      <c r="T34" s="340"/>
      <c r="U34" s="340"/>
      <c r="V34" s="340"/>
      <c r="W34" s="340"/>
      <c r="X34" s="340"/>
      <c r="Y34" s="340"/>
      <c r="Z34" s="340"/>
    </row>
    <row r="35" spans="1:26" ht="99.95" customHeight="1" x14ac:dyDescent="0.25">
      <c r="A35" s="53" t="s">
        <v>222</v>
      </c>
      <c r="B35" s="31" t="s">
        <v>152</v>
      </c>
      <c r="C35" s="31" t="s">
        <v>132</v>
      </c>
      <c r="D35" s="30" t="s">
        <v>841</v>
      </c>
      <c r="E35" s="54" t="s">
        <v>153</v>
      </c>
      <c r="F35" s="8" t="s">
        <v>741</v>
      </c>
      <c r="G35" s="37">
        <v>103.20895800000001</v>
      </c>
      <c r="H35" s="37">
        <v>87.728301999999999</v>
      </c>
      <c r="I35" s="37">
        <v>82.575842000000009</v>
      </c>
      <c r="J35" s="37">
        <v>79.468496000000002</v>
      </c>
      <c r="K35" s="37">
        <v>74.316036000000011</v>
      </c>
      <c r="L35" s="37">
        <v>74.316036000000011</v>
      </c>
      <c r="M35" s="9">
        <v>150</v>
      </c>
      <c r="N35" s="36">
        <v>0.3</v>
      </c>
      <c r="O35" s="9" t="s">
        <v>135</v>
      </c>
      <c r="P35" s="8" t="s">
        <v>771</v>
      </c>
      <c r="Q35" s="35" t="s">
        <v>277</v>
      </c>
    </row>
    <row r="36" spans="1:26" ht="99.95" customHeight="1" x14ac:dyDescent="0.25">
      <c r="A36" s="53" t="s">
        <v>222</v>
      </c>
      <c r="B36" s="31" t="s">
        <v>152</v>
      </c>
      <c r="C36" s="31" t="s">
        <v>132</v>
      </c>
      <c r="D36" s="30" t="s">
        <v>834</v>
      </c>
      <c r="E36" s="54" t="s">
        <v>153</v>
      </c>
      <c r="F36" s="8" t="s">
        <v>148</v>
      </c>
      <c r="G36" s="37">
        <f>'SI EX GST'!G35*1.1</f>
        <v>90.831546299999985</v>
      </c>
      <c r="H36" s="37">
        <f>'SI EX GST'!H35*1.1</f>
        <v>88.211616349999971</v>
      </c>
      <c r="I36" s="37">
        <f>'SI EX GST'!I35*1.1</f>
        <v>82.50385</v>
      </c>
      <c r="J36" s="37">
        <f>'SI EX GST'!J35*1.1</f>
        <v>79.619100000000003</v>
      </c>
      <c r="K36" s="37">
        <f>'SI EX GST'!K35*1.1</f>
        <v>76.157399999999996</v>
      </c>
      <c r="L36" s="37">
        <f>'SI EX GST'!L35*1.1</f>
        <v>72.045320000000004</v>
      </c>
      <c r="M36" s="9">
        <v>150</v>
      </c>
      <c r="N36" s="36">
        <v>0.3</v>
      </c>
      <c r="O36" s="9" t="s">
        <v>135</v>
      </c>
      <c r="P36" s="8" t="s">
        <v>803</v>
      </c>
      <c r="Q36" s="35" t="s">
        <v>278</v>
      </c>
    </row>
    <row r="37" spans="1:26" ht="99.95" customHeight="1" x14ac:dyDescent="0.25">
      <c r="A37" s="53" t="s">
        <v>222</v>
      </c>
      <c r="B37" s="31" t="s">
        <v>159</v>
      </c>
      <c r="C37" s="31" t="s">
        <v>132</v>
      </c>
      <c r="D37" s="30" t="s">
        <v>848</v>
      </c>
      <c r="E37" s="54" t="s">
        <v>281</v>
      </c>
      <c r="F37" s="8" t="s">
        <v>161</v>
      </c>
      <c r="G37" s="351">
        <v>58.78</v>
      </c>
      <c r="H37" s="351">
        <v>57.65</v>
      </c>
      <c r="I37" s="351">
        <v>48.28</v>
      </c>
      <c r="J37" s="351">
        <v>46.77</v>
      </c>
      <c r="K37" s="351">
        <v>42.74</v>
      </c>
      <c r="L37" s="351">
        <v>42.1</v>
      </c>
      <c r="M37" s="337">
        <v>150</v>
      </c>
      <c r="N37" s="261">
        <v>0.26</v>
      </c>
      <c r="O37" s="9" t="s">
        <v>135</v>
      </c>
      <c r="P37" s="8" t="s">
        <v>21</v>
      </c>
      <c r="Q37" s="35" t="s">
        <v>280</v>
      </c>
      <c r="R37" s="340"/>
      <c r="S37" s="340"/>
      <c r="T37" s="340"/>
      <c r="U37" s="340"/>
      <c r="V37" s="340"/>
      <c r="W37" s="340"/>
      <c r="X37" s="340"/>
      <c r="Y37" s="340"/>
      <c r="Z37" s="340"/>
    </row>
    <row r="38" spans="1:26" ht="99.95" customHeight="1" x14ac:dyDescent="0.25">
      <c r="A38" s="53" t="s">
        <v>222</v>
      </c>
      <c r="B38" s="31" t="s">
        <v>159</v>
      </c>
      <c r="C38" s="31" t="s">
        <v>132</v>
      </c>
      <c r="D38" s="30" t="s">
        <v>845</v>
      </c>
      <c r="E38" s="54" t="s">
        <v>281</v>
      </c>
      <c r="F38" s="8" t="s">
        <v>161</v>
      </c>
      <c r="G38" s="351">
        <v>56.19</v>
      </c>
      <c r="H38" s="351">
        <v>55.06</v>
      </c>
      <c r="I38" s="351">
        <v>45.68</v>
      </c>
      <c r="J38" s="351">
        <v>44.18</v>
      </c>
      <c r="K38" s="351">
        <v>40.15</v>
      </c>
      <c r="L38" s="351">
        <v>39.51</v>
      </c>
      <c r="M38" s="337">
        <v>150</v>
      </c>
      <c r="N38" s="261">
        <v>0.28999999999999998</v>
      </c>
      <c r="O38" s="9" t="s">
        <v>135</v>
      </c>
      <c r="P38" s="8" t="s">
        <v>21</v>
      </c>
      <c r="Q38" s="35" t="s">
        <v>284</v>
      </c>
      <c r="R38" s="340"/>
      <c r="S38" s="340"/>
      <c r="T38" s="340"/>
      <c r="U38" s="340"/>
      <c r="V38" s="340"/>
      <c r="W38" s="340"/>
      <c r="X38" s="340"/>
      <c r="Y38" s="340"/>
      <c r="Z38" s="340"/>
    </row>
    <row r="39" spans="1:26" ht="99.95" customHeight="1" x14ac:dyDescent="0.25">
      <c r="A39" s="53" t="s">
        <v>222</v>
      </c>
      <c r="B39" s="31" t="s">
        <v>159</v>
      </c>
      <c r="C39" s="31" t="s">
        <v>132</v>
      </c>
      <c r="D39" s="30" t="s">
        <v>841</v>
      </c>
      <c r="E39" s="54" t="s">
        <v>281</v>
      </c>
      <c r="F39" s="8" t="s">
        <v>742</v>
      </c>
      <c r="G39" s="37">
        <v>60.631864</v>
      </c>
      <c r="H39" s="37">
        <v>51.547876000000002</v>
      </c>
      <c r="I39" s="37">
        <v>48.508241999999996</v>
      </c>
      <c r="J39" s="37">
        <v>46.688482</v>
      </c>
      <c r="K39" s="37">
        <v>43.648848000000001</v>
      </c>
      <c r="L39" s="37">
        <v>43.648848000000001</v>
      </c>
      <c r="M39" s="9">
        <v>150</v>
      </c>
      <c r="N39" s="36">
        <v>0.25</v>
      </c>
      <c r="O39" s="9" t="s">
        <v>135</v>
      </c>
      <c r="P39" s="8" t="s">
        <v>163</v>
      </c>
      <c r="Q39" s="35" t="s">
        <v>282</v>
      </c>
    </row>
    <row r="40" spans="1:26" ht="99.95" customHeight="1" x14ac:dyDescent="0.25">
      <c r="A40" s="53" t="s">
        <v>222</v>
      </c>
      <c r="B40" s="31" t="s">
        <v>159</v>
      </c>
      <c r="C40" s="31" t="s">
        <v>132</v>
      </c>
      <c r="D40" s="30" t="s">
        <v>834</v>
      </c>
      <c r="E40" s="54" t="s">
        <v>281</v>
      </c>
      <c r="F40" s="8" t="s">
        <v>165</v>
      </c>
      <c r="G40" s="37">
        <f>'SI EX GST'!G39*1.1</f>
        <v>52.979587649999992</v>
      </c>
      <c r="H40" s="37">
        <f>'SI EX GST'!H39*1.1</f>
        <v>50.250037199999994</v>
      </c>
      <c r="I40" s="37">
        <f>'SI EX GST'!I39*1.1</f>
        <v>45.777520799999998</v>
      </c>
      <c r="J40" s="37">
        <f>'SI EX GST'!J39*1.1</f>
        <v>43.398755950000002</v>
      </c>
      <c r="K40" s="37">
        <f>'SI EX GST'!K39*1.1</f>
        <v>41.151535699999997</v>
      </c>
      <c r="L40" s="37">
        <f>'SI EX GST'!L39*1.1</f>
        <v>40.943256749999996</v>
      </c>
      <c r="M40" s="9">
        <v>150</v>
      </c>
      <c r="N40" s="36">
        <v>0.23</v>
      </c>
      <c r="O40" s="9" t="s">
        <v>135</v>
      </c>
      <c r="P40" s="8" t="s">
        <v>795</v>
      </c>
      <c r="Q40" s="35" t="s">
        <v>283</v>
      </c>
    </row>
    <row r="41" spans="1:26" ht="99.95" customHeight="1" x14ac:dyDescent="0.25">
      <c r="A41" s="53" t="s">
        <v>222</v>
      </c>
      <c r="B41" s="31" t="s">
        <v>168</v>
      </c>
      <c r="C41" s="31" t="s">
        <v>132</v>
      </c>
      <c r="D41" s="30" t="s">
        <v>848</v>
      </c>
      <c r="E41" s="54" t="s">
        <v>169</v>
      </c>
      <c r="F41" s="8" t="s">
        <v>170</v>
      </c>
      <c r="G41" s="351">
        <v>71.73</v>
      </c>
      <c r="H41" s="351">
        <v>70.61</v>
      </c>
      <c r="I41" s="351">
        <v>62.38</v>
      </c>
      <c r="J41" s="351">
        <v>62.18</v>
      </c>
      <c r="K41" s="351">
        <v>56.99</v>
      </c>
      <c r="L41" s="351">
        <v>54.4</v>
      </c>
      <c r="M41" s="337">
        <v>150</v>
      </c>
      <c r="N41" s="261">
        <v>0.26</v>
      </c>
      <c r="O41" s="9" t="s">
        <v>135</v>
      </c>
      <c r="P41" s="8" t="s">
        <v>65</v>
      </c>
      <c r="Q41" s="35" t="s">
        <v>285</v>
      </c>
      <c r="R41" s="340"/>
      <c r="S41" s="340"/>
      <c r="T41" s="340"/>
      <c r="U41" s="340"/>
      <c r="V41" s="340"/>
      <c r="W41" s="340"/>
      <c r="X41" s="340"/>
      <c r="Y41" s="340"/>
      <c r="Z41" s="340"/>
    </row>
    <row r="42" spans="1:26" ht="99.95" customHeight="1" x14ac:dyDescent="0.25">
      <c r="A42" s="53" t="s">
        <v>222</v>
      </c>
      <c r="B42" s="31" t="s">
        <v>168</v>
      </c>
      <c r="C42" s="31" t="s">
        <v>132</v>
      </c>
      <c r="D42" s="30" t="s">
        <v>845</v>
      </c>
      <c r="E42" s="54" t="s">
        <v>169</v>
      </c>
      <c r="F42" s="8" t="s">
        <v>170</v>
      </c>
      <c r="G42" s="351">
        <v>69.150000000000006</v>
      </c>
      <c r="H42" s="351">
        <v>68.02</v>
      </c>
      <c r="I42" s="351">
        <v>59.79</v>
      </c>
      <c r="J42" s="351">
        <v>59.59</v>
      </c>
      <c r="K42" s="351">
        <v>54.4</v>
      </c>
      <c r="L42" s="351">
        <v>51.81</v>
      </c>
      <c r="M42" s="337">
        <v>150</v>
      </c>
      <c r="N42" s="261">
        <v>0.28999999999999998</v>
      </c>
      <c r="O42" s="9" t="s">
        <v>135</v>
      </c>
      <c r="P42" s="8" t="s">
        <v>65</v>
      </c>
      <c r="Q42" s="35" t="s">
        <v>288</v>
      </c>
      <c r="R42" s="340"/>
      <c r="S42" s="340"/>
      <c r="T42" s="340"/>
      <c r="U42" s="340"/>
      <c r="V42" s="340"/>
      <c r="W42" s="340"/>
      <c r="X42" s="340"/>
      <c r="Y42" s="340"/>
      <c r="Z42" s="340"/>
    </row>
    <row r="43" spans="1:26" ht="99.95" customHeight="1" x14ac:dyDescent="0.25">
      <c r="A43" s="53" t="s">
        <v>222</v>
      </c>
      <c r="B43" s="31" t="s">
        <v>168</v>
      </c>
      <c r="C43" s="31" t="s">
        <v>132</v>
      </c>
      <c r="D43" s="30" t="s">
        <v>841</v>
      </c>
      <c r="E43" s="54" t="s">
        <v>169</v>
      </c>
      <c r="F43" s="8" t="s">
        <v>743</v>
      </c>
      <c r="G43" s="37">
        <v>95.468630000000005</v>
      </c>
      <c r="H43" s="37">
        <v>81.151774000000003</v>
      </c>
      <c r="I43" s="37">
        <v>76.372788000000014</v>
      </c>
      <c r="J43" s="37">
        <v>73.514071999999999</v>
      </c>
      <c r="K43" s="37">
        <v>68.745666000000014</v>
      </c>
      <c r="L43" s="37">
        <v>68.745666000000014</v>
      </c>
      <c r="M43" s="9">
        <v>150</v>
      </c>
      <c r="N43" s="36">
        <v>0.25</v>
      </c>
      <c r="O43" s="9" t="s">
        <v>135</v>
      </c>
      <c r="P43" s="8" t="s">
        <v>772</v>
      </c>
      <c r="Q43" s="35" t="s">
        <v>286</v>
      </c>
    </row>
    <row r="44" spans="1:26" ht="99.95" customHeight="1" x14ac:dyDescent="0.25">
      <c r="A44" s="53" t="s">
        <v>222</v>
      </c>
      <c r="B44" s="31" t="s">
        <v>168</v>
      </c>
      <c r="C44" s="31" t="s">
        <v>132</v>
      </c>
      <c r="D44" s="30" t="s">
        <v>834</v>
      </c>
      <c r="E44" s="54" t="s">
        <v>169</v>
      </c>
      <c r="F44" s="8" t="s">
        <v>165</v>
      </c>
      <c r="G44" s="37">
        <f>'SI EX GST'!G43*1.1</f>
        <v>67.449493649999994</v>
      </c>
      <c r="H44" s="37">
        <f>'SI EX GST'!H43*1.1</f>
        <v>63.305838749999992</v>
      </c>
      <c r="I44" s="37">
        <f>'SI EX GST'!I43*1.1</f>
        <v>59.238918199999993</v>
      </c>
      <c r="J44" s="37">
        <f>'SI EX GST'!J43*1.1</f>
        <v>56.20243035</v>
      </c>
      <c r="K44" s="37">
        <f>'SI EX GST'!K43*1.1</f>
        <v>52.584953849999991</v>
      </c>
      <c r="L44" s="37">
        <f>'SI EX GST'!L43*1.1</f>
        <v>50.162340799999988</v>
      </c>
      <c r="M44" s="9">
        <v>150</v>
      </c>
      <c r="N44" s="36">
        <v>0.23</v>
      </c>
      <c r="O44" s="9" t="s">
        <v>135</v>
      </c>
      <c r="P44" s="8" t="s">
        <v>794</v>
      </c>
      <c r="Q44" s="35" t="s">
        <v>287</v>
      </c>
    </row>
    <row r="45" spans="1:26" ht="99.95" customHeight="1" x14ac:dyDescent="0.25">
      <c r="A45" s="53" t="s">
        <v>222</v>
      </c>
      <c r="B45" s="31" t="s">
        <v>175</v>
      </c>
      <c r="C45" s="31" t="s">
        <v>132</v>
      </c>
      <c r="D45" s="30" t="s">
        <v>848</v>
      </c>
      <c r="E45" s="54" t="s">
        <v>176</v>
      </c>
      <c r="F45" s="8" t="s">
        <v>177</v>
      </c>
      <c r="G45" s="351">
        <v>117.8</v>
      </c>
      <c r="H45" s="351">
        <v>115.82</v>
      </c>
      <c r="I45" s="351">
        <v>102.44</v>
      </c>
      <c r="J45" s="351">
        <v>101.11</v>
      </c>
      <c r="K45" s="351">
        <v>97.44</v>
      </c>
      <c r="L45" s="351">
        <v>93.6</v>
      </c>
      <c r="M45" s="337">
        <v>150</v>
      </c>
      <c r="N45" s="261">
        <v>0.38</v>
      </c>
      <c r="O45" s="9" t="s">
        <v>135</v>
      </c>
      <c r="P45" s="8" t="s">
        <v>183</v>
      </c>
      <c r="Q45" s="35" t="s">
        <v>289</v>
      </c>
      <c r="R45" s="340"/>
      <c r="S45" s="340"/>
      <c r="T45" s="340"/>
      <c r="U45" s="340"/>
      <c r="V45" s="340"/>
      <c r="W45" s="340"/>
      <c r="X45" s="340"/>
      <c r="Y45" s="340"/>
      <c r="Z45" s="340"/>
    </row>
    <row r="46" spans="1:26" ht="99.95" customHeight="1" x14ac:dyDescent="0.25">
      <c r="A46" s="53" t="s">
        <v>222</v>
      </c>
      <c r="B46" s="31" t="s">
        <v>175</v>
      </c>
      <c r="C46" s="31" t="s">
        <v>132</v>
      </c>
      <c r="D46" s="30" t="s">
        <v>845</v>
      </c>
      <c r="E46" s="54" t="s">
        <v>176</v>
      </c>
      <c r="F46" s="8" t="s">
        <v>177</v>
      </c>
      <c r="G46" s="351">
        <v>115.22</v>
      </c>
      <c r="H46" s="351">
        <v>113.24</v>
      </c>
      <c r="I46" s="351">
        <v>99.84</v>
      </c>
      <c r="J46" s="351">
        <v>98.52</v>
      </c>
      <c r="K46" s="351">
        <v>94.85</v>
      </c>
      <c r="L46" s="351">
        <v>91.01</v>
      </c>
      <c r="M46" s="337">
        <v>150</v>
      </c>
      <c r="N46" s="261">
        <v>0.37</v>
      </c>
      <c r="O46" s="9" t="s">
        <v>135</v>
      </c>
      <c r="P46" s="8" t="s">
        <v>183</v>
      </c>
      <c r="Q46" s="35" t="s">
        <v>292</v>
      </c>
      <c r="R46" s="340"/>
      <c r="S46" s="340"/>
      <c r="T46" s="340"/>
      <c r="U46" s="340"/>
      <c r="V46" s="340"/>
      <c r="W46" s="340"/>
      <c r="X46" s="340"/>
      <c r="Y46" s="340"/>
      <c r="Z46" s="340"/>
    </row>
    <row r="47" spans="1:26" ht="99.95" customHeight="1" x14ac:dyDescent="0.25">
      <c r="A47" s="53" t="s">
        <v>222</v>
      </c>
      <c r="B47" s="31" t="s">
        <v>175</v>
      </c>
      <c r="C47" s="31" t="s">
        <v>132</v>
      </c>
      <c r="D47" s="30" t="s">
        <v>841</v>
      </c>
      <c r="E47" s="54" t="s">
        <v>176</v>
      </c>
      <c r="F47" s="8" t="s">
        <v>744</v>
      </c>
      <c r="G47" s="37">
        <v>100.632728</v>
      </c>
      <c r="H47" s="37">
        <v>85.536125999999996</v>
      </c>
      <c r="I47" s="37">
        <v>80.508510000000001</v>
      </c>
      <c r="J47" s="37">
        <v>77.491094000000004</v>
      </c>
      <c r="K47" s="37">
        <v>72.462419999999995</v>
      </c>
      <c r="L47" s="37">
        <v>72.462419999999995</v>
      </c>
      <c r="M47" s="9">
        <v>150</v>
      </c>
      <c r="N47" s="36">
        <v>0.3</v>
      </c>
      <c r="O47" s="9" t="s">
        <v>135</v>
      </c>
      <c r="P47" s="8" t="s">
        <v>179</v>
      </c>
      <c r="Q47" s="35" t="s">
        <v>290</v>
      </c>
    </row>
    <row r="48" spans="1:26" ht="99.95" customHeight="1" x14ac:dyDescent="0.25">
      <c r="A48" s="53" t="s">
        <v>222</v>
      </c>
      <c r="B48" s="31" t="s">
        <v>175</v>
      </c>
      <c r="C48" s="31" t="s">
        <v>132</v>
      </c>
      <c r="D48" s="30" t="s">
        <v>834</v>
      </c>
      <c r="E48" s="54" t="s">
        <v>176</v>
      </c>
      <c r="F48" s="8" t="s">
        <v>181</v>
      </c>
      <c r="G48" s="37">
        <f>'SI EX GST'!G47*1.1</f>
        <v>101.56339324999998</v>
      </c>
      <c r="H48" s="37">
        <f>'SI EX GST'!H47*1.1</f>
        <v>94.481908949999976</v>
      </c>
      <c r="I48" s="37">
        <f>'SI EX GST'!I47*1.1</f>
        <v>87.553893349999996</v>
      </c>
      <c r="J48" s="37">
        <f>'SI EX GST'!J47*1.1</f>
        <v>83.848720450000002</v>
      </c>
      <c r="K48" s="37">
        <f>'SI EX GST'!K47*1.1</f>
        <v>82.083830399999982</v>
      </c>
      <c r="L48" s="37">
        <f>'SI EX GST'!L47*1.1</f>
        <v>77.348224799999997</v>
      </c>
      <c r="M48" s="9">
        <v>150</v>
      </c>
      <c r="N48" s="36">
        <v>0.3</v>
      </c>
      <c r="O48" s="9" t="s">
        <v>135</v>
      </c>
      <c r="P48" s="8" t="s">
        <v>804</v>
      </c>
      <c r="Q48" s="35" t="s">
        <v>291</v>
      </c>
    </row>
    <row r="49" spans="1:26" ht="99.95" customHeight="1" x14ac:dyDescent="0.25">
      <c r="A49" s="53" t="s">
        <v>222</v>
      </c>
      <c r="B49" s="31" t="s">
        <v>185</v>
      </c>
      <c r="C49" s="31" t="s">
        <v>132</v>
      </c>
      <c r="D49" s="30" t="s">
        <v>848</v>
      </c>
      <c r="E49" s="54" t="s">
        <v>186</v>
      </c>
      <c r="F49" s="8" t="s">
        <v>187</v>
      </c>
      <c r="G49" s="351">
        <v>71.25</v>
      </c>
      <c r="H49" s="351">
        <v>68.650000000000006</v>
      </c>
      <c r="I49" s="351">
        <v>60.05</v>
      </c>
      <c r="J49" s="351">
        <v>58.29</v>
      </c>
      <c r="K49" s="351">
        <v>55.05</v>
      </c>
      <c r="L49" s="351">
        <v>51.81</v>
      </c>
      <c r="M49" s="337">
        <v>150</v>
      </c>
      <c r="N49" s="261">
        <v>0.26</v>
      </c>
      <c r="O49" s="9" t="s">
        <v>135</v>
      </c>
      <c r="P49" s="8" t="s">
        <v>121</v>
      </c>
      <c r="Q49" s="35" t="s">
        <v>293</v>
      </c>
      <c r="R49" s="340"/>
      <c r="S49" s="340"/>
      <c r="T49" s="340"/>
      <c r="U49" s="340"/>
      <c r="V49" s="340"/>
      <c r="W49" s="340"/>
      <c r="X49" s="340"/>
      <c r="Y49" s="340"/>
      <c r="Z49" s="340"/>
    </row>
    <row r="50" spans="1:26" ht="99.95" customHeight="1" x14ac:dyDescent="0.25">
      <c r="A50" s="53" t="s">
        <v>222</v>
      </c>
      <c r="B50" s="31" t="s">
        <v>185</v>
      </c>
      <c r="C50" s="31" t="s">
        <v>132</v>
      </c>
      <c r="D50" s="30" t="s">
        <v>845</v>
      </c>
      <c r="E50" s="54" t="s">
        <v>186</v>
      </c>
      <c r="F50" s="8" t="s">
        <v>187</v>
      </c>
      <c r="G50" s="351">
        <v>68.650000000000006</v>
      </c>
      <c r="H50" s="351">
        <v>66.06</v>
      </c>
      <c r="I50" s="351">
        <v>57.46</v>
      </c>
      <c r="J50" s="351">
        <v>55.69</v>
      </c>
      <c r="K50" s="351">
        <v>52.46</v>
      </c>
      <c r="L50" s="351">
        <v>49.22</v>
      </c>
      <c r="M50" s="337">
        <v>150</v>
      </c>
      <c r="N50" s="261">
        <v>0.33</v>
      </c>
      <c r="O50" s="9" t="s">
        <v>135</v>
      </c>
      <c r="P50" s="8" t="s">
        <v>44</v>
      </c>
      <c r="Q50" s="35" t="s">
        <v>296</v>
      </c>
      <c r="R50" s="340"/>
      <c r="S50" s="340"/>
      <c r="T50" s="340"/>
      <c r="U50" s="340"/>
      <c r="V50" s="340"/>
      <c r="W50" s="340"/>
      <c r="X50" s="340"/>
      <c r="Y50" s="340"/>
      <c r="Z50" s="340"/>
    </row>
    <row r="51" spans="1:26" ht="99.95" customHeight="1" x14ac:dyDescent="0.25">
      <c r="A51" s="53" t="s">
        <v>222</v>
      </c>
      <c r="B51" s="31" t="s">
        <v>185</v>
      </c>
      <c r="C51" s="31" t="s">
        <v>132</v>
      </c>
      <c r="D51" s="30" t="s">
        <v>841</v>
      </c>
      <c r="E51" s="54" t="s">
        <v>186</v>
      </c>
      <c r="F51" s="8" t="s">
        <v>745</v>
      </c>
      <c r="G51" s="37">
        <v>72.247646000000003</v>
      </c>
      <c r="H51" s="37">
        <v>69.739127999999994</v>
      </c>
      <c r="I51" s="37">
        <v>67.140680000000003</v>
      </c>
      <c r="J51" s="37">
        <v>65.829818000000003</v>
      </c>
      <c r="K51" s="37">
        <v>60.621284000000003</v>
      </c>
      <c r="L51" s="37">
        <v>60.621284000000003</v>
      </c>
      <c r="M51" s="9">
        <v>150</v>
      </c>
      <c r="N51" s="36">
        <v>0.25</v>
      </c>
      <c r="O51" s="9" t="s">
        <v>135</v>
      </c>
      <c r="P51" s="8" t="s">
        <v>189</v>
      </c>
      <c r="Q51" s="35" t="s">
        <v>294</v>
      </c>
    </row>
    <row r="52" spans="1:26" ht="99.95" customHeight="1" x14ac:dyDescent="0.25">
      <c r="A52" s="53" t="s">
        <v>222</v>
      </c>
      <c r="B52" s="31" t="s">
        <v>185</v>
      </c>
      <c r="C52" s="31" t="s">
        <v>132</v>
      </c>
      <c r="D52" s="30" t="s">
        <v>834</v>
      </c>
      <c r="E52" s="54" t="s">
        <v>186</v>
      </c>
      <c r="F52" s="8" t="s">
        <v>191</v>
      </c>
      <c r="G52" s="37">
        <f>'SI EX GST'!G51*1.1</f>
        <v>66.155971749999992</v>
      </c>
      <c r="H52" s="37">
        <f>'SI EX GST'!H51*1.1</f>
        <v>62.319254249999993</v>
      </c>
      <c r="I52" s="37">
        <f>'SI EX GST'!I51*1.1</f>
        <v>58.011168599999998</v>
      </c>
      <c r="J52" s="37">
        <f>'SI EX GST'!J51*1.1</f>
        <v>55.029490999999993</v>
      </c>
      <c r="K52" s="37">
        <f>'SI EX GST'!K51*1.1</f>
        <v>51.247583749999997</v>
      </c>
      <c r="L52" s="37">
        <f>'SI EX GST'!L51*1.1</f>
        <v>46.939498100000002</v>
      </c>
      <c r="M52" s="9">
        <v>150</v>
      </c>
      <c r="N52" s="36">
        <v>0.23</v>
      </c>
      <c r="O52" s="9" t="s">
        <v>135</v>
      </c>
      <c r="P52" s="8" t="s">
        <v>800</v>
      </c>
      <c r="Q52" s="35" t="s">
        <v>295</v>
      </c>
    </row>
    <row r="53" spans="1:26" ht="99.95" customHeight="1" x14ac:dyDescent="0.25">
      <c r="A53" s="53" t="s">
        <v>222</v>
      </c>
      <c r="B53" s="31" t="s">
        <v>194</v>
      </c>
      <c r="C53" s="31" t="s">
        <v>195</v>
      </c>
      <c r="D53" s="30" t="s">
        <v>848</v>
      </c>
      <c r="E53" s="54" t="s">
        <v>196</v>
      </c>
      <c r="F53" s="8" t="s">
        <v>197</v>
      </c>
      <c r="G53" s="351">
        <v>93.26</v>
      </c>
      <c r="H53" s="351">
        <v>90.67</v>
      </c>
      <c r="I53" s="351">
        <v>81.760000000000005</v>
      </c>
      <c r="J53" s="351">
        <v>80.95</v>
      </c>
      <c r="K53" s="351">
        <v>75.13</v>
      </c>
      <c r="L53" s="351">
        <v>69.94</v>
      </c>
      <c r="M53" s="337">
        <v>200</v>
      </c>
      <c r="N53" s="261">
        <v>0.33</v>
      </c>
      <c r="O53" s="9" t="s">
        <v>135</v>
      </c>
      <c r="P53" s="8" t="s">
        <v>198</v>
      </c>
      <c r="Q53" s="35" t="s">
        <v>297</v>
      </c>
      <c r="R53" s="340"/>
      <c r="S53" s="340"/>
      <c r="T53" s="340"/>
      <c r="U53" s="340"/>
      <c r="V53" s="340"/>
      <c r="W53" s="340"/>
      <c r="X53" s="340"/>
      <c r="Y53" s="340"/>
      <c r="Z53" s="340"/>
    </row>
    <row r="54" spans="1:26" ht="99.95" customHeight="1" x14ac:dyDescent="0.25">
      <c r="A54" s="53" t="s">
        <v>222</v>
      </c>
      <c r="B54" s="31" t="s">
        <v>194</v>
      </c>
      <c r="C54" s="31" t="s">
        <v>195</v>
      </c>
      <c r="D54" s="30" t="s">
        <v>845</v>
      </c>
      <c r="E54" s="54" t="s">
        <v>196</v>
      </c>
      <c r="F54" s="8" t="s">
        <v>197</v>
      </c>
      <c r="G54" s="351">
        <v>90.67</v>
      </c>
      <c r="H54" s="351">
        <v>88.08</v>
      </c>
      <c r="I54" s="351">
        <v>79.17</v>
      </c>
      <c r="J54" s="351">
        <v>78.36</v>
      </c>
      <c r="K54" s="351">
        <v>72.540000000000006</v>
      </c>
      <c r="L54" s="351">
        <v>67.349999999999994</v>
      </c>
      <c r="M54" s="337">
        <v>200</v>
      </c>
      <c r="N54" s="261">
        <v>0.33</v>
      </c>
      <c r="O54" s="9" t="s">
        <v>135</v>
      </c>
      <c r="P54" s="8" t="s">
        <v>198</v>
      </c>
      <c r="Q54" s="35" t="s">
        <v>300</v>
      </c>
      <c r="R54" s="340"/>
      <c r="S54" s="340"/>
      <c r="T54" s="340"/>
      <c r="U54" s="340"/>
      <c r="V54" s="340"/>
      <c r="W54" s="340"/>
      <c r="X54" s="340"/>
      <c r="Y54" s="340"/>
      <c r="Z54" s="340"/>
    </row>
    <row r="55" spans="1:26" ht="99.95" customHeight="1" x14ac:dyDescent="0.25">
      <c r="A55" s="53" t="s">
        <v>222</v>
      </c>
      <c r="B55" s="31" t="s">
        <v>194</v>
      </c>
      <c r="C55" s="31" t="s">
        <v>195</v>
      </c>
      <c r="D55" s="30" t="s">
        <v>841</v>
      </c>
      <c r="E55" s="54" t="s">
        <v>196</v>
      </c>
      <c r="F55" s="8" t="s">
        <v>746</v>
      </c>
      <c r="G55" s="37">
        <v>86.440716000000009</v>
      </c>
      <c r="H55" s="37">
        <v>77.513311999999999</v>
      </c>
      <c r="I55" s="37">
        <v>75.581404000000006</v>
      </c>
      <c r="J55" s="20">
        <v>71.739806000000002</v>
      </c>
      <c r="K55" s="20">
        <v>66.564070000000001</v>
      </c>
      <c r="L55" s="20">
        <v>66.564070000000001</v>
      </c>
      <c r="M55" s="9">
        <v>200</v>
      </c>
      <c r="N55" s="37">
        <v>0.25</v>
      </c>
      <c r="O55" s="9" t="s">
        <v>135</v>
      </c>
      <c r="P55" s="8" t="s">
        <v>200</v>
      </c>
      <c r="Q55" s="35" t="s">
        <v>298</v>
      </c>
    </row>
    <row r="56" spans="1:26" ht="99.95" customHeight="1" x14ac:dyDescent="0.25">
      <c r="A56" s="53" t="s">
        <v>222</v>
      </c>
      <c r="B56" s="31" t="s">
        <v>194</v>
      </c>
      <c r="C56" s="31" t="s">
        <v>195</v>
      </c>
      <c r="D56" s="30" t="s">
        <v>834</v>
      </c>
      <c r="E56" s="54" t="s">
        <v>196</v>
      </c>
      <c r="F56" s="31" t="s">
        <v>768</v>
      </c>
      <c r="G56" s="37">
        <f>'SI EX GST'!G55*1.1</f>
        <v>84.517405499999995</v>
      </c>
      <c r="H56" s="37">
        <f>'SI EX GST'!H55*1.1</f>
        <v>80.001040899999992</v>
      </c>
      <c r="I56" s="37">
        <f>'SI EX GST'!I55*1.1</f>
        <v>74.947535849999994</v>
      </c>
      <c r="J56" s="37">
        <f>'SI EX GST'!J55*1.1</f>
        <v>69.707675949999995</v>
      </c>
      <c r="K56" s="37">
        <f>'SI EX GST'!K55*1.1</f>
        <v>65.213235449999999</v>
      </c>
      <c r="L56" s="37">
        <f>'SI EX GST'!L55*1.1</f>
        <v>62.637153699999999</v>
      </c>
      <c r="M56" s="9" t="s">
        <v>227</v>
      </c>
      <c r="N56" s="44">
        <v>0</v>
      </c>
      <c r="O56" s="9" t="s">
        <v>135</v>
      </c>
      <c r="P56" s="8" t="s">
        <v>793</v>
      </c>
      <c r="Q56" s="35" t="s">
        <v>299</v>
      </c>
    </row>
    <row r="57" spans="1:26" ht="99.95" customHeight="1" x14ac:dyDescent="0.25">
      <c r="A57" s="53" t="s">
        <v>222</v>
      </c>
      <c r="B57" s="31" t="s">
        <v>204</v>
      </c>
      <c r="C57" s="31" t="s">
        <v>195</v>
      </c>
      <c r="D57" s="30" t="s">
        <v>848</v>
      </c>
      <c r="E57" s="54" t="s">
        <v>205</v>
      </c>
      <c r="F57" s="8" t="s">
        <v>206</v>
      </c>
      <c r="G57" s="351">
        <v>123.65</v>
      </c>
      <c r="H57" s="351">
        <v>122.47</v>
      </c>
      <c r="I57" s="351">
        <v>101.68</v>
      </c>
      <c r="J57" s="351">
        <v>97.15</v>
      </c>
      <c r="K57" s="351">
        <v>95.85</v>
      </c>
      <c r="L57" s="351">
        <v>94.55</v>
      </c>
      <c r="M57" s="337">
        <v>150</v>
      </c>
      <c r="N57" s="261">
        <v>0.38</v>
      </c>
      <c r="O57" s="9" t="s">
        <v>135</v>
      </c>
      <c r="P57" s="8" t="s">
        <v>141</v>
      </c>
      <c r="Q57" s="35" t="s">
        <v>301</v>
      </c>
      <c r="R57" s="340"/>
      <c r="S57" s="340"/>
      <c r="T57" s="340"/>
      <c r="U57" s="340"/>
      <c r="V57" s="340"/>
      <c r="W57" s="340"/>
      <c r="X57" s="340"/>
      <c r="Y57" s="340"/>
      <c r="Z57" s="340"/>
    </row>
    <row r="58" spans="1:26" ht="99.95" customHeight="1" x14ac:dyDescent="0.25">
      <c r="A58" s="53" t="s">
        <v>222</v>
      </c>
      <c r="B58" s="31" t="s">
        <v>204</v>
      </c>
      <c r="C58" s="31" t="s">
        <v>195</v>
      </c>
      <c r="D58" s="30" t="s">
        <v>845</v>
      </c>
      <c r="E58" s="54" t="s">
        <v>205</v>
      </c>
      <c r="F58" s="8" t="s">
        <v>206</v>
      </c>
      <c r="G58" s="351">
        <v>121.06</v>
      </c>
      <c r="H58" s="351">
        <v>119.88</v>
      </c>
      <c r="I58" s="351">
        <v>99.09</v>
      </c>
      <c r="J58" s="351">
        <v>94.55</v>
      </c>
      <c r="K58" s="351">
        <v>93.26</v>
      </c>
      <c r="L58" s="351">
        <v>91.97</v>
      </c>
      <c r="M58" s="337">
        <v>150</v>
      </c>
      <c r="N58" s="261">
        <v>0.39</v>
      </c>
      <c r="O58" s="9" t="s">
        <v>135</v>
      </c>
      <c r="P58" s="8" t="s">
        <v>141</v>
      </c>
      <c r="Q58" s="35" t="s">
        <v>304</v>
      </c>
      <c r="R58" s="340"/>
      <c r="S58" s="340"/>
      <c r="T58" s="340"/>
      <c r="U58" s="340"/>
      <c r="V58" s="340"/>
      <c r="W58" s="340"/>
      <c r="X58" s="340"/>
      <c r="Y58" s="340"/>
      <c r="Z58" s="340"/>
    </row>
    <row r="59" spans="1:26" ht="99.95" customHeight="1" x14ac:dyDescent="0.25">
      <c r="A59" s="53" t="s">
        <v>222</v>
      </c>
      <c r="B59" s="31" t="s">
        <v>204</v>
      </c>
      <c r="C59" s="31" t="s">
        <v>195</v>
      </c>
      <c r="D59" s="30" t="s">
        <v>841</v>
      </c>
      <c r="E59" s="54" t="s">
        <v>205</v>
      </c>
      <c r="F59" s="8" t="s">
        <v>747</v>
      </c>
      <c r="G59" s="37">
        <v>116.11232600000001</v>
      </c>
      <c r="H59" s="37">
        <v>98.699762000000007</v>
      </c>
      <c r="I59" s="37">
        <v>92.892399999999995</v>
      </c>
      <c r="J59" s="20">
        <v>89.411580000000015</v>
      </c>
      <c r="K59" s="20">
        <v>83.604218000000003</v>
      </c>
      <c r="L59" s="20">
        <v>83.604218000000003</v>
      </c>
      <c r="M59" s="9">
        <v>150</v>
      </c>
      <c r="N59" s="37">
        <v>0.3</v>
      </c>
      <c r="O59" s="9" t="s">
        <v>135</v>
      </c>
      <c r="P59" s="8" t="s">
        <v>208</v>
      </c>
      <c r="Q59" s="35" t="s">
        <v>302</v>
      </c>
    </row>
    <row r="60" spans="1:26" ht="99.95" customHeight="1" x14ac:dyDescent="0.25">
      <c r="A60" s="53" t="s">
        <v>222</v>
      </c>
      <c r="B60" s="31" t="s">
        <v>204</v>
      </c>
      <c r="C60" s="31" t="s">
        <v>195</v>
      </c>
      <c r="D60" s="30" t="s">
        <v>834</v>
      </c>
      <c r="E60" s="54" t="s">
        <v>205</v>
      </c>
      <c r="F60" s="8" t="s">
        <v>210</v>
      </c>
      <c r="G60" s="37">
        <f>'SI EX GST'!G59*1.1</f>
        <v>112.35005044999998</v>
      </c>
      <c r="H60" s="37">
        <f>'SI EX GST'!H59*1.1</f>
        <v>108.84219444999999</v>
      </c>
      <c r="I60" s="37">
        <f>'SI EX GST'!I59*1.1</f>
        <v>98.910577149999995</v>
      </c>
      <c r="J60" s="37">
        <f>'SI EX GST'!J59*1.1</f>
        <v>92.114106149999984</v>
      </c>
      <c r="K60" s="37">
        <f>'SI EX GST'!K59*1.1</f>
        <v>87.334652349999999</v>
      </c>
      <c r="L60" s="37">
        <f>'SI EX GST'!L59*1.1</f>
        <v>83.410238450000008</v>
      </c>
      <c r="M60" s="9">
        <v>150</v>
      </c>
      <c r="N60" s="36">
        <v>0.23</v>
      </c>
      <c r="O60" s="9" t="s">
        <v>135</v>
      </c>
      <c r="P60" s="8" t="s">
        <v>797</v>
      </c>
      <c r="Q60" s="35" t="s">
        <v>303</v>
      </c>
    </row>
    <row r="61" spans="1:26" ht="99.95" customHeight="1" x14ac:dyDescent="0.25">
      <c r="A61" s="53" t="s">
        <v>222</v>
      </c>
      <c r="B61" s="31" t="s">
        <v>213</v>
      </c>
      <c r="C61" s="31" t="s">
        <v>195</v>
      </c>
      <c r="D61" s="30" t="s">
        <v>848</v>
      </c>
      <c r="E61" s="54" t="s">
        <v>214</v>
      </c>
      <c r="F61" s="8" t="s">
        <v>215</v>
      </c>
      <c r="G61" s="351">
        <v>207.25</v>
      </c>
      <c r="H61" s="351">
        <v>204.66</v>
      </c>
      <c r="I61" s="351">
        <v>168.39</v>
      </c>
      <c r="J61" s="351">
        <v>163.21</v>
      </c>
      <c r="K61" s="351">
        <v>155.44</v>
      </c>
      <c r="L61" s="351">
        <v>152.85</v>
      </c>
      <c r="M61" s="337">
        <v>150</v>
      </c>
      <c r="N61" s="261">
        <v>0.42</v>
      </c>
      <c r="O61" s="9" t="s">
        <v>135</v>
      </c>
      <c r="P61" s="8" t="s">
        <v>97</v>
      </c>
      <c r="Q61" s="35" t="s">
        <v>305</v>
      </c>
      <c r="R61" s="340"/>
      <c r="S61" s="340"/>
      <c r="T61" s="340"/>
      <c r="U61" s="340"/>
      <c r="V61" s="340"/>
      <c r="W61" s="340"/>
      <c r="X61" s="340"/>
      <c r="Y61" s="340"/>
      <c r="Z61" s="340"/>
    </row>
    <row r="62" spans="1:26" ht="99.95" customHeight="1" x14ac:dyDescent="0.25">
      <c r="A62" s="53" t="s">
        <v>222</v>
      </c>
      <c r="B62" s="31" t="s">
        <v>213</v>
      </c>
      <c r="C62" s="31" t="s">
        <v>195</v>
      </c>
      <c r="D62" s="30" t="s">
        <v>845</v>
      </c>
      <c r="E62" s="54" t="s">
        <v>214</v>
      </c>
      <c r="F62" s="8" t="s">
        <v>215</v>
      </c>
      <c r="G62" s="351">
        <v>204.66</v>
      </c>
      <c r="H62" s="351">
        <v>202.07</v>
      </c>
      <c r="I62" s="351">
        <v>165.8</v>
      </c>
      <c r="J62" s="351">
        <v>160.61000000000001</v>
      </c>
      <c r="K62" s="351">
        <v>152.85</v>
      </c>
      <c r="L62" s="351">
        <v>150.26</v>
      </c>
      <c r="M62" s="337">
        <v>150</v>
      </c>
      <c r="N62" s="261">
        <v>0.39</v>
      </c>
      <c r="O62" s="9" t="s">
        <v>135</v>
      </c>
      <c r="P62" s="8" t="s">
        <v>97</v>
      </c>
      <c r="Q62" s="35" t="s">
        <v>308</v>
      </c>
      <c r="R62" s="340"/>
      <c r="S62" s="340"/>
      <c r="T62" s="340"/>
      <c r="U62" s="340"/>
      <c r="V62" s="340"/>
      <c r="W62" s="340"/>
      <c r="X62" s="340"/>
      <c r="Y62" s="340"/>
      <c r="Z62" s="340"/>
    </row>
    <row r="63" spans="1:26" ht="99.95" customHeight="1" x14ac:dyDescent="0.25">
      <c r="A63" s="53" t="s">
        <v>222</v>
      </c>
      <c r="B63" s="31" t="s">
        <v>213</v>
      </c>
      <c r="C63" s="31" t="s">
        <v>195</v>
      </c>
      <c r="D63" s="30" t="s">
        <v>841</v>
      </c>
      <c r="E63" s="54" t="s">
        <v>214</v>
      </c>
      <c r="F63" s="8" t="s">
        <v>748</v>
      </c>
      <c r="G63" s="37">
        <v>166.42869000000002</v>
      </c>
      <c r="H63" s="37">
        <v>141.46835400000001</v>
      </c>
      <c r="I63" s="37">
        <v>133.14083600000001</v>
      </c>
      <c r="J63" s="20">
        <v>128.146018</v>
      </c>
      <c r="K63" s="20">
        <v>119.83013800000001</v>
      </c>
      <c r="L63" s="20">
        <v>119.83013800000001</v>
      </c>
      <c r="M63" s="9">
        <v>150</v>
      </c>
      <c r="N63" s="37">
        <v>0.3</v>
      </c>
      <c r="O63" s="9" t="s">
        <v>135</v>
      </c>
      <c r="P63" s="8" t="s">
        <v>217</v>
      </c>
      <c r="Q63" s="35" t="s">
        <v>306</v>
      </c>
    </row>
    <row r="64" spans="1:26" ht="99.95" customHeight="1" x14ac:dyDescent="0.25">
      <c r="A64" s="53" t="s">
        <v>222</v>
      </c>
      <c r="B64" s="31" t="s">
        <v>213</v>
      </c>
      <c r="C64" s="31" t="s">
        <v>195</v>
      </c>
      <c r="D64" s="30" t="s">
        <v>834</v>
      </c>
      <c r="E64" s="54" t="s">
        <v>214</v>
      </c>
      <c r="F64" s="8" t="s">
        <v>219</v>
      </c>
      <c r="G64" s="37">
        <f>'SI EX GST'!G63*1.1</f>
        <v>189.39133784999999</v>
      </c>
      <c r="H64" s="37">
        <f>'SI EX GST'!H63*1.1</f>
        <v>176.24783989999997</v>
      </c>
      <c r="I64" s="37">
        <f>'SI EX GST'!I63*1.1</f>
        <v>163.10434194999999</v>
      </c>
      <c r="J64" s="37">
        <f>'SI EX GST'!J63*1.1</f>
        <v>155.36513464999993</v>
      </c>
      <c r="K64" s="37">
        <f>'SI EX GST'!K63*1.1</f>
        <v>151.19955565000001</v>
      </c>
      <c r="L64" s="37">
        <f>'SI EX GST'!L63*1.1</f>
        <v>146.99012844999999</v>
      </c>
      <c r="M64" s="9">
        <v>150</v>
      </c>
      <c r="N64" s="36">
        <v>0.3</v>
      </c>
      <c r="O64" s="9" t="s">
        <v>135</v>
      </c>
      <c r="P64" s="8" t="s">
        <v>801</v>
      </c>
      <c r="Q64" s="35" t="s">
        <v>307</v>
      </c>
    </row>
    <row r="65" spans="1:26" ht="99.95" customHeight="1" x14ac:dyDescent="0.25">
      <c r="A65" s="53" t="s">
        <v>310</v>
      </c>
      <c r="B65" s="31" t="s">
        <v>14</v>
      </c>
      <c r="C65" s="31" t="s">
        <v>15</v>
      </c>
      <c r="D65" s="30" t="s">
        <v>848</v>
      </c>
      <c r="E65" s="54" t="s">
        <v>17</v>
      </c>
      <c r="F65" s="8" t="s">
        <v>18</v>
      </c>
      <c r="G65" s="351">
        <v>54.21</v>
      </c>
      <c r="H65" s="351">
        <v>49.04</v>
      </c>
      <c r="I65" s="351">
        <v>40.65</v>
      </c>
      <c r="J65" s="351">
        <v>39.82</v>
      </c>
      <c r="K65" s="351">
        <v>38.83</v>
      </c>
      <c r="L65" s="351">
        <v>38.67</v>
      </c>
      <c r="M65" s="337">
        <v>100</v>
      </c>
      <c r="N65" s="261">
        <v>0.26</v>
      </c>
      <c r="O65" s="5" t="s">
        <v>20</v>
      </c>
      <c r="P65" s="8" t="s">
        <v>21</v>
      </c>
      <c r="Q65" s="35" t="s">
        <v>309</v>
      </c>
      <c r="R65" s="340"/>
      <c r="S65" s="340"/>
      <c r="T65" s="340"/>
      <c r="U65" s="340"/>
      <c r="V65" s="340"/>
      <c r="W65" s="340"/>
      <c r="X65" s="340"/>
      <c r="Y65" s="340"/>
      <c r="Z65" s="340"/>
    </row>
    <row r="66" spans="1:26" ht="99.95" customHeight="1" x14ac:dyDescent="0.25">
      <c r="A66" s="53" t="s">
        <v>310</v>
      </c>
      <c r="B66" s="31" t="s">
        <v>14</v>
      </c>
      <c r="C66" s="31" t="s">
        <v>15</v>
      </c>
      <c r="D66" s="30" t="s">
        <v>845</v>
      </c>
      <c r="E66" s="54" t="s">
        <v>17</v>
      </c>
      <c r="F66" s="8" t="s">
        <v>18</v>
      </c>
      <c r="G66" s="351">
        <v>51.62</v>
      </c>
      <c r="H66" s="351">
        <v>46.44</v>
      </c>
      <c r="I66" s="351">
        <v>38.06</v>
      </c>
      <c r="J66" s="351">
        <v>37.229999999999997</v>
      </c>
      <c r="K66" s="351">
        <v>36.229999999999997</v>
      </c>
      <c r="L66" s="351">
        <v>36.08</v>
      </c>
      <c r="M66" s="337">
        <v>100</v>
      </c>
      <c r="N66" s="261">
        <v>0.25</v>
      </c>
      <c r="O66" s="5" t="s">
        <v>20</v>
      </c>
      <c r="P66" s="8" t="s">
        <v>21</v>
      </c>
      <c r="Q66" s="35" t="s">
        <v>313</v>
      </c>
      <c r="R66" s="340"/>
      <c r="S66" s="340"/>
      <c r="T66" s="340"/>
      <c r="U66" s="340"/>
      <c r="V66" s="340"/>
      <c r="W66" s="340"/>
      <c r="X66" s="340"/>
      <c r="Y66" s="340"/>
      <c r="Z66" s="340"/>
    </row>
    <row r="67" spans="1:26" ht="99.95" customHeight="1" x14ac:dyDescent="0.25">
      <c r="A67" s="53" t="s">
        <v>310</v>
      </c>
      <c r="B67" s="31" t="s">
        <v>14</v>
      </c>
      <c r="C67" s="31" t="s">
        <v>15</v>
      </c>
      <c r="D67" s="30" t="s">
        <v>834</v>
      </c>
      <c r="E67" s="54" t="s">
        <v>17</v>
      </c>
      <c r="F67" s="8" t="s">
        <v>26</v>
      </c>
      <c r="G67" s="37">
        <f>'SI EX GST'!G67*1.1</f>
        <v>45.218456250000003</v>
      </c>
      <c r="H67" s="37">
        <f>'SI EX GST'!H67*1.1</f>
        <v>42.116196100000003</v>
      </c>
      <c r="I67" s="37">
        <f>'SI EX GST'!I67*1.1</f>
        <v>39.386645650000006</v>
      </c>
      <c r="J67" s="37">
        <f>'SI EX GST'!J67*1.1</f>
        <v>38.191782199999999</v>
      </c>
      <c r="K67" s="37">
        <f>'SI EX GST'!K67*1.1</f>
        <v>35.813017349999996</v>
      </c>
      <c r="L67" s="37">
        <f>'SI EX GST'!L67*1.1</f>
        <v>34.596229799999996</v>
      </c>
      <c r="M67" s="9">
        <v>100</v>
      </c>
      <c r="N67" s="20">
        <v>0.23</v>
      </c>
      <c r="O67" s="5" t="s">
        <v>20</v>
      </c>
      <c r="P67" s="8" t="s">
        <v>787</v>
      </c>
      <c r="Q67" s="35" t="s">
        <v>312</v>
      </c>
    </row>
    <row r="68" spans="1:26" ht="99.95" customHeight="1" x14ac:dyDescent="0.25">
      <c r="A68" s="53" t="s">
        <v>310</v>
      </c>
      <c r="B68" s="31" t="s">
        <v>30</v>
      </c>
      <c r="C68" s="31" t="s">
        <v>15</v>
      </c>
      <c r="D68" s="30" t="s">
        <v>848</v>
      </c>
      <c r="E68" s="54" t="s">
        <v>31</v>
      </c>
      <c r="F68" s="8" t="s">
        <v>32</v>
      </c>
      <c r="G68" s="351">
        <v>55.51</v>
      </c>
      <c r="H68" s="351">
        <v>50.33</v>
      </c>
      <c r="I68" s="351">
        <v>41.72</v>
      </c>
      <c r="J68" s="351">
        <v>40.880000000000003</v>
      </c>
      <c r="K68" s="351">
        <v>39.840000000000003</v>
      </c>
      <c r="L68" s="351">
        <v>39.799999999999997</v>
      </c>
      <c r="M68" s="337">
        <v>100</v>
      </c>
      <c r="N68" s="261">
        <v>0.26</v>
      </c>
      <c r="O68" s="5" t="s">
        <v>33</v>
      </c>
      <c r="P68" s="8" t="s">
        <v>34</v>
      </c>
      <c r="Q68" s="35" t="s">
        <v>314</v>
      </c>
      <c r="R68" s="340"/>
      <c r="S68" s="340"/>
      <c r="T68" s="340"/>
      <c r="U68" s="340"/>
      <c r="V68" s="340"/>
      <c r="W68" s="340"/>
      <c r="X68" s="340"/>
      <c r="Y68" s="340"/>
      <c r="Z68" s="340"/>
    </row>
    <row r="69" spans="1:26" ht="99.95" customHeight="1" x14ac:dyDescent="0.25">
      <c r="A69" s="53" t="s">
        <v>310</v>
      </c>
      <c r="B69" s="31" t="s">
        <v>30</v>
      </c>
      <c r="C69" s="31" t="s">
        <v>15</v>
      </c>
      <c r="D69" s="30" t="s">
        <v>845</v>
      </c>
      <c r="E69" s="54" t="s">
        <v>31</v>
      </c>
      <c r="F69" s="8" t="s">
        <v>32</v>
      </c>
      <c r="G69" s="351">
        <v>52.92</v>
      </c>
      <c r="H69" s="351">
        <v>47.74</v>
      </c>
      <c r="I69" s="351">
        <v>39.14</v>
      </c>
      <c r="J69" s="351">
        <v>38.29</v>
      </c>
      <c r="K69" s="351">
        <v>37.26</v>
      </c>
      <c r="L69" s="351">
        <v>37.21</v>
      </c>
      <c r="M69" s="337">
        <v>100</v>
      </c>
      <c r="N69" s="261">
        <v>0.25</v>
      </c>
      <c r="O69" s="5" t="s">
        <v>33</v>
      </c>
      <c r="P69" s="8" t="s">
        <v>34</v>
      </c>
      <c r="Q69" s="35" t="s">
        <v>317</v>
      </c>
      <c r="R69" s="340"/>
      <c r="S69" s="340"/>
      <c r="T69" s="340"/>
      <c r="U69" s="340"/>
      <c r="V69" s="340"/>
      <c r="W69" s="340"/>
      <c r="X69" s="340"/>
      <c r="Y69" s="340"/>
      <c r="Z69" s="340"/>
    </row>
    <row r="70" spans="1:26" ht="99.95" customHeight="1" x14ac:dyDescent="0.25">
      <c r="A70" s="53" t="s">
        <v>310</v>
      </c>
      <c r="B70" s="31" t="s">
        <v>30</v>
      </c>
      <c r="C70" s="31" t="s">
        <v>15</v>
      </c>
      <c r="D70" s="30" t="s">
        <v>841</v>
      </c>
      <c r="E70" s="54" t="s">
        <v>31</v>
      </c>
      <c r="F70" s="8" t="s">
        <v>731</v>
      </c>
      <c r="G70" s="37">
        <v>56.643203999999997</v>
      </c>
      <c r="H70" s="37">
        <v>50.621068000000001</v>
      </c>
      <c r="I70" s="37">
        <v>49.513342000000002</v>
      </c>
      <c r="J70" s="37">
        <v>48.112550000000006</v>
      </c>
      <c r="K70" s="37">
        <v>45.095134000000002</v>
      </c>
      <c r="L70" s="37">
        <v>45.095134000000002</v>
      </c>
      <c r="M70" s="9">
        <v>100</v>
      </c>
      <c r="N70" s="20">
        <v>0.25</v>
      </c>
      <c r="O70" s="5" t="s">
        <v>33</v>
      </c>
      <c r="P70" s="8" t="s">
        <v>36</v>
      </c>
      <c r="Q70" s="35" t="s">
        <v>315</v>
      </c>
    </row>
    <row r="71" spans="1:26" ht="99.95" customHeight="1" x14ac:dyDescent="0.25">
      <c r="A71" s="53" t="s">
        <v>310</v>
      </c>
      <c r="B71" s="31" t="s">
        <v>30</v>
      </c>
      <c r="C71" s="31" t="s">
        <v>15</v>
      </c>
      <c r="D71" s="30" t="s">
        <v>834</v>
      </c>
      <c r="E71" s="54" t="s">
        <v>31</v>
      </c>
      <c r="F71" s="8" t="s">
        <v>766</v>
      </c>
      <c r="G71" s="37">
        <f>'SI EX GST'!G71*1.1</f>
        <v>45.84329309999999</v>
      </c>
      <c r="H71" s="37">
        <f>'SI EX GST'!H71*1.1</f>
        <v>42.70814679999998</v>
      </c>
      <c r="I71" s="37">
        <f>'SI EX GST'!I71*1.1</f>
        <v>39.934748149999997</v>
      </c>
      <c r="J71" s="37">
        <f>'SI EX GST'!J71*1.1</f>
        <v>38.717960599999998</v>
      </c>
      <c r="K71" s="37">
        <f>'SI EX GST'!K71*1.1</f>
        <v>37.534059199999994</v>
      </c>
      <c r="L71" s="37">
        <f>'SI EX GST'!L71*1.1</f>
        <v>36.350157799999991</v>
      </c>
      <c r="M71" s="9">
        <v>100</v>
      </c>
      <c r="N71" s="20">
        <v>0.23</v>
      </c>
      <c r="O71" s="5" t="s">
        <v>33</v>
      </c>
      <c r="P71" s="8" t="s">
        <v>788</v>
      </c>
      <c r="Q71" s="35" t="s">
        <v>316</v>
      </c>
    </row>
    <row r="72" spans="1:26" ht="99.95" customHeight="1" x14ac:dyDescent="0.25">
      <c r="A72" s="53" t="s">
        <v>310</v>
      </c>
      <c r="B72" s="31" t="s">
        <v>40</v>
      </c>
      <c r="C72" s="31" t="s">
        <v>15</v>
      </c>
      <c r="D72" s="30" t="s">
        <v>848</v>
      </c>
      <c r="E72" s="54" t="s">
        <v>41</v>
      </c>
      <c r="F72" s="8" t="s">
        <v>42</v>
      </c>
      <c r="G72" s="351">
        <v>59.59</v>
      </c>
      <c r="H72" s="351">
        <v>55.82</v>
      </c>
      <c r="I72" s="351">
        <v>46.3</v>
      </c>
      <c r="J72" s="351">
        <v>45.36</v>
      </c>
      <c r="K72" s="351">
        <v>44.22</v>
      </c>
      <c r="L72" s="351">
        <v>44.04</v>
      </c>
      <c r="M72" s="337">
        <v>100</v>
      </c>
      <c r="N72" s="261">
        <v>0.28999999999999998</v>
      </c>
      <c r="O72" s="5" t="s">
        <v>43</v>
      </c>
      <c r="P72" s="8" t="s">
        <v>44</v>
      </c>
      <c r="Q72" s="35" t="s">
        <v>318</v>
      </c>
      <c r="R72" s="340"/>
      <c r="S72" s="340"/>
      <c r="T72" s="340"/>
      <c r="U72" s="340"/>
      <c r="V72" s="340"/>
      <c r="W72" s="340"/>
      <c r="X72" s="340"/>
      <c r="Y72" s="340"/>
      <c r="Z72" s="340"/>
    </row>
    <row r="73" spans="1:26" ht="99.95" customHeight="1" x14ac:dyDescent="0.25">
      <c r="A73" s="53" t="s">
        <v>310</v>
      </c>
      <c r="B73" s="31" t="s">
        <v>40</v>
      </c>
      <c r="C73" s="31" t="s">
        <v>15</v>
      </c>
      <c r="D73" s="30" t="s">
        <v>845</v>
      </c>
      <c r="E73" s="54" t="s">
        <v>41</v>
      </c>
      <c r="F73" s="8" t="s">
        <v>42</v>
      </c>
      <c r="G73" s="351">
        <v>56.99</v>
      </c>
      <c r="H73" s="351">
        <v>53.23</v>
      </c>
      <c r="I73" s="351">
        <v>43.71</v>
      </c>
      <c r="J73" s="351">
        <v>42.77</v>
      </c>
      <c r="K73" s="351">
        <v>41.63</v>
      </c>
      <c r="L73" s="351">
        <v>41.45</v>
      </c>
      <c r="M73" s="337">
        <v>100</v>
      </c>
      <c r="N73" s="261">
        <v>0.25</v>
      </c>
      <c r="O73" s="5" t="s">
        <v>43</v>
      </c>
      <c r="P73" s="8" t="s">
        <v>44</v>
      </c>
      <c r="Q73" s="35" t="s">
        <v>321</v>
      </c>
      <c r="R73" s="340"/>
      <c r="S73" s="340"/>
      <c r="T73" s="340"/>
      <c r="U73" s="340"/>
      <c r="V73" s="340"/>
      <c r="W73" s="340"/>
      <c r="X73" s="340"/>
      <c r="Y73" s="340"/>
      <c r="Z73" s="340"/>
    </row>
    <row r="74" spans="1:26" ht="99.95" customHeight="1" x14ac:dyDescent="0.25">
      <c r="A74" s="53" t="s">
        <v>310</v>
      </c>
      <c r="B74" s="31" t="s">
        <v>40</v>
      </c>
      <c r="C74" s="31" t="s">
        <v>15</v>
      </c>
      <c r="D74" s="30" t="s">
        <v>841</v>
      </c>
      <c r="E74" s="54" t="s">
        <v>41</v>
      </c>
      <c r="F74" s="8" t="s">
        <v>732</v>
      </c>
      <c r="G74" s="37">
        <v>56.643203999999997</v>
      </c>
      <c r="H74" s="37">
        <v>50.621068000000001</v>
      </c>
      <c r="I74" s="37">
        <v>49.513342000000002</v>
      </c>
      <c r="J74" s="37">
        <v>48.112550000000006</v>
      </c>
      <c r="K74" s="37">
        <v>45.09196</v>
      </c>
      <c r="L74" s="37">
        <v>45.09196</v>
      </c>
      <c r="M74" s="9">
        <v>100</v>
      </c>
      <c r="N74" s="20">
        <v>0.25</v>
      </c>
      <c r="O74" s="5" t="s">
        <v>43</v>
      </c>
      <c r="P74" s="8" t="s">
        <v>46</v>
      </c>
      <c r="Q74" s="35" t="s">
        <v>319</v>
      </c>
    </row>
    <row r="75" spans="1:26" ht="99.95" customHeight="1" x14ac:dyDescent="0.25">
      <c r="A75" s="53" t="s">
        <v>310</v>
      </c>
      <c r="B75" s="31" t="s">
        <v>40</v>
      </c>
      <c r="C75" s="31" t="s">
        <v>15</v>
      </c>
      <c r="D75" s="30" t="s">
        <v>834</v>
      </c>
      <c r="E75" s="54" t="s">
        <v>41</v>
      </c>
      <c r="F75" s="31" t="s">
        <v>767</v>
      </c>
      <c r="G75" s="37">
        <f>'SI EX GST'!G75*1.1</f>
        <v>50.436392049999988</v>
      </c>
      <c r="H75" s="37">
        <f>'SI EX GST'!H75*1.1</f>
        <v>48.649577899999997</v>
      </c>
      <c r="I75" s="37">
        <f>'SI EX GST'!I75*1.1</f>
        <v>45.393849049999993</v>
      </c>
      <c r="J75" s="37">
        <f>'SI EX GST'!J75*1.1</f>
        <v>42.05042379999999</v>
      </c>
      <c r="K75" s="37">
        <f>'SI EX GST'!K75*1.1</f>
        <v>39.496266150000004</v>
      </c>
      <c r="L75" s="37">
        <f>'SI EX GST'!L75*1.1</f>
        <v>37.939655049999992</v>
      </c>
      <c r="M75" s="9">
        <v>100</v>
      </c>
      <c r="N75" s="20">
        <v>0.23</v>
      </c>
      <c r="O75" s="5" t="s">
        <v>43</v>
      </c>
      <c r="P75" s="8" t="s">
        <v>102</v>
      </c>
      <c r="Q75" s="35" t="s">
        <v>320</v>
      </c>
    </row>
    <row r="76" spans="1:26" ht="99.95" customHeight="1" x14ac:dyDescent="0.25">
      <c r="A76" s="53" t="s">
        <v>310</v>
      </c>
      <c r="B76" s="31" t="s">
        <v>50</v>
      </c>
      <c r="C76" s="31" t="s">
        <v>15</v>
      </c>
      <c r="D76" s="30" t="s">
        <v>848</v>
      </c>
      <c r="E76" s="54" t="s">
        <v>51</v>
      </c>
      <c r="F76" s="8" t="s">
        <v>52</v>
      </c>
      <c r="G76" s="351">
        <v>63.47</v>
      </c>
      <c r="H76" s="351">
        <v>60.88</v>
      </c>
      <c r="I76" s="351">
        <v>50.52</v>
      </c>
      <c r="J76" s="351">
        <v>49.5</v>
      </c>
      <c r="K76" s="351">
        <v>48.27</v>
      </c>
      <c r="L76" s="351">
        <v>48.16</v>
      </c>
      <c r="M76" s="337">
        <v>100</v>
      </c>
      <c r="N76" s="261">
        <v>0.28999999999999998</v>
      </c>
      <c r="O76" s="5" t="s">
        <v>53</v>
      </c>
      <c r="P76" s="8" t="s">
        <v>54</v>
      </c>
      <c r="Q76" s="35" t="s">
        <v>322</v>
      </c>
      <c r="R76" s="340"/>
      <c r="S76" s="340"/>
      <c r="T76" s="340"/>
      <c r="U76" s="340"/>
      <c r="V76" s="340"/>
      <c r="W76" s="340"/>
      <c r="X76" s="340"/>
      <c r="Y76" s="340"/>
      <c r="Z76" s="340"/>
    </row>
    <row r="77" spans="1:26" ht="99.95" customHeight="1" x14ac:dyDescent="0.25">
      <c r="A77" s="53" t="s">
        <v>310</v>
      </c>
      <c r="B77" s="31" t="s">
        <v>50</v>
      </c>
      <c r="C77" s="31" t="s">
        <v>15</v>
      </c>
      <c r="D77" s="30" t="s">
        <v>845</v>
      </c>
      <c r="E77" s="54" t="s">
        <v>51</v>
      </c>
      <c r="F77" s="8" t="s">
        <v>52</v>
      </c>
      <c r="G77" s="351">
        <v>60.88</v>
      </c>
      <c r="H77" s="351">
        <v>58.3</v>
      </c>
      <c r="I77" s="351">
        <v>47.93</v>
      </c>
      <c r="J77" s="351">
        <v>46.91</v>
      </c>
      <c r="K77" s="351">
        <v>45.67</v>
      </c>
      <c r="L77" s="351">
        <v>45.57</v>
      </c>
      <c r="M77" s="337">
        <v>100</v>
      </c>
      <c r="N77" s="261">
        <v>0.25</v>
      </c>
      <c r="O77" s="5" t="s">
        <v>53</v>
      </c>
      <c r="P77" s="8" t="s">
        <v>54</v>
      </c>
      <c r="Q77" s="35" t="s">
        <v>325</v>
      </c>
      <c r="R77" s="340"/>
      <c r="S77" s="340"/>
      <c r="T77" s="340"/>
      <c r="U77" s="340"/>
      <c r="V77" s="340"/>
      <c r="W77" s="340"/>
      <c r="X77" s="340"/>
      <c r="Y77" s="340"/>
      <c r="Z77" s="340"/>
    </row>
    <row r="78" spans="1:26" ht="99.95" customHeight="1" x14ac:dyDescent="0.25">
      <c r="A78" s="53" t="s">
        <v>310</v>
      </c>
      <c r="B78" s="31" t="s">
        <v>50</v>
      </c>
      <c r="C78" s="31" t="s">
        <v>15</v>
      </c>
      <c r="D78" s="30" t="s">
        <v>841</v>
      </c>
      <c r="E78" s="54" t="s">
        <v>51</v>
      </c>
      <c r="F78" s="216" t="s">
        <v>732</v>
      </c>
      <c r="G78" s="37">
        <v>59.604546000000006</v>
      </c>
      <c r="H78" s="37">
        <v>52.835462</v>
      </c>
      <c r="I78" s="37">
        <v>51.671661999999998</v>
      </c>
      <c r="J78" s="37">
        <v>50.575573999999996</v>
      </c>
      <c r="K78" s="37">
        <v>47.366660000000003</v>
      </c>
      <c r="L78" s="37">
        <v>47.366660000000003</v>
      </c>
      <c r="M78" s="9">
        <v>100</v>
      </c>
      <c r="N78" s="20">
        <v>0.25</v>
      </c>
      <c r="O78" s="5" t="s">
        <v>53</v>
      </c>
      <c r="P78" s="8" t="s">
        <v>56</v>
      </c>
      <c r="Q78" s="35" t="s">
        <v>323</v>
      </c>
    </row>
    <row r="79" spans="1:26" ht="99.95" customHeight="1" x14ac:dyDescent="0.25">
      <c r="A79" s="53" t="s">
        <v>310</v>
      </c>
      <c r="B79" s="31" t="s">
        <v>50</v>
      </c>
      <c r="C79" s="31" t="s">
        <v>15</v>
      </c>
      <c r="D79" s="30" t="s">
        <v>834</v>
      </c>
      <c r="E79" s="54" t="s">
        <v>51</v>
      </c>
      <c r="F79" s="8" t="s">
        <v>58</v>
      </c>
      <c r="G79" s="37">
        <f>'SI EX GST'!G79*1.1</f>
        <v>54.963718699999994</v>
      </c>
      <c r="H79" s="37">
        <f>'SI EX GST'!H79*1.1</f>
        <v>52.354750799999998</v>
      </c>
      <c r="I79" s="37">
        <f>'SI EX GST'!I79*1.1</f>
        <v>49.877327499999993</v>
      </c>
      <c r="J79" s="37">
        <f>'SI EX GST'!J79*1.1</f>
        <v>47.5314488</v>
      </c>
      <c r="K79" s="37">
        <f>'SI EX GST'!K79*1.1</f>
        <v>45.306152649999987</v>
      </c>
      <c r="L79" s="37">
        <f>'SI EX GST'!L79*1.1</f>
        <v>42.083309949999993</v>
      </c>
      <c r="M79" s="9">
        <v>100</v>
      </c>
      <c r="N79" s="20">
        <v>0.23</v>
      </c>
      <c r="O79" s="5" t="s">
        <v>53</v>
      </c>
      <c r="P79" s="8" t="s">
        <v>789</v>
      </c>
      <c r="Q79" s="35" t="s">
        <v>324</v>
      </c>
    </row>
    <row r="80" spans="1:26" ht="99.95" customHeight="1" x14ac:dyDescent="0.25">
      <c r="A80" s="53" t="s">
        <v>310</v>
      </c>
      <c r="B80" s="31" t="s">
        <v>61</v>
      </c>
      <c r="C80" s="31" t="s">
        <v>15</v>
      </c>
      <c r="D80" s="30" t="s">
        <v>848</v>
      </c>
      <c r="E80" s="54" t="s">
        <v>62</v>
      </c>
      <c r="F80" s="8" t="s">
        <v>63</v>
      </c>
      <c r="G80" s="351">
        <v>75.239999999999995</v>
      </c>
      <c r="H80" s="351">
        <v>72.650000000000006</v>
      </c>
      <c r="I80" s="351">
        <v>60.33</v>
      </c>
      <c r="J80" s="351">
        <v>59.12</v>
      </c>
      <c r="K80" s="351">
        <v>57.65</v>
      </c>
      <c r="L80" s="351">
        <v>57.59</v>
      </c>
      <c r="M80" s="337">
        <v>100</v>
      </c>
      <c r="N80" s="261">
        <v>0.31</v>
      </c>
      <c r="O80" s="5" t="s">
        <v>64</v>
      </c>
      <c r="P80" s="8" t="s">
        <v>65</v>
      </c>
      <c r="Q80" s="35" t="s">
        <v>326</v>
      </c>
      <c r="R80" s="340"/>
      <c r="S80" s="340"/>
      <c r="T80" s="340"/>
      <c r="U80" s="340"/>
      <c r="V80" s="340"/>
      <c r="W80" s="340"/>
      <c r="X80" s="340"/>
      <c r="Y80" s="340"/>
      <c r="Z80" s="340"/>
    </row>
    <row r="81" spans="1:26" ht="99.95" customHeight="1" x14ac:dyDescent="0.25">
      <c r="A81" s="53" t="s">
        <v>310</v>
      </c>
      <c r="B81" s="31" t="s">
        <v>61</v>
      </c>
      <c r="C81" s="31" t="s">
        <v>15</v>
      </c>
      <c r="D81" s="30" t="s">
        <v>845</v>
      </c>
      <c r="E81" s="54" t="s">
        <v>62</v>
      </c>
      <c r="F81" s="8" t="s">
        <v>63</v>
      </c>
      <c r="G81" s="351">
        <v>72.650000000000006</v>
      </c>
      <c r="H81" s="351">
        <v>70.06</v>
      </c>
      <c r="I81" s="351">
        <v>57.74</v>
      </c>
      <c r="J81" s="351">
        <v>56.53</v>
      </c>
      <c r="K81" s="351">
        <v>55.06</v>
      </c>
      <c r="L81" s="351">
        <v>54.99</v>
      </c>
      <c r="M81" s="337">
        <v>100</v>
      </c>
      <c r="N81" s="261">
        <v>0.33</v>
      </c>
      <c r="O81" s="5" t="s">
        <v>64</v>
      </c>
      <c r="P81" s="8" t="s">
        <v>65</v>
      </c>
      <c r="Q81" s="35" t="s">
        <v>329</v>
      </c>
      <c r="R81" s="340"/>
      <c r="S81" s="340"/>
      <c r="T81" s="340"/>
      <c r="U81" s="340"/>
      <c r="V81" s="340"/>
      <c r="W81" s="340"/>
      <c r="X81" s="340"/>
      <c r="Y81" s="340"/>
      <c r="Z81" s="340"/>
    </row>
    <row r="82" spans="1:26" ht="99.95" customHeight="1" x14ac:dyDescent="0.25">
      <c r="A82" s="53" t="s">
        <v>310</v>
      </c>
      <c r="B82" s="31" t="s">
        <v>61</v>
      </c>
      <c r="C82" s="31" t="s">
        <v>15</v>
      </c>
      <c r="D82" s="30" t="s">
        <v>841</v>
      </c>
      <c r="E82" s="54" t="s">
        <v>62</v>
      </c>
      <c r="F82" s="8" t="s">
        <v>733</v>
      </c>
      <c r="G82" s="37">
        <v>77.536588000000009</v>
      </c>
      <c r="H82" s="37">
        <v>63.581567999999997</v>
      </c>
      <c r="I82" s="37">
        <v>62.180776000000002</v>
      </c>
      <c r="J82" s="37">
        <v>61.490960000000001</v>
      </c>
      <c r="K82" s="37">
        <v>59.378134000000003</v>
      </c>
      <c r="L82" s="37">
        <v>59.378134000000003</v>
      </c>
      <c r="M82" s="9">
        <v>100</v>
      </c>
      <c r="N82" s="20">
        <v>0.25</v>
      </c>
      <c r="O82" s="5" t="s">
        <v>64</v>
      </c>
      <c r="P82" s="8" t="s">
        <v>67</v>
      </c>
      <c r="Q82" s="35" t="s">
        <v>327</v>
      </c>
    </row>
    <row r="83" spans="1:26" ht="99.95" customHeight="1" x14ac:dyDescent="0.25">
      <c r="A83" s="53" t="s">
        <v>310</v>
      </c>
      <c r="B83" s="31" t="s">
        <v>61</v>
      </c>
      <c r="C83" s="31" t="s">
        <v>15</v>
      </c>
      <c r="D83" s="30" t="s">
        <v>834</v>
      </c>
      <c r="E83" s="54" t="s">
        <v>62</v>
      </c>
      <c r="F83" s="8" t="s">
        <v>69</v>
      </c>
      <c r="G83" s="37">
        <f>'SI EX GST'!G83*1.1</f>
        <v>70.540791749999983</v>
      </c>
      <c r="H83" s="37">
        <f>'SI EX GST'!H83*1.1</f>
        <v>66.846580899999992</v>
      </c>
      <c r="I83" s="37">
        <f>'SI EX GST'!I83*1.1</f>
        <v>63.163332099999984</v>
      </c>
      <c r="J83" s="37">
        <f>'SI EX GST'!J83*1.1</f>
        <v>60.587250349999998</v>
      </c>
      <c r="K83" s="37">
        <f>'SI EX GST'!K83*1.1</f>
        <v>59.48008329999999</v>
      </c>
      <c r="L83" s="37">
        <f>'SI EX GST'!L83*1.1</f>
        <v>56.717646699999989</v>
      </c>
      <c r="M83" s="9">
        <v>100</v>
      </c>
      <c r="N83" s="20">
        <v>0.23</v>
      </c>
      <c r="O83" s="5" t="s">
        <v>64</v>
      </c>
      <c r="P83" s="8" t="s">
        <v>799</v>
      </c>
      <c r="Q83" s="35" t="s">
        <v>328</v>
      </c>
    </row>
    <row r="84" spans="1:26" ht="99.95" customHeight="1" x14ac:dyDescent="0.25">
      <c r="A84" s="53" t="s">
        <v>310</v>
      </c>
      <c r="B84" s="31" t="s">
        <v>72</v>
      </c>
      <c r="C84" s="31" t="s">
        <v>15</v>
      </c>
      <c r="D84" s="30" t="s">
        <v>848</v>
      </c>
      <c r="E84" s="54" t="s">
        <v>73</v>
      </c>
      <c r="F84" s="8" t="s">
        <v>74</v>
      </c>
      <c r="G84" s="351">
        <v>68.349999999999994</v>
      </c>
      <c r="H84" s="351">
        <v>67.14</v>
      </c>
      <c r="I84" s="351">
        <v>53.86</v>
      </c>
      <c r="J84" s="351">
        <v>52.77</v>
      </c>
      <c r="K84" s="351">
        <v>49.75</v>
      </c>
      <c r="L84" s="351">
        <v>49.3</v>
      </c>
      <c r="M84" s="337">
        <v>100</v>
      </c>
      <c r="N84" s="261">
        <v>0.31</v>
      </c>
      <c r="O84" s="5" t="s">
        <v>75</v>
      </c>
      <c r="P84" s="8" t="s">
        <v>76</v>
      </c>
      <c r="Q84" s="35" t="s">
        <v>330</v>
      </c>
      <c r="R84" s="340"/>
      <c r="S84" s="340"/>
      <c r="T84" s="340"/>
      <c r="U84" s="340"/>
      <c r="V84" s="340"/>
      <c r="W84" s="340"/>
      <c r="X84" s="340"/>
      <c r="Y84" s="340"/>
      <c r="Z84" s="340"/>
    </row>
    <row r="85" spans="1:26" ht="99.95" customHeight="1" x14ac:dyDescent="0.25">
      <c r="A85" s="53" t="s">
        <v>310</v>
      </c>
      <c r="B85" s="31" t="s">
        <v>72</v>
      </c>
      <c r="C85" s="31" t="s">
        <v>15</v>
      </c>
      <c r="D85" s="30" t="s">
        <v>845</v>
      </c>
      <c r="E85" s="54" t="s">
        <v>73</v>
      </c>
      <c r="F85" s="8" t="s">
        <v>74</v>
      </c>
      <c r="G85" s="351">
        <v>65.75</v>
      </c>
      <c r="H85" s="351">
        <v>64.55</v>
      </c>
      <c r="I85" s="351">
        <v>51.27</v>
      </c>
      <c r="J85" s="351">
        <v>50.19</v>
      </c>
      <c r="K85" s="351">
        <v>47.17</v>
      </c>
      <c r="L85" s="351">
        <v>46.71</v>
      </c>
      <c r="M85" s="337">
        <v>100</v>
      </c>
      <c r="N85" s="261">
        <v>0.33</v>
      </c>
      <c r="O85" s="5" t="s">
        <v>75</v>
      </c>
      <c r="P85" s="8" t="s">
        <v>76</v>
      </c>
      <c r="Q85" s="35" t="s">
        <v>333</v>
      </c>
      <c r="R85" s="340"/>
      <c r="S85" s="340"/>
      <c r="T85" s="340"/>
      <c r="U85" s="340"/>
      <c r="V85" s="340"/>
      <c r="W85" s="340"/>
      <c r="X85" s="340"/>
      <c r="Y85" s="340"/>
      <c r="Z85" s="340"/>
    </row>
    <row r="86" spans="1:26" ht="99.95" customHeight="1" x14ac:dyDescent="0.25">
      <c r="A86" s="53" t="s">
        <v>310</v>
      </c>
      <c r="B86" s="31" t="s">
        <v>72</v>
      </c>
      <c r="C86" s="31" t="s">
        <v>15</v>
      </c>
      <c r="D86" s="30" t="s">
        <v>841</v>
      </c>
      <c r="E86" s="54" t="s">
        <v>73</v>
      </c>
      <c r="F86" s="8" t="s">
        <v>734</v>
      </c>
      <c r="G86" s="37">
        <v>60.768346000000001</v>
      </c>
      <c r="H86" s="37">
        <v>54.689078000000002</v>
      </c>
      <c r="I86" s="37">
        <v>53.491422</v>
      </c>
      <c r="J86" s="37">
        <v>51.524600000000007</v>
      </c>
      <c r="K86" s="37">
        <v>48.270192000000002</v>
      </c>
      <c r="L86" s="37">
        <v>48.270192000000002</v>
      </c>
      <c r="M86" s="9">
        <v>100</v>
      </c>
      <c r="N86" s="20">
        <v>0.25</v>
      </c>
      <c r="O86" s="5" t="s">
        <v>75</v>
      </c>
      <c r="P86" s="8" t="s">
        <v>78</v>
      </c>
      <c r="Q86" s="35" t="s">
        <v>331</v>
      </c>
    </row>
    <row r="87" spans="1:26" ht="99.95" customHeight="1" x14ac:dyDescent="0.25">
      <c r="A87" s="53" t="s">
        <v>310</v>
      </c>
      <c r="B87" s="31" t="s">
        <v>72</v>
      </c>
      <c r="C87" s="31" t="s">
        <v>15</v>
      </c>
      <c r="D87" s="30" t="s">
        <v>834</v>
      </c>
      <c r="E87" s="54" t="s">
        <v>73</v>
      </c>
      <c r="F87" s="8" t="s">
        <v>80</v>
      </c>
      <c r="G87" s="37">
        <f>'SI EX GST'!G87*1.1</f>
        <v>58.504460849999987</v>
      </c>
      <c r="H87" s="37">
        <f>'SI EX GST'!H87*1.1</f>
        <v>55.435086849999998</v>
      </c>
      <c r="I87" s="37">
        <f>'SI EX GST'!I87*1.1</f>
        <v>52.354750799999998</v>
      </c>
      <c r="J87" s="37">
        <f>'SI EX GST'!J87*1.1</f>
        <v>50.206188999999995</v>
      </c>
      <c r="K87" s="37">
        <f>'SI EX GST'!K87*1.1</f>
        <v>49.296338849999991</v>
      </c>
      <c r="L87" s="37">
        <f>'SI EX GST'!L87*1.1</f>
        <v>46.983346299999987</v>
      </c>
      <c r="M87" s="9">
        <v>100</v>
      </c>
      <c r="N87" s="20">
        <v>0.23</v>
      </c>
      <c r="O87" s="5" t="s">
        <v>75</v>
      </c>
      <c r="P87" s="8" t="s">
        <v>791</v>
      </c>
      <c r="Q87" s="35" t="s">
        <v>332</v>
      </c>
    </row>
    <row r="88" spans="1:26" ht="99.95" customHeight="1" x14ac:dyDescent="0.25">
      <c r="A88" s="53" t="s">
        <v>310</v>
      </c>
      <c r="B88" s="31" t="s">
        <v>83</v>
      </c>
      <c r="C88" s="31" t="s">
        <v>15</v>
      </c>
      <c r="D88" s="30" t="s">
        <v>848</v>
      </c>
      <c r="E88" s="54" t="s">
        <v>84</v>
      </c>
      <c r="F88" s="8" t="s">
        <v>85</v>
      </c>
      <c r="G88" s="351">
        <v>67.05</v>
      </c>
      <c r="H88" s="351">
        <v>65.849999999999994</v>
      </c>
      <c r="I88" s="351">
        <v>52.56</v>
      </c>
      <c r="J88" s="351">
        <v>51.5</v>
      </c>
      <c r="K88" s="351">
        <v>48.46</v>
      </c>
      <c r="L88" s="351">
        <v>48.01</v>
      </c>
      <c r="M88" s="337">
        <v>100</v>
      </c>
      <c r="N88" s="261">
        <v>0.28999999999999998</v>
      </c>
      <c r="O88" s="5" t="s">
        <v>86</v>
      </c>
      <c r="P88" s="8" t="s">
        <v>87</v>
      </c>
      <c r="Q88" s="35" t="s">
        <v>334</v>
      </c>
      <c r="R88" s="340"/>
      <c r="S88" s="340"/>
      <c r="T88" s="340"/>
      <c r="U88" s="340"/>
      <c r="V88" s="340"/>
      <c r="W88" s="340"/>
      <c r="X88" s="340"/>
      <c r="Y88" s="340"/>
      <c r="Z88" s="340"/>
    </row>
    <row r="89" spans="1:26" ht="99.95" customHeight="1" x14ac:dyDescent="0.25">
      <c r="A89" s="53" t="s">
        <v>310</v>
      </c>
      <c r="B89" s="31" t="s">
        <v>83</v>
      </c>
      <c r="C89" s="31" t="s">
        <v>15</v>
      </c>
      <c r="D89" s="30" t="s">
        <v>845</v>
      </c>
      <c r="E89" s="54" t="s">
        <v>84</v>
      </c>
      <c r="F89" s="8" t="s">
        <v>85</v>
      </c>
      <c r="G89" s="351">
        <v>64.459999999999994</v>
      </c>
      <c r="H89" s="351">
        <v>63.26</v>
      </c>
      <c r="I89" s="351">
        <v>49.98</v>
      </c>
      <c r="J89" s="351">
        <v>48.92</v>
      </c>
      <c r="K89" s="351">
        <v>45.86</v>
      </c>
      <c r="L89" s="351">
        <v>45.42</v>
      </c>
      <c r="M89" s="337">
        <v>100</v>
      </c>
      <c r="N89" s="261">
        <v>0.33</v>
      </c>
      <c r="O89" s="5" t="s">
        <v>86</v>
      </c>
      <c r="P89" s="8" t="s">
        <v>87</v>
      </c>
      <c r="Q89" s="35" t="s">
        <v>337</v>
      </c>
      <c r="R89" s="340"/>
      <c r="S89" s="340"/>
      <c r="T89" s="340"/>
      <c r="U89" s="340"/>
      <c r="V89" s="340"/>
      <c r="W89" s="340"/>
      <c r="X89" s="340"/>
      <c r="Y89" s="340"/>
      <c r="Z89" s="340"/>
    </row>
    <row r="90" spans="1:26" ht="99.95" customHeight="1" x14ac:dyDescent="0.25">
      <c r="A90" s="53" t="s">
        <v>310</v>
      </c>
      <c r="B90" s="31" t="s">
        <v>83</v>
      </c>
      <c r="C90" s="31" t="s">
        <v>15</v>
      </c>
      <c r="D90" s="30" t="s">
        <v>841</v>
      </c>
      <c r="E90" s="54" t="s">
        <v>84</v>
      </c>
      <c r="F90" s="8" t="s">
        <v>735</v>
      </c>
      <c r="G90" s="37">
        <v>57.219814</v>
      </c>
      <c r="H90" s="37">
        <v>50.621068000000001</v>
      </c>
      <c r="I90" s="37">
        <v>49.513342000000002</v>
      </c>
      <c r="J90" s="37">
        <v>48.587592000000001</v>
      </c>
      <c r="K90" s="37">
        <v>45.547958000000001</v>
      </c>
      <c r="L90" s="37">
        <v>45.547958000000001</v>
      </c>
      <c r="M90" s="9">
        <v>100</v>
      </c>
      <c r="N90" s="20">
        <v>0.25</v>
      </c>
      <c r="O90" s="5" t="s">
        <v>86</v>
      </c>
      <c r="P90" s="8" t="s">
        <v>89</v>
      </c>
      <c r="Q90" s="35" t="s">
        <v>335</v>
      </c>
    </row>
    <row r="91" spans="1:26" ht="99.95" customHeight="1" x14ac:dyDescent="0.25">
      <c r="A91" s="53" t="s">
        <v>310</v>
      </c>
      <c r="B91" s="31" t="s">
        <v>83</v>
      </c>
      <c r="C91" s="31" t="s">
        <v>15</v>
      </c>
      <c r="D91" s="30" t="s">
        <v>834</v>
      </c>
      <c r="E91" s="54" t="s">
        <v>84</v>
      </c>
      <c r="F91" s="8" t="s">
        <v>769</v>
      </c>
      <c r="G91" s="37">
        <f>'SI EX GST'!G91*1.1</f>
        <v>55.862606799999988</v>
      </c>
      <c r="H91" s="37">
        <f>'SI EX GST'!H91*1.1</f>
        <v>53.264600949999995</v>
      </c>
      <c r="I91" s="37">
        <f>'SI EX GST'!I91*1.1</f>
        <v>50.677557149999998</v>
      </c>
      <c r="J91" s="37">
        <f>'SI EX GST'!J91*1.1</f>
        <v>48.44129894999999</v>
      </c>
      <c r="K91" s="37">
        <f>'SI EX GST'!K91*1.1</f>
        <v>46.205040749999995</v>
      </c>
      <c r="L91" s="37">
        <f>'SI EX GST'!L91*1.1</f>
        <v>43.332983649999996</v>
      </c>
      <c r="M91" s="9">
        <v>100</v>
      </c>
      <c r="N91" s="20">
        <v>0.23</v>
      </c>
      <c r="O91" s="5" t="s">
        <v>86</v>
      </c>
      <c r="P91" s="8" t="s">
        <v>790</v>
      </c>
      <c r="Q91" s="35" t="s">
        <v>336</v>
      </c>
    </row>
    <row r="92" spans="1:26" ht="99.95" customHeight="1" x14ac:dyDescent="0.25">
      <c r="A92" s="53" t="s">
        <v>310</v>
      </c>
      <c r="B92" s="31" t="s">
        <v>93</v>
      </c>
      <c r="C92" s="31" t="s">
        <v>15</v>
      </c>
      <c r="D92" s="30" t="s">
        <v>848</v>
      </c>
      <c r="E92" s="54" t="s">
        <v>255</v>
      </c>
      <c r="F92" s="8" t="s">
        <v>95</v>
      </c>
      <c r="G92" s="351">
        <v>69.64</v>
      </c>
      <c r="H92" s="351">
        <v>68.44</v>
      </c>
      <c r="I92" s="351">
        <v>55.15</v>
      </c>
      <c r="J92" s="351">
        <v>54.05</v>
      </c>
      <c r="K92" s="351">
        <v>51.05</v>
      </c>
      <c r="L92" s="351">
        <v>50.6</v>
      </c>
      <c r="M92" s="337">
        <v>100</v>
      </c>
      <c r="N92" s="261">
        <v>0.31</v>
      </c>
      <c r="O92" s="5" t="s">
        <v>96</v>
      </c>
      <c r="P92" s="8" t="s">
        <v>97</v>
      </c>
      <c r="Q92" s="35" t="s">
        <v>338</v>
      </c>
      <c r="R92" s="340"/>
      <c r="S92" s="340"/>
      <c r="T92" s="340"/>
      <c r="U92" s="340"/>
      <c r="V92" s="340"/>
      <c r="W92" s="340"/>
      <c r="X92" s="340"/>
      <c r="Y92" s="340"/>
      <c r="Z92" s="340"/>
    </row>
    <row r="93" spans="1:26" ht="99.95" customHeight="1" x14ac:dyDescent="0.25">
      <c r="A93" s="53" t="s">
        <v>310</v>
      </c>
      <c r="B93" s="31" t="s">
        <v>93</v>
      </c>
      <c r="C93" s="31" t="s">
        <v>15</v>
      </c>
      <c r="D93" s="30" t="s">
        <v>845</v>
      </c>
      <c r="E93" s="54" t="s">
        <v>255</v>
      </c>
      <c r="F93" s="8" t="s">
        <v>95</v>
      </c>
      <c r="G93" s="351">
        <v>67.05</v>
      </c>
      <c r="H93" s="351">
        <v>65.849999999999994</v>
      </c>
      <c r="I93" s="351">
        <v>52.56</v>
      </c>
      <c r="J93" s="351">
        <v>51.46</v>
      </c>
      <c r="K93" s="351">
        <v>48.46</v>
      </c>
      <c r="L93" s="351">
        <v>48.01</v>
      </c>
      <c r="M93" s="337">
        <v>100</v>
      </c>
      <c r="N93" s="261">
        <v>0.33</v>
      </c>
      <c r="O93" s="5" t="s">
        <v>96</v>
      </c>
      <c r="P93" s="8" t="s">
        <v>97</v>
      </c>
      <c r="Q93" s="35" t="s">
        <v>341</v>
      </c>
      <c r="R93" s="340"/>
      <c r="S93" s="340"/>
      <c r="T93" s="340"/>
      <c r="U93" s="340"/>
      <c r="V93" s="340"/>
      <c r="W93" s="340"/>
      <c r="X93" s="340"/>
      <c r="Y93" s="340"/>
      <c r="Z93" s="340"/>
    </row>
    <row r="94" spans="1:26" ht="99.95" customHeight="1" x14ac:dyDescent="0.25">
      <c r="A94" s="53" t="s">
        <v>310</v>
      </c>
      <c r="B94" s="31" t="s">
        <v>93</v>
      </c>
      <c r="C94" s="31" t="s">
        <v>15</v>
      </c>
      <c r="D94" s="30" t="s">
        <v>841</v>
      </c>
      <c r="E94" s="54" t="s">
        <v>255</v>
      </c>
      <c r="F94" s="8" t="s">
        <v>736</v>
      </c>
      <c r="G94" s="37">
        <v>60.768346000000001</v>
      </c>
      <c r="H94" s="37">
        <v>53.716776000000003</v>
      </c>
      <c r="I94" s="37">
        <v>52.542396000000004</v>
      </c>
      <c r="J94" s="37">
        <v>51.524600000000007</v>
      </c>
      <c r="K94" s="37">
        <v>48.270192000000002</v>
      </c>
      <c r="L94" s="37">
        <v>48.270192000000002</v>
      </c>
      <c r="M94" s="9">
        <v>100</v>
      </c>
      <c r="N94" s="20">
        <v>0.25</v>
      </c>
      <c r="O94" s="5" t="s">
        <v>96</v>
      </c>
      <c r="P94" s="8" t="s">
        <v>99</v>
      </c>
      <c r="Q94" s="35" t="s">
        <v>339</v>
      </c>
    </row>
    <row r="95" spans="1:26" ht="99.95" customHeight="1" x14ac:dyDescent="0.25">
      <c r="A95" s="53" t="s">
        <v>310</v>
      </c>
      <c r="B95" s="31" t="s">
        <v>93</v>
      </c>
      <c r="C95" s="31" t="s">
        <v>15</v>
      </c>
      <c r="D95" s="30" t="s">
        <v>834</v>
      </c>
      <c r="E95" s="54" t="s">
        <v>255</v>
      </c>
      <c r="F95" s="8" t="s">
        <v>101</v>
      </c>
      <c r="G95" s="37">
        <f>'SI EX GST'!G95*1.1</f>
        <v>58.153675249999985</v>
      </c>
      <c r="H95" s="37">
        <f>'SI EX GST'!H95*1.1</f>
        <v>55.029490999999993</v>
      </c>
      <c r="I95" s="37">
        <f>'SI EX GST'!I95*1.1</f>
        <v>51.083153000000003</v>
      </c>
      <c r="J95" s="37">
        <f>'SI EX GST'!J95*1.1</f>
        <v>49.647124449999986</v>
      </c>
      <c r="K95" s="37">
        <f>'SI EX GST'!K95*1.1</f>
        <v>47.915120549999997</v>
      </c>
      <c r="L95" s="37">
        <f>'SI EX GST'!L95*1.1</f>
        <v>46.665446849999988</v>
      </c>
      <c r="M95" s="9">
        <v>100</v>
      </c>
      <c r="N95" s="20">
        <v>0.23</v>
      </c>
      <c r="O95" s="5" t="s">
        <v>96</v>
      </c>
      <c r="P95" s="8" t="s">
        <v>792</v>
      </c>
      <c r="Q95" s="35" t="s">
        <v>340</v>
      </c>
    </row>
    <row r="96" spans="1:26" ht="99.95" customHeight="1" x14ac:dyDescent="0.25">
      <c r="A96" s="53" t="s">
        <v>310</v>
      </c>
      <c r="B96" s="31" t="s">
        <v>105</v>
      </c>
      <c r="C96" s="31" t="s">
        <v>15</v>
      </c>
      <c r="D96" s="30" t="s">
        <v>848</v>
      </c>
      <c r="E96" s="54" t="s">
        <v>106</v>
      </c>
      <c r="F96" s="8" t="s">
        <v>107</v>
      </c>
      <c r="G96" s="351">
        <v>116.95</v>
      </c>
      <c r="H96" s="351">
        <v>114.55</v>
      </c>
      <c r="I96" s="351">
        <v>94.28</v>
      </c>
      <c r="J96" s="351">
        <v>91.32</v>
      </c>
      <c r="K96" s="351">
        <v>83.61</v>
      </c>
      <c r="L96" s="351">
        <v>82.7</v>
      </c>
      <c r="M96" s="337">
        <v>100</v>
      </c>
      <c r="N96" s="261">
        <v>0.31</v>
      </c>
      <c r="O96" s="5" t="s">
        <v>108</v>
      </c>
      <c r="P96" s="8" t="s">
        <v>109</v>
      </c>
      <c r="Q96" s="35" t="s">
        <v>342</v>
      </c>
      <c r="R96" s="340"/>
      <c r="S96" s="340"/>
      <c r="T96" s="340"/>
      <c r="U96" s="340"/>
      <c r="V96" s="340"/>
      <c r="W96" s="340"/>
      <c r="X96" s="340"/>
      <c r="Y96" s="340"/>
      <c r="Z96" s="340"/>
    </row>
    <row r="97" spans="1:26" ht="99.95" customHeight="1" x14ac:dyDescent="0.25">
      <c r="A97" s="53" t="s">
        <v>310</v>
      </c>
      <c r="B97" s="31" t="s">
        <v>105</v>
      </c>
      <c r="C97" s="31" t="s">
        <v>15</v>
      </c>
      <c r="D97" s="30" t="s">
        <v>845</v>
      </c>
      <c r="E97" s="54" t="s">
        <v>106</v>
      </c>
      <c r="F97" s="8" t="s">
        <v>107</v>
      </c>
      <c r="G97" s="351">
        <v>114.36</v>
      </c>
      <c r="H97" s="351">
        <v>111.96</v>
      </c>
      <c r="I97" s="351">
        <v>91.69</v>
      </c>
      <c r="J97" s="351">
        <v>88.72</v>
      </c>
      <c r="K97" s="351">
        <v>81.03</v>
      </c>
      <c r="L97" s="351">
        <v>80.11</v>
      </c>
      <c r="M97" s="337">
        <v>100</v>
      </c>
      <c r="N97" s="261">
        <v>0.33</v>
      </c>
      <c r="O97" s="5" t="s">
        <v>108</v>
      </c>
      <c r="P97" s="8" t="s">
        <v>109</v>
      </c>
      <c r="Q97" s="35" t="s">
        <v>348</v>
      </c>
      <c r="R97" s="340"/>
      <c r="S97" s="340"/>
      <c r="T97" s="340"/>
      <c r="U97" s="340"/>
      <c r="V97" s="340"/>
      <c r="W97" s="340"/>
      <c r="X97" s="340"/>
      <c r="Y97" s="340"/>
      <c r="Z97" s="340"/>
    </row>
    <row r="98" spans="1:26" ht="99.95" customHeight="1" x14ac:dyDescent="0.25">
      <c r="A98" s="53" t="s">
        <v>310</v>
      </c>
      <c r="B98" s="31" t="s">
        <v>105</v>
      </c>
      <c r="C98" s="31" t="s">
        <v>15</v>
      </c>
      <c r="D98" s="30" t="s">
        <v>841</v>
      </c>
      <c r="E98" s="54" t="s">
        <v>106</v>
      </c>
      <c r="F98" s="8" t="s">
        <v>737</v>
      </c>
      <c r="G98" s="37">
        <v>73.411445999999998</v>
      </c>
      <c r="H98" s="37">
        <v>64.338037999999997</v>
      </c>
      <c r="I98" s="37">
        <v>62.903390000000002</v>
      </c>
      <c r="J98" s="37">
        <v>62.033714000000003</v>
      </c>
      <c r="K98" s="37">
        <v>58.011198000000007</v>
      </c>
      <c r="L98" s="37">
        <v>58.011198000000007</v>
      </c>
      <c r="M98" s="9">
        <v>100</v>
      </c>
      <c r="N98" s="20">
        <v>0.25</v>
      </c>
      <c r="O98" s="5" t="s">
        <v>108</v>
      </c>
      <c r="P98" s="8" t="s">
        <v>111</v>
      </c>
      <c r="Q98" s="35" t="s">
        <v>344</v>
      </c>
    </row>
    <row r="99" spans="1:26" ht="99.95" customHeight="1" x14ac:dyDescent="0.25">
      <c r="A99" s="53" t="s">
        <v>310</v>
      </c>
      <c r="B99" s="31" t="s">
        <v>105</v>
      </c>
      <c r="C99" s="31" t="s">
        <v>15</v>
      </c>
      <c r="D99" s="30" t="s">
        <v>834</v>
      </c>
      <c r="E99" s="54" t="s">
        <v>106</v>
      </c>
      <c r="F99" s="8" t="s">
        <v>113</v>
      </c>
      <c r="G99" s="37">
        <f>'SI EX GST'!G99*1.1</f>
        <v>79.982405415000002</v>
      </c>
      <c r="H99" s="37">
        <f>'SI EX GST'!H99*1.1</f>
        <v>75.846423950000016</v>
      </c>
      <c r="I99" s="37">
        <f>'SI EX GST'!I99*1.1</f>
        <v>73.33830691</v>
      </c>
      <c r="J99" s="37">
        <f>'SI EX GST'!J99*1.1</f>
        <v>70.854306379999997</v>
      </c>
      <c r="K99" s="37">
        <f>'SI EX GST'!K99*1.1</f>
        <v>68.647645714999996</v>
      </c>
      <c r="L99" s="37">
        <f>'SI EX GST'!L99*1.1</f>
        <v>66.115412164999995</v>
      </c>
      <c r="M99" s="9">
        <v>100</v>
      </c>
      <c r="N99" s="20">
        <v>0.23</v>
      </c>
      <c r="O99" s="5" t="s">
        <v>108</v>
      </c>
      <c r="P99" s="8" t="s">
        <v>114</v>
      </c>
      <c r="Q99" s="35" t="s">
        <v>346</v>
      </c>
    </row>
    <row r="100" spans="1:26" ht="99.95" customHeight="1" x14ac:dyDescent="0.25">
      <c r="A100" s="53" t="s">
        <v>310</v>
      </c>
      <c r="B100" s="31" t="s">
        <v>117</v>
      </c>
      <c r="C100" s="31" t="s">
        <v>15</v>
      </c>
      <c r="D100" s="30" t="s">
        <v>848</v>
      </c>
      <c r="E100" s="54" t="s">
        <v>118</v>
      </c>
      <c r="F100" s="8" t="s">
        <v>119</v>
      </c>
      <c r="G100" s="351">
        <v>111.4</v>
      </c>
      <c r="H100" s="351">
        <v>102.33</v>
      </c>
      <c r="I100" s="351">
        <v>85.05</v>
      </c>
      <c r="J100" s="351">
        <v>83.37</v>
      </c>
      <c r="K100" s="351">
        <v>81.3</v>
      </c>
      <c r="L100" s="351">
        <v>82.9</v>
      </c>
      <c r="M100" s="337">
        <v>100</v>
      </c>
      <c r="N100" s="261">
        <v>0.31</v>
      </c>
      <c r="O100" s="5" t="s">
        <v>120</v>
      </c>
      <c r="P100" s="8" t="s">
        <v>121</v>
      </c>
      <c r="Q100" s="35" t="s">
        <v>343</v>
      </c>
      <c r="R100" s="340"/>
      <c r="S100" s="340"/>
      <c r="T100" s="340"/>
      <c r="U100" s="340"/>
      <c r="V100" s="340"/>
      <c r="W100" s="340"/>
      <c r="X100" s="340"/>
      <c r="Y100" s="340"/>
      <c r="Z100" s="340"/>
    </row>
    <row r="101" spans="1:26" ht="99.95" customHeight="1" x14ac:dyDescent="0.25">
      <c r="A101" s="53" t="s">
        <v>310</v>
      </c>
      <c r="B101" s="31" t="s">
        <v>117</v>
      </c>
      <c r="C101" s="31" t="s">
        <v>15</v>
      </c>
      <c r="D101" s="30" t="s">
        <v>845</v>
      </c>
      <c r="E101" s="54" t="s">
        <v>118</v>
      </c>
      <c r="F101" s="8" t="s">
        <v>128</v>
      </c>
      <c r="G101" s="351">
        <v>108.8</v>
      </c>
      <c r="H101" s="351">
        <v>99.74</v>
      </c>
      <c r="I101" s="351">
        <v>82.46</v>
      </c>
      <c r="J101" s="351">
        <v>80.78</v>
      </c>
      <c r="K101" s="351">
        <v>78.7</v>
      </c>
      <c r="L101" s="351">
        <v>80.31</v>
      </c>
      <c r="M101" s="337">
        <v>100</v>
      </c>
      <c r="N101" s="261">
        <v>0.33</v>
      </c>
      <c r="O101" s="5" t="s">
        <v>120</v>
      </c>
      <c r="P101" s="8" t="s">
        <v>129</v>
      </c>
      <c r="Q101" s="35" t="s">
        <v>349</v>
      </c>
      <c r="R101" s="340"/>
      <c r="S101" s="340"/>
      <c r="T101" s="340"/>
      <c r="U101" s="340"/>
      <c r="V101" s="340"/>
      <c r="W101" s="340"/>
      <c r="X101" s="340"/>
      <c r="Y101" s="340"/>
      <c r="Z101" s="340"/>
    </row>
    <row r="102" spans="1:26" ht="99.95" customHeight="1" x14ac:dyDescent="0.25">
      <c r="A102" s="53" t="s">
        <v>310</v>
      </c>
      <c r="B102" s="31" t="s">
        <v>117</v>
      </c>
      <c r="C102" s="31" t="s">
        <v>15</v>
      </c>
      <c r="D102" s="30" t="s">
        <v>841</v>
      </c>
      <c r="E102" s="54" t="s">
        <v>118</v>
      </c>
      <c r="F102" s="8" t="s">
        <v>738</v>
      </c>
      <c r="G102" s="37">
        <v>73.411445999999998</v>
      </c>
      <c r="H102" s="37">
        <v>64.326400000000007</v>
      </c>
      <c r="I102" s="37">
        <v>62.903390000000002</v>
      </c>
      <c r="J102" s="37">
        <v>62.033714000000003</v>
      </c>
      <c r="K102" s="37">
        <v>58.01014</v>
      </c>
      <c r="L102" s="37">
        <v>58.01014</v>
      </c>
      <c r="M102" s="31">
        <v>100</v>
      </c>
      <c r="N102" s="20">
        <v>0.25</v>
      </c>
      <c r="O102" s="31" t="s">
        <v>120</v>
      </c>
      <c r="P102" s="8" t="s">
        <v>123</v>
      </c>
      <c r="Q102" s="35" t="s">
        <v>345</v>
      </c>
    </row>
    <row r="103" spans="1:26" s="251" customFormat="1" ht="99.95" customHeight="1" x14ac:dyDescent="0.25">
      <c r="A103" s="246" t="s">
        <v>310</v>
      </c>
      <c r="B103" s="247" t="s">
        <v>117</v>
      </c>
      <c r="C103" s="247" t="s">
        <v>15</v>
      </c>
      <c r="D103" s="269" t="s">
        <v>834</v>
      </c>
      <c r="E103" s="246" t="s">
        <v>118</v>
      </c>
      <c r="F103" s="248" t="s">
        <v>125</v>
      </c>
      <c r="G103" s="249" t="s">
        <v>805</v>
      </c>
      <c r="H103" s="249" t="s">
        <v>805</v>
      </c>
      <c r="I103" s="249" t="s">
        <v>805</v>
      </c>
      <c r="J103" s="249" t="s">
        <v>805</v>
      </c>
      <c r="K103" s="249" t="s">
        <v>805</v>
      </c>
      <c r="L103" s="249" t="s">
        <v>805</v>
      </c>
      <c r="M103" s="247">
        <v>100</v>
      </c>
      <c r="N103" s="252">
        <v>0.23</v>
      </c>
      <c r="O103" s="247" t="s">
        <v>120</v>
      </c>
      <c r="P103" s="248" t="s">
        <v>126</v>
      </c>
      <c r="Q103" s="35" t="s">
        <v>347</v>
      </c>
    </row>
    <row r="104" spans="1:26" ht="99.95" customHeight="1" x14ac:dyDescent="0.25">
      <c r="A104" s="53" t="s">
        <v>310</v>
      </c>
      <c r="B104" s="31" t="s">
        <v>131</v>
      </c>
      <c r="C104" s="31" t="s">
        <v>132</v>
      </c>
      <c r="D104" s="30" t="s">
        <v>848</v>
      </c>
      <c r="E104" s="54" t="s">
        <v>268</v>
      </c>
      <c r="F104" s="8" t="s">
        <v>134</v>
      </c>
      <c r="G104" s="351">
        <v>137.68</v>
      </c>
      <c r="H104" s="351">
        <v>132.49</v>
      </c>
      <c r="I104" s="351">
        <v>110.42</v>
      </c>
      <c r="J104" s="351">
        <v>109.32</v>
      </c>
      <c r="K104" s="351">
        <v>106.65</v>
      </c>
      <c r="L104" s="351">
        <v>98.24</v>
      </c>
      <c r="M104" s="337">
        <v>150</v>
      </c>
      <c r="N104" s="261">
        <v>0.38</v>
      </c>
      <c r="O104" s="9" t="s">
        <v>135</v>
      </c>
      <c r="P104" s="8" t="s">
        <v>76</v>
      </c>
      <c r="Q104" s="35" t="s">
        <v>350</v>
      </c>
      <c r="R104" s="340"/>
      <c r="S104" s="340"/>
      <c r="T104" s="340"/>
      <c r="U104" s="340"/>
      <c r="V104" s="340"/>
      <c r="W104" s="340"/>
      <c r="X104" s="340"/>
      <c r="Y104" s="340"/>
      <c r="Z104" s="340"/>
    </row>
    <row r="105" spans="1:26" ht="99.95" customHeight="1" x14ac:dyDescent="0.25">
      <c r="A105" s="53" t="s">
        <v>310</v>
      </c>
      <c r="B105" s="31" t="s">
        <v>131</v>
      </c>
      <c r="C105" s="31" t="s">
        <v>390</v>
      </c>
      <c r="D105" s="30" t="s">
        <v>848</v>
      </c>
      <c r="E105" s="54" t="s">
        <v>586</v>
      </c>
      <c r="F105" s="8" t="s">
        <v>134</v>
      </c>
      <c r="G105" s="351">
        <v>128.24</v>
      </c>
      <c r="H105" s="351">
        <v>125.65</v>
      </c>
      <c r="I105" s="351">
        <v>110.42</v>
      </c>
      <c r="J105" s="351">
        <v>109.32</v>
      </c>
      <c r="K105" s="351">
        <v>99.74</v>
      </c>
      <c r="L105" s="351">
        <v>97.15</v>
      </c>
      <c r="M105" s="335">
        <v>200</v>
      </c>
      <c r="N105" s="261">
        <v>0.34</v>
      </c>
      <c r="O105" s="6" t="s">
        <v>126</v>
      </c>
      <c r="P105" s="31" t="s">
        <v>141</v>
      </c>
      <c r="Q105" s="35" t="s">
        <v>576</v>
      </c>
      <c r="R105" s="340"/>
      <c r="S105" s="340"/>
      <c r="T105" s="340"/>
      <c r="U105" s="340"/>
      <c r="V105" s="340"/>
      <c r="W105" s="340"/>
      <c r="X105" s="340"/>
      <c r="Y105" s="340"/>
      <c r="Z105" s="340"/>
    </row>
    <row r="106" spans="1:26" ht="99.95" customHeight="1" x14ac:dyDescent="0.25">
      <c r="A106" s="53" t="s">
        <v>310</v>
      </c>
      <c r="B106" s="31" t="s">
        <v>131</v>
      </c>
      <c r="C106" s="31" t="s">
        <v>132</v>
      </c>
      <c r="D106" s="30" t="s">
        <v>845</v>
      </c>
      <c r="E106" s="54" t="s">
        <v>268</v>
      </c>
      <c r="F106" s="8" t="s">
        <v>134</v>
      </c>
      <c r="G106" s="351">
        <v>135.09</v>
      </c>
      <c r="H106" s="351">
        <v>129.91</v>
      </c>
      <c r="I106" s="351">
        <v>107.82</v>
      </c>
      <c r="J106" s="351">
        <v>106.73</v>
      </c>
      <c r="K106" s="351">
        <v>104.06</v>
      </c>
      <c r="L106" s="351">
        <v>95.64</v>
      </c>
      <c r="M106" s="337">
        <v>150</v>
      </c>
      <c r="N106" s="261">
        <v>0.39</v>
      </c>
      <c r="O106" s="9" t="s">
        <v>135</v>
      </c>
      <c r="P106" s="8" t="s">
        <v>76</v>
      </c>
      <c r="Q106" s="35" t="s">
        <v>353</v>
      </c>
      <c r="R106" s="340"/>
      <c r="S106" s="340"/>
      <c r="T106" s="340"/>
      <c r="U106" s="340"/>
      <c r="V106" s="340"/>
      <c r="W106" s="340"/>
      <c r="X106" s="340"/>
      <c r="Y106" s="340"/>
      <c r="Z106" s="340"/>
    </row>
    <row r="107" spans="1:26" ht="99.95" customHeight="1" x14ac:dyDescent="0.25">
      <c r="A107" s="53" t="s">
        <v>310</v>
      </c>
      <c r="B107" s="31" t="s">
        <v>131</v>
      </c>
      <c r="C107" s="31" t="s">
        <v>132</v>
      </c>
      <c r="D107" s="30" t="s">
        <v>841</v>
      </c>
      <c r="E107" s="54" t="s">
        <v>268</v>
      </c>
      <c r="F107" s="8" t="s">
        <v>739</v>
      </c>
      <c r="G107" s="20">
        <v>114.82474000000001</v>
      </c>
      <c r="H107" s="37">
        <v>109.40037400000001</v>
      </c>
      <c r="I107" s="37">
        <v>103.988704</v>
      </c>
      <c r="J107" s="20">
        <v>98.564338000000006</v>
      </c>
      <c r="K107" s="20">
        <v>95.343786000000009</v>
      </c>
      <c r="L107" s="20">
        <v>95.343786000000009</v>
      </c>
      <c r="M107" s="9">
        <v>150</v>
      </c>
      <c r="N107" s="36">
        <v>0.3</v>
      </c>
      <c r="O107" s="9" t="s">
        <v>135</v>
      </c>
      <c r="P107" s="8" t="s">
        <v>137</v>
      </c>
      <c r="Q107" s="35" t="s">
        <v>351</v>
      </c>
    </row>
    <row r="108" spans="1:26" ht="99.95" customHeight="1" x14ac:dyDescent="0.25">
      <c r="A108" s="53" t="s">
        <v>310</v>
      </c>
      <c r="B108" s="31" t="s">
        <v>131</v>
      </c>
      <c r="C108" s="31" t="s">
        <v>132</v>
      </c>
      <c r="D108" s="30" t="s">
        <v>834</v>
      </c>
      <c r="E108" s="54" t="s">
        <v>268</v>
      </c>
      <c r="F108" s="8" t="s">
        <v>139</v>
      </c>
      <c r="G108" s="37">
        <f>'SI EX GST'!G108*1.1</f>
        <v>121.37181759999999</v>
      </c>
      <c r="H108" s="37">
        <f>'SI EX GST'!H108*1.1</f>
        <v>115.79213414999998</v>
      </c>
      <c r="I108" s="37">
        <f>'SI EX GST'!I108*1.1</f>
        <v>110.35495735000001</v>
      </c>
      <c r="J108" s="37">
        <f>'SI EX GST'!J108*1.1</f>
        <v>102.62671209999999</v>
      </c>
      <c r="K108" s="37">
        <f>'SI EX GST'!K108*1.1</f>
        <v>92.651246599999979</v>
      </c>
      <c r="L108" s="37">
        <f>'SI EX GST'!L108*1.1</f>
        <v>84.046037350000006</v>
      </c>
      <c r="M108" s="9">
        <v>150</v>
      </c>
      <c r="N108" s="36">
        <v>0.3</v>
      </c>
      <c r="O108" s="9" t="s">
        <v>135</v>
      </c>
      <c r="P108" s="8" t="s">
        <v>796</v>
      </c>
      <c r="Q108" s="35" t="s">
        <v>352</v>
      </c>
    </row>
    <row r="109" spans="1:26" ht="99.95" customHeight="1" x14ac:dyDescent="0.25">
      <c r="A109" s="53" t="s">
        <v>310</v>
      </c>
      <c r="B109" s="31" t="s">
        <v>143</v>
      </c>
      <c r="C109" s="31" t="s">
        <v>132</v>
      </c>
      <c r="D109" s="30" t="s">
        <v>848</v>
      </c>
      <c r="E109" s="54" t="s">
        <v>144</v>
      </c>
      <c r="F109" s="8" t="s">
        <v>145</v>
      </c>
      <c r="G109" s="351">
        <v>94.48</v>
      </c>
      <c r="H109" s="351">
        <v>98.99</v>
      </c>
      <c r="I109" s="351">
        <v>82.49</v>
      </c>
      <c r="J109" s="351">
        <v>81.680000000000007</v>
      </c>
      <c r="K109" s="351">
        <v>79.680000000000007</v>
      </c>
      <c r="L109" s="351">
        <v>76.77</v>
      </c>
      <c r="M109" s="337">
        <v>150</v>
      </c>
      <c r="N109" s="261">
        <v>0.38</v>
      </c>
      <c r="O109" s="9" t="s">
        <v>135</v>
      </c>
      <c r="P109" s="8" t="s">
        <v>34</v>
      </c>
      <c r="Q109" s="35" t="s">
        <v>354</v>
      </c>
      <c r="R109" s="340"/>
      <c r="S109" s="340"/>
      <c r="T109" s="340"/>
      <c r="U109" s="340"/>
      <c r="V109" s="340"/>
      <c r="W109" s="340"/>
      <c r="X109" s="340"/>
      <c r="Y109" s="340"/>
      <c r="Z109" s="340"/>
    </row>
    <row r="110" spans="1:26" ht="99.95" customHeight="1" x14ac:dyDescent="0.25">
      <c r="A110" s="53" t="s">
        <v>310</v>
      </c>
      <c r="B110" s="31" t="s">
        <v>143</v>
      </c>
      <c r="C110" s="31" t="s">
        <v>132</v>
      </c>
      <c r="D110" s="30" t="s">
        <v>845</v>
      </c>
      <c r="E110" s="54" t="s">
        <v>144</v>
      </c>
      <c r="F110" s="8" t="s">
        <v>145</v>
      </c>
      <c r="G110" s="351">
        <v>100.96</v>
      </c>
      <c r="H110" s="351">
        <v>96.39</v>
      </c>
      <c r="I110" s="351">
        <v>79.900000000000006</v>
      </c>
      <c r="J110" s="351">
        <v>79.09</v>
      </c>
      <c r="K110" s="351">
        <v>77.09</v>
      </c>
      <c r="L110" s="351">
        <v>74.180000000000007</v>
      </c>
      <c r="M110" s="337">
        <v>150</v>
      </c>
      <c r="N110" s="261">
        <v>0.37</v>
      </c>
      <c r="O110" s="9" t="s">
        <v>135</v>
      </c>
      <c r="P110" s="8" t="s">
        <v>34</v>
      </c>
      <c r="Q110" s="35" t="s">
        <v>357</v>
      </c>
      <c r="R110" s="340"/>
      <c r="S110" s="340"/>
      <c r="T110" s="340"/>
      <c r="U110" s="340"/>
      <c r="V110" s="340"/>
      <c r="W110" s="340"/>
      <c r="X110" s="340"/>
      <c r="Y110" s="340"/>
      <c r="Z110" s="340"/>
    </row>
    <row r="111" spans="1:26" ht="99.95" customHeight="1" x14ac:dyDescent="0.25">
      <c r="A111" s="53" t="s">
        <v>310</v>
      </c>
      <c r="B111" s="31" t="s">
        <v>143</v>
      </c>
      <c r="C111" s="31" t="s">
        <v>132</v>
      </c>
      <c r="D111" s="30" t="s">
        <v>841</v>
      </c>
      <c r="E111" s="54" t="s">
        <v>144</v>
      </c>
      <c r="F111" s="8" t="s">
        <v>740</v>
      </c>
      <c r="G111" s="20">
        <v>104.50818200000001</v>
      </c>
      <c r="H111" s="37">
        <v>99.604352000000006</v>
      </c>
      <c r="I111" s="37">
        <v>94.700522000000007</v>
      </c>
      <c r="J111" s="20">
        <v>89.795634000000007</v>
      </c>
      <c r="K111" s="20">
        <v>86.95702</v>
      </c>
      <c r="L111" s="20">
        <v>86.95702</v>
      </c>
      <c r="M111" s="31">
        <v>150</v>
      </c>
      <c r="N111" s="37">
        <v>0.3</v>
      </c>
      <c r="O111" s="31" t="s">
        <v>135</v>
      </c>
      <c r="P111" s="8" t="s">
        <v>770</v>
      </c>
      <c r="Q111" s="35" t="s">
        <v>355</v>
      </c>
    </row>
    <row r="112" spans="1:26" s="251" customFormat="1" ht="99.95" customHeight="1" x14ac:dyDescent="0.25">
      <c r="A112" s="246" t="s">
        <v>310</v>
      </c>
      <c r="B112" s="247" t="s">
        <v>143</v>
      </c>
      <c r="C112" s="247" t="s">
        <v>132</v>
      </c>
      <c r="D112" s="269" t="s">
        <v>834</v>
      </c>
      <c r="E112" s="246" t="s">
        <v>144</v>
      </c>
      <c r="F112" s="248" t="s">
        <v>148</v>
      </c>
      <c r="G112" s="249" t="s">
        <v>805</v>
      </c>
      <c r="H112" s="249" t="s">
        <v>805</v>
      </c>
      <c r="I112" s="249" t="s">
        <v>805</v>
      </c>
      <c r="J112" s="249" t="s">
        <v>805</v>
      </c>
      <c r="K112" s="249" t="s">
        <v>805</v>
      </c>
      <c r="L112" s="249" t="s">
        <v>805</v>
      </c>
      <c r="M112" s="247">
        <v>150</v>
      </c>
      <c r="N112" s="249">
        <v>0.3</v>
      </c>
      <c r="O112" s="247" t="s">
        <v>135</v>
      </c>
      <c r="P112" s="248" t="s">
        <v>149</v>
      </c>
      <c r="Q112" s="35" t="s">
        <v>356</v>
      </c>
    </row>
    <row r="113" spans="1:26" ht="99.95" customHeight="1" x14ac:dyDescent="0.25">
      <c r="A113" s="53" t="s">
        <v>13</v>
      </c>
      <c r="B113" s="31" t="s">
        <v>30</v>
      </c>
      <c r="C113" s="31" t="s">
        <v>15</v>
      </c>
      <c r="D113" s="30" t="s">
        <v>848</v>
      </c>
      <c r="E113" s="54" t="s">
        <v>31</v>
      </c>
      <c r="F113" s="8" t="s">
        <v>32</v>
      </c>
      <c r="G113" s="351">
        <v>49.04</v>
      </c>
      <c r="H113" s="351">
        <v>46.45</v>
      </c>
      <c r="I113" s="351">
        <v>37.42</v>
      </c>
      <c r="J113" s="351">
        <v>37.03</v>
      </c>
      <c r="K113" s="351">
        <v>36.56</v>
      </c>
      <c r="L113" s="351">
        <v>36.08</v>
      </c>
      <c r="M113" s="335" t="s">
        <v>19</v>
      </c>
      <c r="N113" s="37">
        <v>0</v>
      </c>
      <c r="O113" s="5" t="s">
        <v>33</v>
      </c>
      <c r="P113" s="8" t="s">
        <v>34</v>
      </c>
      <c r="Q113" s="35" t="s">
        <v>29</v>
      </c>
      <c r="R113" s="340"/>
      <c r="S113" s="340"/>
      <c r="T113" s="340"/>
      <c r="U113" s="340"/>
      <c r="V113" s="340"/>
      <c r="W113" s="340"/>
      <c r="X113" s="340"/>
      <c r="Y113" s="340"/>
      <c r="Z113" s="340"/>
    </row>
    <row r="114" spans="1:26" ht="99.95" customHeight="1" x14ac:dyDescent="0.25">
      <c r="A114" s="53" t="s">
        <v>13</v>
      </c>
      <c r="B114" s="31" t="s">
        <v>30</v>
      </c>
      <c r="C114" s="31" t="s">
        <v>15</v>
      </c>
      <c r="D114" s="30" t="s">
        <v>845</v>
      </c>
      <c r="E114" s="54" t="s">
        <v>31</v>
      </c>
      <c r="F114" s="8" t="s">
        <v>32</v>
      </c>
      <c r="G114" s="351">
        <v>46.45</v>
      </c>
      <c r="H114" s="351">
        <v>43.85</v>
      </c>
      <c r="I114" s="351">
        <v>34.83</v>
      </c>
      <c r="J114" s="351">
        <v>34.450000000000003</v>
      </c>
      <c r="K114" s="351">
        <v>33.97</v>
      </c>
      <c r="L114" s="351">
        <v>33.49</v>
      </c>
      <c r="M114" s="335" t="s">
        <v>19</v>
      </c>
      <c r="N114" s="37">
        <v>0</v>
      </c>
      <c r="O114" s="5" t="s">
        <v>33</v>
      </c>
      <c r="P114" s="8" t="s">
        <v>34</v>
      </c>
      <c r="Q114" s="35" t="s">
        <v>38</v>
      </c>
      <c r="R114" s="340"/>
      <c r="S114" s="340"/>
      <c r="T114" s="340"/>
      <c r="U114" s="340"/>
      <c r="V114" s="340"/>
      <c r="W114" s="340"/>
      <c r="X114" s="340"/>
      <c r="Y114" s="340"/>
      <c r="Z114" s="340"/>
    </row>
    <row r="115" spans="1:26" ht="99.95" customHeight="1" x14ac:dyDescent="0.25">
      <c r="A115" s="53" t="s">
        <v>13</v>
      </c>
      <c r="B115" s="31" t="s">
        <v>30</v>
      </c>
      <c r="C115" s="31" t="s">
        <v>15</v>
      </c>
      <c r="D115" s="30" t="s">
        <v>841</v>
      </c>
      <c r="E115" s="54" t="s">
        <v>31</v>
      </c>
      <c r="F115" s="8" t="s">
        <v>731</v>
      </c>
      <c r="G115" s="37">
        <v>50.191519999999997</v>
      </c>
      <c r="H115" s="37">
        <v>44.169384000000001</v>
      </c>
      <c r="I115" s="37">
        <v>43.073296000000006</v>
      </c>
      <c r="J115" s="37">
        <v>41.660866000000006</v>
      </c>
      <c r="K115" s="37">
        <v>38.643450000000001</v>
      </c>
      <c r="L115" s="37">
        <v>38.643450000000001</v>
      </c>
      <c r="M115" s="5" t="s">
        <v>19</v>
      </c>
      <c r="N115" s="43">
        <v>0</v>
      </c>
      <c r="O115" s="5" t="s">
        <v>33</v>
      </c>
      <c r="P115" s="8" t="s">
        <v>36</v>
      </c>
      <c r="Q115" s="35" t="s">
        <v>35</v>
      </c>
    </row>
    <row r="116" spans="1:26" ht="99.95" customHeight="1" x14ac:dyDescent="0.25">
      <c r="A116" s="53" t="s">
        <v>13</v>
      </c>
      <c r="B116" s="31" t="s">
        <v>30</v>
      </c>
      <c r="C116" s="31" t="s">
        <v>15</v>
      </c>
      <c r="D116" s="30" t="s">
        <v>834</v>
      </c>
      <c r="E116" s="53" t="s">
        <v>31</v>
      </c>
      <c r="F116" s="8" t="s">
        <v>766</v>
      </c>
      <c r="G116" s="37">
        <f>'SI EX GST'!G116*1.1</f>
        <v>41.173459800000003</v>
      </c>
      <c r="H116" s="37">
        <f>'SI EX GST'!H116*1.1</f>
        <v>38.038313499999994</v>
      </c>
      <c r="I116" s="37">
        <f>'SI EX GST'!I116*1.1</f>
        <v>35.264914850000004</v>
      </c>
      <c r="J116" s="37">
        <f>'SI EX GST'!J116*1.1</f>
        <v>34.04812729999999</v>
      </c>
      <c r="K116" s="37">
        <f>'SI EX GST'!K116*1.1</f>
        <v>32.886149999999994</v>
      </c>
      <c r="L116" s="37">
        <f>'SI EX GST'!L116*1.1</f>
        <v>31.702248599999997</v>
      </c>
      <c r="M116" s="31" t="s">
        <v>19</v>
      </c>
      <c r="N116" s="263">
        <v>0</v>
      </c>
      <c r="O116" s="31" t="s">
        <v>33</v>
      </c>
      <c r="P116" s="8" t="s">
        <v>788</v>
      </c>
      <c r="Q116" s="35" t="s">
        <v>37</v>
      </c>
    </row>
    <row r="117" spans="1:26" ht="99.95" customHeight="1" x14ac:dyDescent="0.25">
      <c r="A117" s="53" t="s">
        <v>310</v>
      </c>
      <c r="B117" s="31" t="s">
        <v>152</v>
      </c>
      <c r="C117" s="31" t="s">
        <v>132</v>
      </c>
      <c r="D117" s="30" t="s">
        <v>848</v>
      </c>
      <c r="E117" s="54" t="s">
        <v>153</v>
      </c>
      <c r="F117" s="8" t="s">
        <v>145</v>
      </c>
      <c r="G117" s="351">
        <v>120.02</v>
      </c>
      <c r="H117" s="351">
        <v>113.15</v>
      </c>
      <c r="I117" s="351">
        <v>94.3</v>
      </c>
      <c r="J117" s="351">
        <v>93.36</v>
      </c>
      <c r="K117" s="351">
        <v>91.08</v>
      </c>
      <c r="L117" s="351">
        <v>88.34</v>
      </c>
      <c r="M117" s="337">
        <v>150</v>
      </c>
      <c r="N117" s="339">
        <v>0.36</v>
      </c>
      <c r="O117" s="9" t="s">
        <v>135</v>
      </c>
      <c r="P117" s="8" t="s">
        <v>154</v>
      </c>
      <c r="Q117" s="35" t="s">
        <v>358</v>
      </c>
      <c r="R117" s="340"/>
      <c r="S117" s="340"/>
      <c r="T117" s="340"/>
      <c r="U117" s="340"/>
      <c r="V117" s="340"/>
      <c r="W117" s="340"/>
      <c r="X117" s="340"/>
      <c r="Y117" s="340"/>
      <c r="Z117" s="340"/>
    </row>
    <row r="118" spans="1:26" ht="99.95" customHeight="1" x14ac:dyDescent="0.25">
      <c r="A118" s="53" t="s">
        <v>310</v>
      </c>
      <c r="B118" s="31" t="s">
        <v>152</v>
      </c>
      <c r="C118" s="31" t="s">
        <v>132</v>
      </c>
      <c r="D118" s="30" t="s">
        <v>845</v>
      </c>
      <c r="E118" s="54" t="s">
        <v>153</v>
      </c>
      <c r="F118" s="8" t="s">
        <v>145</v>
      </c>
      <c r="G118" s="351">
        <v>117.43</v>
      </c>
      <c r="H118" s="351">
        <v>110.56</v>
      </c>
      <c r="I118" s="351">
        <v>91.7</v>
      </c>
      <c r="J118" s="351">
        <v>90.77</v>
      </c>
      <c r="K118" s="351">
        <v>88.49</v>
      </c>
      <c r="L118" s="351">
        <v>85.75</v>
      </c>
      <c r="M118" s="337">
        <v>150</v>
      </c>
      <c r="N118" s="339">
        <v>0.35</v>
      </c>
      <c r="O118" s="9" t="s">
        <v>135</v>
      </c>
      <c r="P118" s="8" t="s">
        <v>54</v>
      </c>
      <c r="Q118" s="35" t="s">
        <v>361</v>
      </c>
      <c r="R118" s="340"/>
      <c r="S118" s="340"/>
      <c r="T118" s="340"/>
      <c r="U118" s="340"/>
      <c r="V118" s="340"/>
      <c r="W118" s="340"/>
      <c r="X118" s="340"/>
      <c r="Y118" s="340"/>
      <c r="Z118" s="340"/>
    </row>
    <row r="119" spans="1:26" ht="99.95" customHeight="1" x14ac:dyDescent="0.25">
      <c r="A119" s="53" t="s">
        <v>310</v>
      </c>
      <c r="B119" s="31" t="s">
        <v>152</v>
      </c>
      <c r="C119" s="31" t="s">
        <v>132</v>
      </c>
      <c r="D119" s="30" t="s">
        <v>841</v>
      </c>
      <c r="E119" s="54" t="s">
        <v>153</v>
      </c>
      <c r="F119" s="8" t="s">
        <v>741</v>
      </c>
      <c r="G119" s="20">
        <v>109.66064200000001</v>
      </c>
      <c r="H119" s="37">
        <v>94.179986</v>
      </c>
      <c r="I119" s="37">
        <v>89.016946000000004</v>
      </c>
      <c r="J119" s="20">
        <v>85.920180000000002</v>
      </c>
      <c r="K119" s="20">
        <v>80.767720000000011</v>
      </c>
      <c r="L119" s="20">
        <v>80.767720000000011</v>
      </c>
      <c r="M119" s="9">
        <v>150</v>
      </c>
      <c r="N119" s="36">
        <v>0.3</v>
      </c>
      <c r="O119" s="9" t="s">
        <v>135</v>
      </c>
      <c r="P119" s="8" t="s">
        <v>771</v>
      </c>
      <c r="Q119" s="35" t="s">
        <v>359</v>
      </c>
    </row>
    <row r="120" spans="1:26" ht="99.95" customHeight="1" x14ac:dyDescent="0.25">
      <c r="A120" s="53" t="s">
        <v>310</v>
      </c>
      <c r="B120" s="31" t="s">
        <v>152</v>
      </c>
      <c r="C120" s="31" t="s">
        <v>132</v>
      </c>
      <c r="D120" s="30" t="s">
        <v>834</v>
      </c>
      <c r="E120" s="54" t="s">
        <v>153</v>
      </c>
      <c r="F120" s="8" t="s">
        <v>148</v>
      </c>
      <c r="G120" s="37">
        <f>'SI EX GST'!G120*1.1</f>
        <v>103.16385254999999</v>
      </c>
      <c r="H120" s="37">
        <f>'SI EX GST'!H120*1.1</f>
        <v>100.97144254999999</v>
      </c>
      <c r="I120" s="37">
        <f>'SI EX GST'!I120*1.1</f>
        <v>93.895989999999998</v>
      </c>
      <c r="J120" s="37">
        <f>'SI EX GST'!J120*1.1</f>
        <v>88.388739999999999</v>
      </c>
      <c r="K120" s="37">
        <f>'SI EX GST'!K120*1.1</f>
        <v>82.50385</v>
      </c>
      <c r="L120" s="37">
        <f>'SI EX GST'!L120*1.1</f>
        <v>79.535179999999983</v>
      </c>
      <c r="M120" s="9">
        <v>150</v>
      </c>
      <c r="N120" s="36">
        <v>0.3</v>
      </c>
      <c r="O120" s="9" t="s">
        <v>135</v>
      </c>
      <c r="P120" s="8" t="s">
        <v>803</v>
      </c>
      <c r="Q120" s="35" t="s">
        <v>360</v>
      </c>
    </row>
    <row r="121" spans="1:26" ht="99.95" customHeight="1" x14ac:dyDescent="0.25">
      <c r="A121" s="53" t="s">
        <v>310</v>
      </c>
      <c r="B121" s="31" t="s">
        <v>159</v>
      </c>
      <c r="C121" s="31" t="s">
        <v>132</v>
      </c>
      <c r="D121" s="30" t="s">
        <v>848</v>
      </c>
      <c r="E121" s="54" t="s">
        <v>160</v>
      </c>
      <c r="F121" s="8" t="s">
        <v>161</v>
      </c>
      <c r="G121" s="351">
        <v>65.260000000000005</v>
      </c>
      <c r="H121" s="351">
        <v>64.13</v>
      </c>
      <c r="I121" s="351">
        <v>53.44</v>
      </c>
      <c r="J121" s="351">
        <v>52.91</v>
      </c>
      <c r="K121" s="351">
        <v>48.75</v>
      </c>
      <c r="L121" s="351">
        <v>47.93</v>
      </c>
      <c r="M121" s="337">
        <v>150</v>
      </c>
      <c r="N121" s="339">
        <v>0.25</v>
      </c>
      <c r="O121" s="9" t="s">
        <v>135</v>
      </c>
      <c r="P121" s="8" t="s">
        <v>21</v>
      </c>
      <c r="Q121" s="35" t="s">
        <v>362</v>
      </c>
      <c r="R121" s="340"/>
      <c r="S121" s="340"/>
      <c r="T121" s="340"/>
      <c r="U121" s="340"/>
      <c r="V121" s="340"/>
      <c r="W121" s="340"/>
      <c r="X121" s="340"/>
      <c r="Y121" s="340"/>
      <c r="Z121" s="340"/>
    </row>
    <row r="122" spans="1:26" ht="99.95" customHeight="1" x14ac:dyDescent="0.25">
      <c r="A122" s="53" t="s">
        <v>310</v>
      </c>
      <c r="B122" s="31" t="s">
        <v>159</v>
      </c>
      <c r="C122" s="31" t="s">
        <v>132</v>
      </c>
      <c r="D122" s="30" t="s">
        <v>845</v>
      </c>
      <c r="E122" s="54" t="s">
        <v>160</v>
      </c>
      <c r="F122" s="8" t="s">
        <v>161</v>
      </c>
      <c r="G122" s="351">
        <v>62.67</v>
      </c>
      <c r="H122" s="351">
        <v>61.54</v>
      </c>
      <c r="I122" s="351">
        <v>50.85</v>
      </c>
      <c r="J122" s="351">
        <v>50.32</v>
      </c>
      <c r="K122" s="351">
        <v>46.16</v>
      </c>
      <c r="L122" s="351">
        <v>45.34</v>
      </c>
      <c r="M122" s="337">
        <v>150</v>
      </c>
      <c r="N122" s="261">
        <v>0.26</v>
      </c>
      <c r="O122" s="9" t="s">
        <v>135</v>
      </c>
      <c r="P122" s="8" t="s">
        <v>21</v>
      </c>
      <c r="Q122" s="35" t="s">
        <v>365</v>
      </c>
      <c r="R122" s="340"/>
      <c r="S122" s="340"/>
      <c r="T122" s="340"/>
      <c r="U122" s="340"/>
      <c r="V122" s="340"/>
      <c r="W122" s="340"/>
      <c r="X122" s="340"/>
      <c r="Y122" s="340"/>
      <c r="Z122" s="340"/>
    </row>
    <row r="123" spans="1:26" ht="99.95" customHeight="1" x14ac:dyDescent="0.25">
      <c r="A123" s="53" t="s">
        <v>310</v>
      </c>
      <c r="B123" s="31" t="s">
        <v>159</v>
      </c>
      <c r="C123" s="31" t="s">
        <v>132</v>
      </c>
      <c r="D123" s="30" t="s">
        <v>841</v>
      </c>
      <c r="E123" s="54" t="s">
        <v>160</v>
      </c>
      <c r="F123" s="8" t="s">
        <v>742</v>
      </c>
      <c r="G123" s="20">
        <v>67.084605999999994</v>
      </c>
      <c r="H123" s="37">
        <v>57.999560000000002</v>
      </c>
      <c r="I123" s="37">
        <v>54.959926000000003</v>
      </c>
      <c r="J123" s="20">
        <v>53.141753000000001</v>
      </c>
      <c r="K123" s="20">
        <v>50.101590000000002</v>
      </c>
      <c r="L123" s="20">
        <v>50.101590000000002</v>
      </c>
      <c r="M123" s="9">
        <v>150</v>
      </c>
      <c r="N123" s="36">
        <v>0.25</v>
      </c>
      <c r="O123" s="9" t="s">
        <v>135</v>
      </c>
      <c r="P123" s="8" t="s">
        <v>163</v>
      </c>
      <c r="Q123" s="35" t="s">
        <v>363</v>
      </c>
    </row>
    <row r="124" spans="1:26" ht="99.95" customHeight="1" x14ac:dyDescent="0.25">
      <c r="A124" s="53" t="s">
        <v>310</v>
      </c>
      <c r="B124" s="31" t="s">
        <v>159</v>
      </c>
      <c r="C124" s="31" t="s">
        <v>132</v>
      </c>
      <c r="D124" s="30" t="s">
        <v>834</v>
      </c>
      <c r="E124" s="54" t="s">
        <v>160</v>
      </c>
      <c r="F124" s="8" t="s">
        <v>165</v>
      </c>
      <c r="G124" s="37">
        <f>'SI EX GST'!G124*1.1</f>
        <v>59.86375504999998</v>
      </c>
      <c r="H124" s="37">
        <f>'SI EX GST'!H124*1.1</f>
        <v>57.14516665</v>
      </c>
      <c r="I124" s="37">
        <f>'SI EX GST'!I124*1.1</f>
        <v>52.6836123</v>
      </c>
      <c r="J124" s="37">
        <f>'SI EX GST'!J124*1.1</f>
        <v>50.315809499999986</v>
      </c>
      <c r="K124" s="37">
        <f>'SI EX GST'!K124*1.1</f>
        <v>48.024741049999996</v>
      </c>
      <c r="L124" s="37">
        <f>'SI EX GST'!L124*1.1</f>
        <v>47.619145199999991</v>
      </c>
      <c r="M124" s="9">
        <v>150</v>
      </c>
      <c r="N124" s="36">
        <v>0.23</v>
      </c>
      <c r="O124" s="9" t="s">
        <v>135</v>
      </c>
      <c r="P124" s="8" t="s">
        <v>795</v>
      </c>
      <c r="Q124" s="35" t="s">
        <v>364</v>
      </c>
    </row>
    <row r="125" spans="1:26" ht="99.95" customHeight="1" x14ac:dyDescent="0.25">
      <c r="A125" s="53" t="s">
        <v>310</v>
      </c>
      <c r="B125" s="31" t="s">
        <v>168</v>
      </c>
      <c r="C125" s="31" t="s">
        <v>132</v>
      </c>
      <c r="D125" s="30" t="s">
        <v>848</v>
      </c>
      <c r="E125" s="54" t="s">
        <v>169</v>
      </c>
      <c r="F125" s="8" t="s">
        <v>170</v>
      </c>
      <c r="G125" s="351">
        <v>78.22</v>
      </c>
      <c r="H125" s="351">
        <v>77.09</v>
      </c>
      <c r="I125" s="351">
        <v>64.23</v>
      </c>
      <c r="J125" s="351">
        <v>63.6</v>
      </c>
      <c r="K125" s="351">
        <v>61.7</v>
      </c>
      <c r="L125" s="351">
        <v>60.88</v>
      </c>
      <c r="M125" s="337">
        <v>150</v>
      </c>
      <c r="N125" s="339">
        <v>0.25</v>
      </c>
      <c r="O125" s="9" t="s">
        <v>135</v>
      </c>
      <c r="P125" s="8" t="s">
        <v>65</v>
      </c>
      <c r="Q125" s="35" t="s">
        <v>366</v>
      </c>
      <c r="R125" s="340"/>
      <c r="S125" s="340"/>
      <c r="T125" s="340"/>
      <c r="U125" s="340"/>
      <c r="V125" s="340"/>
      <c r="W125" s="340"/>
      <c r="X125" s="340"/>
      <c r="Y125" s="340"/>
      <c r="Z125" s="340"/>
    </row>
    <row r="126" spans="1:26" ht="99.95" customHeight="1" x14ac:dyDescent="0.25">
      <c r="A126" s="53" t="s">
        <v>310</v>
      </c>
      <c r="B126" s="31" t="s">
        <v>168</v>
      </c>
      <c r="C126" s="31" t="s">
        <v>132</v>
      </c>
      <c r="D126" s="30" t="s">
        <v>845</v>
      </c>
      <c r="E126" s="54" t="s">
        <v>169</v>
      </c>
      <c r="F126" s="8" t="s">
        <v>170</v>
      </c>
      <c r="G126" s="351">
        <v>75.63</v>
      </c>
      <c r="H126" s="351">
        <v>74.489999999999995</v>
      </c>
      <c r="I126" s="351">
        <v>61.65</v>
      </c>
      <c r="J126" s="351">
        <v>61</v>
      </c>
      <c r="K126" s="351">
        <v>59.11</v>
      </c>
      <c r="L126" s="351">
        <v>58.29</v>
      </c>
      <c r="M126" s="337">
        <v>150</v>
      </c>
      <c r="N126" s="261">
        <v>0.26</v>
      </c>
      <c r="O126" s="9" t="s">
        <v>135</v>
      </c>
      <c r="P126" s="8" t="s">
        <v>65</v>
      </c>
      <c r="Q126" s="35" t="s">
        <v>369</v>
      </c>
      <c r="R126" s="340"/>
      <c r="S126" s="340"/>
      <c r="T126" s="340"/>
      <c r="U126" s="340"/>
      <c r="V126" s="340"/>
      <c r="W126" s="340"/>
      <c r="X126" s="340"/>
      <c r="Y126" s="340"/>
      <c r="Z126" s="340"/>
    </row>
    <row r="127" spans="1:26" ht="99.95" customHeight="1" x14ac:dyDescent="0.25">
      <c r="A127" s="53" t="s">
        <v>310</v>
      </c>
      <c r="B127" s="31" t="s">
        <v>168</v>
      </c>
      <c r="C127" s="31" t="s">
        <v>132</v>
      </c>
      <c r="D127" s="30" t="s">
        <v>841</v>
      </c>
      <c r="E127" s="54" t="s">
        <v>169</v>
      </c>
      <c r="F127" s="8" t="s">
        <v>743</v>
      </c>
      <c r="G127" s="20">
        <v>101.920314</v>
      </c>
      <c r="H127" s="37">
        <v>87.604516000000018</v>
      </c>
      <c r="I127" s="37">
        <v>82.824472000000014</v>
      </c>
      <c r="J127" s="20">
        <v>79.965755999999999</v>
      </c>
      <c r="K127" s="20">
        <v>75.19735</v>
      </c>
      <c r="L127" s="20">
        <v>75.19735</v>
      </c>
      <c r="M127" s="9">
        <v>150</v>
      </c>
      <c r="N127" s="36">
        <v>0.25</v>
      </c>
      <c r="O127" s="9" t="s">
        <v>135</v>
      </c>
      <c r="P127" s="8" t="s">
        <v>772</v>
      </c>
      <c r="Q127" s="35" t="s">
        <v>367</v>
      </c>
    </row>
    <row r="128" spans="1:26" ht="99.95" customHeight="1" x14ac:dyDescent="0.25">
      <c r="A128" s="53" t="s">
        <v>310</v>
      </c>
      <c r="B128" s="31" t="s">
        <v>168</v>
      </c>
      <c r="C128" s="31" t="s">
        <v>132</v>
      </c>
      <c r="D128" s="30" t="s">
        <v>834</v>
      </c>
      <c r="E128" s="54" t="s">
        <v>169</v>
      </c>
      <c r="F128" s="8" t="s">
        <v>165</v>
      </c>
      <c r="G128" s="37">
        <f>'SI EX GST'!G128*1.1</f>
        <v>74.333661049999989</v>
      </c>
      <c r="H128" s="37">
        <f>'SI EX GST'!H128*1.1</f>
        <v>70.190006149999988</v>
      </c>
      <c r="I128" s="37">
        <f>'SI EX GST'!I128*1.1</f>
        <v>67.186404449999984</v>
      </c>
      <c r="J128" s="37">
        <f>'SI EX GST'!J128*1.1</f>
        <v>63.086597749999996</v>
      </c>
      <c r="K128" s="37">
        <f>'SI EX GST'!K128*1.1</f>
        <v>58.318105999999993</v>
      </c>
      <c r="L128" s="37">
        <f>'SI EX GST'!L128*1.1</f>
        <v>57.046508199999998</v>
      </c>
      <c r="M128" s="9">
        <v>150</v>
      </c>
      <c r="N128" s="36">
        <v>0.23</v>
      </c>
      <c r="O128" s="9" t="s">
        <v>135</v>
      </c>
      <c r="P128" s="8" t="s">
        <v>794</v>
      </c>
      <c r="Q128" s="35" t="s">
        <v>368</v>
      </c>
    </row>
    <row r="129" spans="1:26" ht="99.95" customHeight="1" x14ac:dyDescent="0.25">
      <c r="A129" s="53" t="s">
        <v>310</v>
      </c>
      <c r="B129" s="31" t="s">
        <v>175</v>
      </c>
      <c r="C129" s="31" t="s">
        <v>132</v>
      </c>
      <c r="D129" s="30" t="s">
        <v>848</v>
      </c>
      <c r="E129" s="54" t="s">
        <v>176</v>
      </c>
      <c r="F129" s="8" t="s">
        <v>177</v>
      </c>
      <c r="G129" s="351">
        <v>124.28</v>
      </c>
      <c r="H129" s="351">
        <v>122.3</v>
      </c>
      <c r="I129" s="351">
        <v>101.92</v>
      </c>
      <c r="J129" s="351">
        <v>100.9</v>
      </c>
      <c r="K129" s="351">
        <v>100.08</v>
      </c>
      <c r="L129" s="351">
        <v>98.45</v>
      </c>
      <c r="M129" s="337">
        <v>150</v>
      </c>
      <c r="N129" s="339">
        <v>0.36</v>
      </c>
      <c r="O129" s="9" t="s">
        <v>135</v>
      </c>
      <c r="P129" s="8" t="s">
        <v>183</v>
      </c>
      <c r="Q129" s="35" t="s">
        <v>370</v>
      </c>
      <c r="R129" s="340"/>
      <c r="S129" s="340"/>
      <c r="T129" s="340"/>
      <c r="U129" s="340"/>
      <c r="V129" s="340"/>
      <c r="W129" s="340"/>
      <c r="X129" s="340"/>
      <c r="Y129" s="340"/>
      <c r="Z129" s="340"/>
    </row>
    <row r="130" spans="1:26" ht="99.95" customHeight="1" x14ac:dyDescent="0.25">
      <c r="A130" s="53" t="s">
        <v>310</v>
      </c>
      <c r="B130" s="31" t="s">
        <v>175</v>
      </c>
      <c r="C130" s="31" t="s">
        <v>132</v>
      </c>
      <c r="D130" s="30" t="s">
        <v>845</v>
      </c>
      <c r="E130" s="54" t="s">
        <v>176</v>
      </c>
      <c r="F130" s="8" t="s">
        <v>177</v>
      </c>
      <c r="G130" s="351">
        <v>121.69</v>
      </c>
      <c r="H130" s="351">
        <v>119.71</v>
      </c>
      <c r="I130" s="351">
        <v>99.33</v>
      </c>
      <c r="J130" s="351">
        <v>98.32</v>
      </c>
      <c r="K130" s="351">
        <v>95.85</v>
      </c>
      <c r="L130" s="351">
        <v>97.49</v>
      </c>
      <c r="M130" s="337">
        <v>150</v>
      </c>
      <c r="N130" s="339">
        <v>0.35</v>
      </c>
      <c r="O130" s="9" t="s">
        <v>135</v>
      </c>
      <c r="P130" s="8" t="s">
        <v>183</v>
      </c>
      <c r="Q130" s="35" t="s">
        <v>373</v>
      </c>
      <c r="R130" s="340"/>
      <c r="S130" s="340"/>
      <c r="T130" s="340"/>
      <c r="U130" s="340"/>
      <c r="V130" s="340"/>
      <c r="W130" s="340"/>
      <c r="X130" s="340"/>
      <c r="Y130" s="340"/>
      <c r="Z130" s="340"/>
    </row>
    <row r="131" spans="1:26" ht="99.95" customHeight="1" x14ac:dyDescent="0.25">
      <c r="A131" s="53" t="s">
        <v>310</v>
      </c>
      <c r="B131" s="31" t="s">
        <v>175</v>
      </c>
      <c r="C131" s="31" t="s">
        <v>132</v>
      </c>
      <c r="D131" s="30" t="s">
        <v>841</v>
      </c>
      <c r="E131" s="54" t="s">
        <v>176</v>
      </c>
      <c r="F131" s="8" t="s">
        <v>744</v>
      </c>
      <c r="G131" s="20">
        <v>107.084412</v>
      </c>
      <c r="H131" s="37">
        <v>91.987809999999996</v>
      </c>
      <c r="I131" s="37">
        <v>86.960194000000001</v>
      </c>
      <c r="J131" s="20">
        <v>83.942778000000004</v>
      </c>
      <c r="K131" s="20">
        <v>78.915162000000009</v>
      </c>
      <c r="L131" s="20">
        <v>78.915162000000009</v>
      </c>
      <c r="M131" s="9">
        <v>150</v>
      </c>
      <c r="N131" s="36">
        <v>0.3</v>
      </c>
      <c r="O131" s="9" t="s">
        <v>135</v>
      </c>
      <c r="P131" s="8" t="s">
        <v>179</v>
      </c>
      <c r="Q131" s="35" t="s">
        <v>371</v>
      </c>
    </row>
    <row r="132" spans="1:26" ht="99.95" customHeight="1" x14ac:dyDescent="0.25">
      <c r="A132" s="53" t="s">
        <v>310</v>
      </c>
      <c r="B132" s="31" t="s">
        <v>175</v>
      </c>
      <c r="C132" s="31" t="s">
        <v>132</v>
      </c>
      <c r="D132" s="30" t="s">
        <v>834</v>
      </c>
      <c r="E132" s="54" t="s">
        <v>176</v>
      </c>
      <c r="F132" s="8" t="s">
        <v>181</v>
      </c>
      <c r="G132" s="37">
        <f>'SI EX GST'!G132*1.1</f>
        <v>112.89815294999998</v>
      </c>
      <c r="H132" s="37">
        <f>'SI EX GST'!H132*1.1</f>
        <v>106.03590964999998</v>
      </c>
      <c r="I132" s="37">
        <f>'SI EX GST'!I132*1.1</f>
        <v>98.494019249999994</v>
      </c>
      <c r="J132" s="37">
        <f>'SI EX GST'!J132*1.1</f>
        <v>94.174971549999995</v>
      </c>
      <c r="K132" s="37">
        <f>'SI EX GST'!K132*1.1</f>
        <v>91.390610850000002</v>
      </c>
      <c r="L132" s="37">
        <f>'SI EX GST'!L132*1.1</f>
        <v>84.879153149999993</v>
      </c>
      <c r="M132" s="9">
        <v>150</v>
      </c>
      <c r="N132" s="36">
        <v>0.3</v>
      </c>
      <c r="O132" s="9" t="s">
        <v>135</v>
      </c>
      <c r="P132" s="8" t="s">
        <v>804</v>
      </c>
      <c r="Q132" s="35" t="s">
        <v>372</v>
      </c>
    </row>
    <row r="133" spans="1:26" ht="99.95" customHeight="1" x14ac:dyDescent="0.25">
      <c r="A133" s="53" t="s">
        <v>310</v>
      </c>
      <c r="B133" s="31" t="s">
        <v>185</v>
      </c>
      <c r="C133" s="31" t="s">
        <v>132</v>
      </c>
      <c r="D133" s="30" t="s">
        <v>848</v>
      </c>
      <c r="E133" s="54" t="s">
        <v>186</v>
      </c>
      <c r="F133" s="8" t="s">
        <v>187</v>
      </c>
      <c r="G133" s="351">
        <v>77.72</v>
      </c>
      <c r="H133" s="351">
        <v>75.13</v>
      </c>
      <c r="I133" s="351">
        <v>62.61</v>
      </c>
      <c r="J133" s="351">
        <v>61.99</v>
      </c>
      <c r="K133" s="351">
        <v>60.48</v>
      </c>
      <c r="L133" s="351">
        <v>58.29</v>
      </c>
      <c r="M133" s="337">
        <v>150</v>
      </c>
      <c r="N133" s="339">
        <v>0.25</v>
      </c>
      <c r="O133" s="9" t="s">
        <v>135</v>
      </c>
      <c r="P133" s="8" t="s">
        <v>121</v>
      </c>
      <c r="Q133" s="35" t="s">
        <v>374</v>
      </c>
      <c r="R133" s="340"/>
      <c r="S133" s="340"/>
      <c r="T133" s="340"/>
      <c r="U133" s="340"/>
      <c r="V133" s="340"/>
      <c r="W133" s="340"/>
      <c r="X133" s="340"/>
      <c r="Y133" s="340"/>
      <c r="Z133" s="340"/>
    </row>
    <row r="134" spans="1:26" ht="99.95" customHeight="1" x14ac:dyDescent="0.25">
      <c r="A134" s="53" t="s">
        <v>310</v>
      </c>
      <c r="B134" s="31" t="s">
        <v>185</v>
      </c>
      <c r="C134" s="31" t="s">
        <v>132</v>
      </c>
      <c r="D134" s="30" t="s">
        <v>845</v>
      </c>
      <c r="E134" s="54" t="s">
        <v>186</v>
      </c>
      <c r="F134" s="8" t="s">
        <v>187</v>
      </c>
      <c r="G134" s="351">
        <v>75.13</v>
      </c>
      <c r="H134" s="351">
        <v>72.540000000000006</v>
      </c>
      <c r="I134" s="351">
        <v>60.02</v>
      </c>
      <c r="J134" s="351">
        <v>59.4</v>
      </c>
      <c r="K134" s="351">
        <v>57.88</v>
      </c>
      <c r="L134" s="351">
        <v>55.69</v>
      </c>
      <c r="M134" s="337">
        <v>150</v>
      </c>
      <c r="N134" s="339">
        <v>0.31</v>
      </c>
      <c r="O134" s="9" t="s">
        <v>135</v>
      </c>
      <c r="P134" s="8" t="s">
        <v>44</v>
      </c>
      <c r="Q134" s="35" t="s">
        <v>377</v>
      </c>
      <c r="R134" s="340"/>
      <c r="S134" s="340"/>
      <c r="T134" s="340"/>
      <c r="U134" s="340"/>
      <c r="V134" s="340"/>
      <c r="W134" s="340"/>
      <c r="X134" s="340"/>
      <c r="Y134" s="340"/>
      <c r="Z134" s="340"/>
    </row>
    <row r="135" spans="1:26" ht="99.95" customHeight="1" x14ac:dyDescent="0.25">
      <c r="A135" s="53" t="s">
        <v>310</v>
      </c>
      <c r="B135" s="31" t="s">
        <v>185</v>
      </c>
      <c r="C135" s="31" t="s">
        <v>132</v>
      </c>
      <c r="D135" s="30" t="s">
        <v>841</v>
      </c>
      <c r="E135" s="54" t="s">
        <v>186</v>
      </c>
      <c r="F135" s="8" t="s">
        <v>745</v>
      </c>
      <c r="G135" s="20">
        <v>78.700388000000004</v>
      </c>
      <c r="H135" s="37">
        <v>76.191870000000009</v>
      </c>
      <c r="I135" s="37">
        <v>73.581783999999999</v>
      </c>
      <c r="J135" s="20">
        <v>72.281502000000003</v>
      </c>
      <c r="K135" s="20">
        <v>67.072968000000003</v>
      </c>
      <c r="L135" s="20">
        <v>67.072968000000003</v>
      </c>
      <c r="M135" s="9">
        <v>150</v>
      </c>
      <c r="N135" s="36">
        <v>0.25</v>
      </c>
      <c r="O135" s="9" t="s">
        <v>135</v>
      </c>
      <c r="P135" s="8" t="s">
        <v>189</v>
      </c>
      <c r="Q135" s="35" t="s">
        <v>375</v>
      </c>
    </row>
    <row r="136" spans="1:26" ht="99.95" customHeight="1" x14ac:dyDescent="0.25">
      <c r="A136" s="53" t="s">
        <v>310</v>
      </c>
      <c r="B136" s="31" t="s">
        <v>185</v>
      </c>
      <c r="C136" s="31" t="s">
        <v>132</v>
      </c>
      <c r="D136" s="30" t="s">
        <v>834</v>
      </c>
      <c r="E136" s="54" t="s">
        <v>186</v>
      </c>
      <c r="F136" s="8" t="s">
        <v>191</v>
      </c>
      <c r="G136" s="37">
        <f>'SI EX GST'!G136*1.1</f>
        <v>75.265435299999979</v>
      </c>
      <c r="H136" s="37">
        <f>'SI EX GST'!H136*1.1</f>
        <v>71.439679850000005</v>
      </c>
      <c r="I136" s="37">
        <f>'SI EX GST'!I136*1.1</f>
        <v>66.51771939999999</v>
      </c>
      <c r="J136" s="37">
        <f>'SI EX GST'!J136*1.1</f>
        <v>63.536041799999992</v>
      </c>
      <c r="K136" s="37">
        <f>'SI EX GST'!K136*1.1</f>
        <v>59.754134549999982</v>
      </c>
      <c r="L136" s="37">
        <f>'SI EX GST'!L136*1.1</f>
        <v>55.687213999999983</v>
      </c>
      <c r="M136" s="9">
        <v>150</v>
      </c>
      <c r="N136" s="36">
        <v>0.23</v>
      </c>
      <c r="O136" s="9" t="s">
        <v>135</v>
      </c>
      <c r="P136" s="8" t="s">
        <v>800</v>
      </c>
      <c r="Q136" s="35" t="s">
        <v>376</v>
      </c>
    </row>
    <row r="137" spans="1:26" ht="99.95" customHeight="1" x14ac:dyDescent="0.25">
      <c r="A137" s="53" t="s">
        <v>310</v>
      </c>
      <c r="B137" s="31" t="s">
        <v>194</v>
      </c>
      <c r="C137" s="31" t="s">
        <v>195</v>
      </c>
      <c r="D137" s="30" t="s">
        <v>848</v>
      </c>
      <c r="E137" s="54" t="s">
        <v>196</v>
      </c>
      <c r="F137" s="8" t="s">
        <v>197</v>
      </c>
      <c r="G137" s="351">
        <v>116.1</v>
      </c>
      <c r="H137" s="351">
        <v>113.83</v>
      </c>
      <c r="I137" s="351">
        <v>92.74</v>
      </c>
      <c r="J137" s="351">
        <v>87.42</v>
      </c>
      <c r="K137" s="351">
        <v>84.2</v>
      </c>
      <c r="L137" s="351">
        <v>81.599999999999994</v>
      </c>
      <c r="M137" s="337">
        <v>100</v>
      </c>
      <c r="N137" s="339">
        <v>0.31</v>
      </c>
      <c r="O137" s="9" t="s">
        <v>135</v>
      </c>
      <c r="P137" s="8" t="s">
        <v>198</v>
      </c>
      <c r="Q137" s="35" t="s">
        <v>378</v>
      </c>
      <c r="R137" s="340"/>
      <c r="S137" s="340"/>
      <c r="T137" s="340"/>
      <c r="U137" s="340"/>
      <c r="V137" s="340"/>
      <c r="W137" s="340"/>
      <c r="X137" s="340"/>
      <c r="Y137" s="340"/>
      <c r="Z137" s="340"/>
    </row>
    <row r="138" spans="1:26" ht="99.95" customHeight="1" x14ac:dyDescent="0.25">
      <c r="A138" s="53" t="s">
        <v>310</v>
      </c>
      <c r="B138" s="31" t="s">
        <v>194</v>
      </c>
      <c r="C138" s="31" t="s">
        <v>195</v>
      </c>
      <c r="D138" s="30" t="s">
        <v>845</v>
      </c>
      <c r="E138" s="54" t="s">
        <v>196</v>
      </c>
      <c r="F138" s="8" t="s">
        <v>197</v>
      </c>
      <c r="G138" s="351">
        <v>113.51</v>
      </c>
      <c r="H138" s="351">
        <v>111.25</v>
      </c>
      <c r="I138" s="351">
        <v>90.15</v>
      </c>
      <c r="J138" s="351">
        <v>84.83</v>
      </c>
      <c r="K138" s="351">
        <v>81.599999999999994</v>
      </c>
      <c r="L138" s="351">
        <v>79.010000000000005</v>
      </c>
      <c r="M138" s="337">
        <v>100</v>
      </c>
      <c r="N138" s="339">
        <v>0.31</v>
      </c>
      <c r="O138" s="9" t="s">
        <v>135</v>
      </c>
      <c r="P138" s="8" t="s">
        <v>198</v>
      </c>
      <c r="Q138" s="35" t="s">
        <v>381</v>
      </c>
      <c r="R138" s="340"/>
      <c r="S138" s="340"/>
      <c r="T138" s="340"/>
      <c r="U138" s="340"/>
      <c r="V138" s="340"/>
      <c r="W138" s="340"/>
      <c r="X138" s="340"/>
      <c r="Y138" s="340"/>
      <c r="Z138" s="340"/>
    </row>
    <row r="139" spans="1:26" ht="99.95" customHeight="1" x14ac:dyDescent="0.25">
      <c r="A139" s="53" t="s">
        <v>310</v>
      </c>
      <c r="B139" s="31" t="s">
        <v>194</v>
      </c>
      <c r="C139" s="31" t="s">
        <v>195</v>
      </c>
      <c r="D139" s="30" t="s">
        <v>841</v>
      </c>
      <c r="E139" s="54" t="s">
        <v>196</v>
      </c>
      <c r="F139" s="8" t="s">
        <v>746</v>
      </c>
      <c r="G139" s="20">
        <v>92.892399999999995</v>
      </c>
      <c r="H139" s="36">
        <v>83.966054</v>
      </c>
      <c r="I139" s="36">
        <v>82.033088000000006</v>
      </c>
      <c r="J139" s="20">
        <v>78.191490000000002</v>
      </c>
      <c r="K139" s="20">
        <v>73.016812000000002</v>
      </c>
      <c r="L139" s="20">
        <v>73.016812000000002</v>
      </c>
      <c r="M139" s="9">
        <v>100</v>
      </c>
      <c r="N139" s="36">
        <v>0.25</v>
      </c>
      <c r="O139" s="9" t="s">
        <v>135</v>
      </c>
      <c r="P139" s="8" t="s">
        <v>200</v>
      </c>
      <c r="Q139" s="35" t="s">
        <v>379</v>
      </c>
    </row>
    <row r="140" spans="1:26" ht="99.95" customHeight="1" x14ac:dyDescent="0.25">
      <c r="A140" s="53" t="s">
        <v>310</v>
      </c>
      <c r="B140" s="31" t="s">
        <v>194</v>
      </c>
      <c r="C140" s="31" t="s">
        <v>195</v>
      </c>
      <c r="D140" s="30" t="s">
        <v>834</v>
      </c>
      <c r="E140" s="54" t="s">
        <v>196</v>
      </c>
      <c r="F140" s="31" t="s">
        <v>768</v>
      </c>
      <c r="G140" s="37">
        <f>'SI EX GST'!G140*1.1</f>
        <v>94.854618649999992</v>
      </c>
      <c r="H140" s="37">
        <f>'SI EX GST'!H140*1.1</f>
        <v>90.327291999999986</v>
      </c>
      <c r="I140" s="37">
        <f>'SI EX GST'!I140*1.1</f>
        <v>85.284748999999962</v>
      </c>
      <c r="J140" s="37">
        <f>'SI EX GST'!J140*1.1</f>
        <v>80.044889099999992</v>
      </c>
      <c r="K140" s="37">
        <f>'SI EX GST'!K140*1.1</f>
        <v>75.550448599999996</v>
      </c>
      <c r="L140" s="37">
        <f>'SI EX GST'!L140*1.1</f>
        <v>72.974366849999981</v>
      </c>
      <c r="M140" s="9">
        <v>100</v>
      </c>
      <c r="N140" s="20">
        <v>0.23</v>
      </c>
      <c r="O140" s="9" t="s">
        <v>135</v>
      </c>
      <c r="P140" s="8" t="s">
        <v>793</v>
      </c>
      <c r="Q140" s="35" t="s">
        <v>380</v>
      </c>
    </row>
    <row r="141" spans="1:26" ht="99.95" customHeight="1" x14ac:dyDescent="0.25">
      <c r="A141" s="53" t="s">
        <v>310</v>
      </c>
      <c r="B141" s="31" t="s">
        <v>204</v>
      </c>
      <c r="C141" s="31" t="s">
        <v>195</v>
      </c>
      <c r="D141" s="30" t="s">
        <v>848</v>
      </c>
      <c r="E141" s="54" t="s">
        <v>205</v>
      </c>
      <c r="F141" s="8" t="s">
        <v>206</v>
      </c>
      <c r="G141" s="351">
        <v>136.6</v>
      </c>
      <c r="H141" s="351">
        <v>135.43</v>
      </c>
      <c r="I141" s="351">
        <v>112.86</v>
      </c>
      <c r="J141" s="351">
        <v>110.11</v>
      </c>
      <c r="K141" s="351">
        <v>107.51</v>
      </c>
      <c r="L141" s="351">
        <v>104.92</v>
      </c>
      <c r="M141" s="337">
        <v>150</v>
      </c>
      <c r="N141" s="339">
        <v>0.36</v>
      </c>
      <c r="O141" s="9" t="s">
        <v>135</v>
      </c>
      <c r="P141" s="8" t="s">
        <v>141</v>
      </c>
      <c r="Q141" s="35" t="s">
        <v>382</v>
      </c>
      <c r="R141" s="340"/>
      <c r="S141" s="340"/>
      <c r="T141" s="340"/>
      <c r="U141" s="340"/>
      <c r="V141" s="340"/>
      <c r="W141" s="340"/>
      <c r="X141" s="340"/>
      <c r="Y141" s="340"/>
      <c r="Z141" s="340"/>
    </row>
    <row r="142" spans="1:26" ht="99.95" customHeight="1" x14ac:dyDescent="0.25">
      <c r="A142" s="53" t="s">
        <v>310</v>
      </c>
      <c r="B142" s="31" t="s">
        <v>204</v>
      </c>
      <c r="C142" s="31" t="s">
        <v>195</v>
      </c>
      <c r="D142" s="30" t="s">
        <v>845</v>
      </c>
      <c r="E142" s="54" t="s">
        <v>205</v>
      </c>
      <c r="F142" s="8" t="s">
        <v>206</v>
      </c>
      <c r="G142" s="351">
        <v>134.01</v>
      </c>
      <c r="H142" s="351">
        <v>132.84</v>
      </c>
      <c r="I142" s="351">
        <v>110.26</v>
      </c>
      <c r="J142" s="351">
        <v>107.51</v>
      </c>
      <c r="K142" s="351">
        <v>104.92</v>
      </c>
      <c r="L142" s="351">
        <v>102.33</v>
      </c>
      <c r="M142" s="337">
        <v>150</v>
      </c>
      <c r="N142" s="339">
        <v>0.37</v>
      </c>
      <c r="O142" s="9" t="s">
        <v>135</v>
      </c>
      <c r="P142" s="8" t="s">
        <v>141</v>
      </c>
      <c r="Q142" s="35" t="s">
        <v>385</v>
      </c>
      <c r="R142" s="340"/>
      <c r="S142" s="340"/>
      <c r="T142" s="340"/>
      <c r="U142" s="340"/>
      <c r="V142" s="340"/>
      <c r="W142" s="340"/>
      <c r="X142" s="340"/>
      <c r="Y142" s="340"/>
      <c r="Z142" s="340"/>
    </row>
    <row r="143" spans="1:26" ht="99.95" customHeight="1" x14ac:dyDescent="0.25">
      <c r="A143" s="53" t="s">
        <v>310</v>
      </c>
      <c r="B143" s="31" t="s">
        <v>204</v>
      </c>
      <c r="C143" s="31" t="s">
        <v>195</v>
      </c>
      <c r="D143" s="30" t="s">
        <v>841</v>
      </c>
      <c r="E143" s="54" t="s">
        <v>205</v>
      </c>
      <c r="F143" s="8" t="s">
        <v>747</v>
      </c>
      <c r="G143" s="20">
        <v>122.56401000000001</v>
      </c>
      <c r="H143" s="37">
        <v>105.15250400000001</v>
      </c>
      <c r="I143" s="37">
        <v>99.344083999999995</v>
      </c>
      <c r="J143" s="20">
        <v>95.864322000000001</v>
      </c>
      <c r="K143" s="20">
        <v>90.055902000000003</v>
      </c>
      <c r="L143" s="20">
        <v>90.055902000000003</v>
      </c>
      <c r="M143" s="9">
        <v>150</v>
      </c>
      <c r="N143" s="36">
        <v>0.3</v>
      </c>
      <c r="O143" s="9" t="s">
        <v>135</v>
      </c>
      <c r="P143" s="8" t="s">
        <v>208</v>
      </c>
      <c r="Q143" s="35" t="s">
        <v>383</v>
      </c>
    </row>
    <row r="144" spans="1:26" ht="99.95" customHeight="1" x14ac:dyDescent="0.25">
      <c r="A144" s="53" t="s">
        <v>310</v>
      </c>
      <c r="B144" s="31" t="s">
        <v>204</v>
      </c>
      <c r="C144" s="31" t="s">
        <v>195</v>
      </c>
      <c r="D144" s="30" t="s">
        <v>834</v>
      </c>
      <c r="E144" s="54" t="s">
        <v>205</v>
      </c>
      <c r="F144" s="8" t="s">
        <v>210</v>
      </c>
      <c r="G144" s="37">
        <f>'SI EX GST'!G144*1.1</f>
        <v>122.68726359999998</v>
      </c>
      <c r="H144" s="37">
        <f>'SI EX GST'!H144*1.1</f>
        <v>119.16844554999997</v>
      </c>
      <c r="I144" s="37">
        <f>'SI EX GST'!I144*1.1</f>
        <v>109.23682824999999</v>
      </c>
      <c r="J144" s="37">
        <f>'SI EX GST'!J144*1.1</f>
        <v>102.44035724999999</v>
      </c>
      <c r="K144" s="37">
        <f>'SI EX GST'!K144*1.1</f>
        <v>97.671865499999981</v>
      </c>
      <c r="L144" s="37">
        <f>'SI EX GST'!L144*1.1</f>
        <v>93.747451600000005</v>
      </c>
      <c r="M144" s="9">
        <v>150</v>
      </c>
      <c r="N144" s="20">
        <v>0.23</v>
      </c>
      <c r="O144" s="9" t="s">
        <v>135</v>
      </c>
      <c r="P144" s="8" t="s">
        <v>797</v>
      </c>
      <c r="Q144" s="35" t="s">
        <v>384</v>
      </c>
    </row>
    <row r="145" spans="1:26" ht="99.95" customHeight="1" x14ac:dyDescent="0.25">
      <c r="A145" s="53" t="s">
        <v>310</v>
      </c>
      <c r="B145" s="31" t="s">
        <v>213</v>
      </c>
      <c r="C145" s="31" t="s">
        <v>195</v>
      </c>
      <c r="D145" s="30" t="s">
        <v>848</v>
      </c>
      <c r="E145" s="54" t="s">
        <v>214</v>
      </c>
      <c r="F145" s="8" t="s">
        <v>215</v>
      </c>
      <c r="G145" s="351">
        <v>220.2</v>
      </c>
      <c r="H145" s="351">
        <v>217.61</v>
      </c>
      <c r="I145" s="351">
        <v>181.34</v>
      </c>
      <c r="J145" s="351">
        <v>176.16</v>
      </c>
      <c r="K145" s="351">
        <v>168.39</v>
      </c>
      <c r="L145" s="351">
        <v>165.8</v>
      </c>
      <c r="M145" s="337">
        <v>150</v>
      </c>
      <c r="N145" s="339">
        <v>0.4</v>
      </c>
      <c r="O145" s="9" t="s">
        <v>135</v>
      </c>
      <c r="P145" s="8" t="s">
        <v>97</v>
      </c>
      <c r="Q145" s="35" t="s">
        <v>386</v>
      </c>
      <c r="R145" s="340"/>
      <c r="S145" s="340"/>
      <c r="T145" s="340"/>
      <c r="U145" s="340"/>
      <c r="V145" s="340"/>
      <c r="W145" s="340"/>
      <c r="X145" s="340"/>
      <c r="Y145" s="340"/>
      <c r="Z145" s="340"/>
    </row>
    <row r="146" spans="1:26" ht="99.95" customHeight="1" x14ac:dyDescent="0.25">
      <c r="A146" s="53" t="s">
        <v>310</v>
      </c>
      <c r="B146" s="31" t="s">
        <v>213</v>
      </c>
      <c r="C146" s="31" t="s">
        <v>195</v>
      </c>
      <c r="D146" s="30" t="s">
        <v>845</v>
      </c>
      <c r="E146" s="54" t="s">
        <v>214</v>
      </c>
      <c r="F146" s="8" t="s">
        <v>215</v>
      </c>
      <c r="G146" s="351">
        <v>217.61</v>
      </c>
      <c r="H146" s="351">
        <v>215.02</v>
      </c>
      <c r="I146" s="351">
        <v>178.75</v>
      </c>
      <c r="J146" s="351">
        <v>173.58</v>
      </c>
      <c r="K146" s="351">
        <v>165.8</v>
      </c>
      <c r="L146" s="351">
        <v>163.21</v>
      </c>
      <c r="M146" s="337">
        <v>150</v>
      </c>
      <c r="N146" s="339">
        <v>0.37</v>
      </c>
      <c r="O146" s="9" t="s">
        <v>135</v>
      </c>
      <c r="P146" s="8" t="s">
        <v>97</v>
      </c>
      <c r="Q146" s="35" t="s">
        <v>389</v>
      </c>
      <c r="R146" s="340"/>
      <c r="S146" s="340"/>
      <c r="T146" s="340"/>
      <c r="U146" s="340"/>
      <c r="V146" s="340"/>
      <c r="W146" s="340"/>
      <c r="X146" s="340"/>
      <c r="Y146" s="340"/>
      <c r="Z146" s="340"/>
    </row>
    <row r="147" spans="1:26" ht="99.95" customHeight="1" x14ac:dyDescent="0.25">
      <c r="A147" s="53" t="s">
        <v>310</v>
      </c>
      <c r="B147" s="31" t="s">
        <v>213</v>
      </c>
      <c r="C147" s="31" t="s">
        <v>195</v>
      </c>
      <c r="D147" s="30" t="s">
        <v>841</v>
      </c>
      <c r="E147" s="54" t="s">
        <v>214</v>
      </c>
      <c r="F147" s="8" t="s">
        <v>748</v>
      </c>
      <c r="G147" s="20">
        <v>172.88143200000002</v>
      </c>
      <c r="H147" s="37">
        <v>147.92003800000001</v>
      </c>
      <c r="I147" s="37">
        <v>139.59252000000001</v>
      </c>
      <c r="J147" s="20">
        <v>134.59876</v>
      </c>
      <c r="K147" s="20">
        <v>126.28182200000001</v>
      </c>
      <c r="L147" s="20">
        <v>126.28182200000001</v>
      </c>
      <c r="M147" s="9">
        <v>150</v>
      </c>
      <c r="N147" s="36">
        <v>0.3</v>
      </c>
      <c r="O147" s="9" t="s">
        <v>135</v>
      </c>
      <c r="P147" s="8" t="s">
        <v>217</v>
      </c>
      <c r="Q147" s="35" t="s">
        <v>387</v>
      </c>
    </row>
    <row r="148" spans="1:26" ht="99.95" customHeight="1" x14ac:dyDescent="0.25">
      <c r="A148" s="53" t="s">
        <v>310</v>
      </c>
      <c r="B148" s="31" t="s">
        <v>213</v>
      </c>
      <c r="C148" s="31" t="s">
        <v>195</v>
      </c>
      <c r="D148" s="30" t="s">
        <v>834</v>
      </c>
      <c r="E148" s="54" t="s">
        <v>214</v>
      </c>
      <c r="F148" s="8" t="s">
        <v>219</v>
      </c>
      <c r="G148" s="37">
        <f>'SI EX GST'!G148*1.1</f>
        <v>198.51176344999999</v>
      </c>
      <c r="H148" s="37">
        <f>'SI EX GST'!H148*1.1</f>
        <v>186.57409099999992</v>
      </c>
      <c r="I148" s="37">
        <f>'SI EX GST'!I148*1.1</f>
        <v>173.44155509999996</v>
      </c>
      <c r="J148" s="37">
        <f>'SI EX GST'!J148*1.1</f>
        <v>165.70234779999998</v>
      </c>
      <c r="K148" s="37">
        <f>'SI EX GST'!K148*1.1</f>
        <v>161.53676879999998</v>
      </c>
      <c r="L148" s="37">
        <f>'SI EX GST'!L148*1.1</f>
        <v>157.32734159999998</v>
      </c>
      <c r="M148" s="9">
        <v>150</v>
      </c>
      <c r="N148" s="20">
        <v>0.3</v>
      </c>
      <c r="O148" s="9" t="s">
        <v>135</v>
      </c>
      <c r="P148" s="8" t="s">
        <v>801</v>
      </c>
      <c r="Q148" s="35" t="s">
        <v>388</v>
      </c>
    </row>
    <row r="149" spans="1:26" ht="99.95" customHeight="1" x14ac:dyDescent="0.25">
      <c r="A149" s="53" t="s">
        <v>13</v>
      </c>
      <c r="B149" s="31" t="s">
        <v>40</v>
      </c>
      <c r="C149" s="31" t="s">
        <v>15</v>
      </c>
      <c r="D149" s="30" t="s">
        <v>848</v>
      </c>
      <c r="E149" s="54" t="s">
        <v>41</v>
      </c>
      <c r="F149" s="8" t="s">
        <v>42</v>
      </c>
      <c r="G149" s="351">
        <v>53.11</v>
      </c>
      <c r="H149" s="351">
        <v>49.33</v>
      </c>
      <c r="I149" s="351">
        <v>40.549999999999997</v>
      </c>
      <c r="J149" s="351">
        <v>40.14</v>
      </c>
      <c r="K149" s="351">
        <v>39</v>
      </c>
      <c r="L149" s="351">
        <v>38.619999999999997</v>
      </c>
      <c r="M149" s="335" t="s">
        <v>19</v>
      </c>
      <c r="N149" s="37">
        <v>0</v>
      </c>
      <c r="O149" s="5" t="s">
        <v>43</v>
      </c>
      <c r="P149" s="8" t="s">
        <v>44</v>
      </c>
      <c r="Q149" s="35" t="s">
        <v>39</v>
      </c>
      <c r="R149" s="340"/>
      <c r="S149" s="340"/>
      <c r="T149" s="340"/>
      <c r="U149" s="340"/>
      <c r="V149" s="340"/>
      <c r="W149" s="340"/>
      <c r="X149" s="340"/>
      <c r="Y149" s="340"/>
      <c r="Z149" s="340"/>
    </row>
    <row r="150" spans="1:26" ht="99.95" customHeight="1" x14ac:dyDescent="0.25">
      <c r="A150" s="53" t="s">
        <v>13</v>
      </c>
      <c r="B150" s="31" t="s">
        <v>40</v>
      </c>
      <c r="C150" s="31" t="s">
        <v>15</v>
      </c>
      <c r="D150" s="30" t="s">
        <v>845</v>
      </c>
      <c r="E150" s="54" t="s">
        <v>41</v>
      </c>
      <c r="F150" s="8" t="s">
        <v>42</v>
      </c>
      <c r="G150" s="351">
        <v>50.52</v>
      </c>
      <c r="H150" s="351">
        <v>46.75</v>
      </c>
      <c r="I150" s="351">
        <v>37.96</v>
      </c>
      <c r="J150" s="351">
        <v>37.549999999999997</v>
      </c>
      <c r="K150" s="351">
        <v>36.409999999999997</v>
      </c>
      <c r="L150" s="351">
        <v>36.020000000000003</v>
      </c>
      <c r="M150" s="335" t="s">
        <v>19</v>
      </c>
      <c r="N150" s="37">
        <v>0</v>
      </c>
      <c r="O150" s="5" t="s">
        <v>43</v>
      </c>
      <c r="P150" s="8" t="s">
        <v>44</v>
      </c>
      <c r="Q150" s="35" t="s">
        <v>48</v>
      </c>
      <c r="R150" s="340"/>
      <c r="S150" s="340"/>
      <c r="T150" s="340"/>
      <c r="U150" s="340"/>
      <c r="V150" s="340"/>
      <c r="W150" s="340"/>
      <c r="X150" s="340"/>
      <c r="Y150" s="340"/>
      <c r="Z150" s="340"/>
    </row>
    <row r="151" spans="1:26" ht="99.95" customHeight="1" x14ac:dyDescent="0.25">
      <c r="A151" s="53" t="s">
        <v>13</v>
      </c>
      <c r="B151" s="31" t="s">
        <v>40</v>
      </c>
      <c r="C151" s="31" t="s">
        <v>15</v>
      </c>
      <c r="D151" s="30" t="s">
        <v>841</v>
      </c>
      <c r="E151" s="54" t="s">
        <v>41</v>
      </c>
      <c r="F151" s="8" t="s">
        <v>732</v>
      </c>
      <c r="G151" s="37">
        <v>50.191519999999997</v>
      </c>
      <c r="H151" s="37">
        <v>44.169384000000001</v>
      </c>
      <c r="I151" s="37">
        <v>43.073296000000006</v>
      </c>
      <c r="J151" s="37">
        <v>41.660866000000006</v>
      </c>
      <c r="K151" s="37">
        <v>38.643450000000001</v>
      </c>
      <c r="L151" s="37">
        <v>38.643450000000001</v>
      </c>
      <c r="M151" s="5" t="s">
        <v>19</v>
      </c>
      <c r="N151" s="43">
        <v>0</v>
      </c>
      <c r="O151" s="5" t="s">
        <v>43</v>
      </c>
      <c r="P151" s="8" t="s">
        <v>46</v>
      </c>
      <c r="Q151" s="35" t="s">
        <v>45</v>
      </c>
    </row>
    <row r="152" spans="1:26" ht="99.95" customHeight="1" x14ac:dyDescent="0.25">
      <c r="A152" s="53" t="s">
        <v>13</v>
      </c>
      <c r="B152" s="31" t="s">
        <v>40</v>
      </c>
      <c r="C152" s="31" t="s">
        <v>15</v>
      </c>
      <c r="D152" s="30" t="s">
        <v>834</v>
      </c>
      <c r="E152" s="53" t="s">
        <v>41</v>
      </c>
      <c r="F152" s="31" t="s">
        <v>767</v>
      </c>
      <c r="G152" s="37">
        <f>'SI EX GST'!G152*1.1</f>
        <v>45.733672599999991</v>
      </c>
      <c r="H152" s="37">
        <f>'SI EX GST'!H152*1.1</f>
        <v>43.968782549999993</v>
      </c>
      <c r="I152" s="37">
        <f>'SI EX GST'!I152*1.1</f>
        <v>40.713053699999996</v>
      </c>
      <c r="J152" s="37">
        <f>'SI EX GST'!J152*1.1</f>
        <v>37.391552549999993</v>
      </c>
      <c r="K152" s="37">
        <f>'SI EX GST'!K152*1.1</f>
        <v>34.826432849999996</v>
      </c>
      <c r="L152" s="37">
        <f>'SI EX GST'!L152*1.1</f>
        <v>33.280783799999995</v>
      </c>
      <c r="M152" s="31" t="s">
        <v>19</v>
      </c>
      <c r="N152" s="263">
        <v>0</v>
      </c>
      <c r="O152" s="31" t="s">
        <v>43</v>
      </c>
      <c r="P152" s="8" t="s">
        <v>102</v>
      </c>
      <c r="Q152" s="35" t="s">
        <v>47</v>
      </c>
    </row>
    <row r="153" spans="1:26" ht="99.95" customHeight="1" x14ac:dyDescent="0.25">
      <c r="A153" s="53" t="s">
        <v>13</v>
      </c>
      <c r="B153" s="31" t="s">
        <v>50</v>
      </c>
      <c r="C153" s="31" t="s">
        <v>15</v>
      </c>
      <c r="D153" s="30" t="s">
        <v>848</v>
      </c>
      <c r="E153" s="54" t="s">
        <v>51</v>
      </c>
      <c r="F153" s="8" t="s">
        <v>52</v>
      </c>
      <c r="G153" s="351">
        <v>58.29</v>
      </c>
      <c r="H153" s="351">
        <v>56.99</v>
      </c>
      <c r="I153" s="351">
        <v>44.53</v>
      </c>
      <c r="J153" s="351">
        <v>44.09</v>
      </c>
      <c r="K153" s="351">
        <v>44.07</v>
      </c>
      <c r="L153" s="351">
        <v>44.04</v>
      </c>
      <c r="M153" s="335" t="s">
        <v>19</v>
      </c>
      <c r="N153" s="37">
        <v>0</v>
      </c>
      <c r="O153" s="5" t="s">
        <v>53</v>
      </c>
      <c r="P153" s="8" t="s">
        <v>54</v>
      </c>
      <c r="Q153" s="35" t="s">
        <v>49</v>
      </c>
      <c r="R153" s="340"/>
      <c r="S153" s="340"/>
      <c r="T153" s="340"/>
      <c r="U153" s="340"/>
      <c r="V153" s="340"/>
      <c r="W153" s="340"/>
      <c r="X153" s="340"/>
      <c r="Y153" s="340"/>
      <c r="Z153" s="340"/>
    </row>
    <row r="154" spans="1:26" ht="99.95" customHeight="1" x14ac:dyDescent="0.25">
      <c r="A154" s="53" t="s">
        <v>13</v>
      </c>
      <c r="B154" s="31" t="s">
        <v>50</v>
      </c>
      <c r="C154" s="31" t="s">
        <v>15</v>
      </c>
      <c r="D154" s="30" t="s">
        <v>845</v>
      </c>
      <c r="E154" s="54" t="s">
        <v>51</v>
      </c>
      <c r="F154" s="8" t="s">
        <v>52</v>
      </c>
      <c r="G154" s="351">
        <v>55.69</v>
      </c>
      <c r="H154" s="351">
        <v>54.4</v>
      </c>
      <c r="I154" s="351">
        <v>41.95</v>
      </c>
      <c r="J154" s="351">
        <v>41.49</v>
      </c>
      <c r="K154" s="351">
        <v>41.47</v>
      </c>
      <c r="L154" s="351">
        <v>41.45</v>
      </c>
      <c r="M154" s="335" t="s">
        <v>19</v>
      </c>
      <c r="N154" s="37">
        <v>0</v>
      </c>
      <c r="O154" s="5" t="s">
        <v>53</v>
      </c>
      <c r="P154" s="8" t="s">
        <v>54</v>
      </c>
      <c r="Q154" s="35" t="s">
        <v>59</v>
      </c>
      <c r="R154" s="340"/>
      <c r="S154" s="340"/>
      <c r="T154" s="340"/>
      <c r="U154" s="340"/>
      <c r="V154" s="340"/>
      <c r="W154" s="340"/>
      <c r="X154" s="340"/>
      <c r="Y154" s="340"/>
      <c r="Z154" s="340"/>
    </row>
    <row r="155" spans="1:26" ht="99.95" customHeight="1" x14ac:dyDescent="0.25">
      <c r="A155" s="53" t="s">
        <v>13</v>
      </c>
      <c r="B155" s="31" t="s">
        <v>50</v>
      </c>
      <c r="C155" s="31" t="s">
        <v>15</v>
      </c>
      <c r="D155" s="30" t="s">
        <v>841</v>
      </c>
      <c r="E155" s="54" t="s">
        <v>51</v>
      </c>
      <c r="F155" s="8" t="s">
        <v>732</v>
      </c>
      <c r="G155" s="37">
        <v>53.151804000000006</v>
      </c>
      <c r="H155" s="37">
        <v>46.383778000000007</v>
      </c>
      <c r="I155" s="37">
        <v>45.231616000000002</v>
      </c>
      <c r="J155" s="37">
        <v>44.123890000000003</v>
      </c>
      <c r="K155" s="37">
        <v>40.925556000000007</v>
      </c>
      <c r="L155" s="37">
        <v>40.925556000000007</v>
      </c>
      <c r="M155" s="5" t="s">
        <v>19</v>
      </c>
      <c r="N155" s="43">
        <v>0</v>
      </c>
      <c r="O155" s="5" t="s">
        <v>53</v>
      </c>
      <c r="P155" s="8" t="s">
        <v>56</v>
      </c>
      <c r="Q155" s="35" t="s">
        <v>55</v>
      </c>
    </row>
    <row r="156" spans="1:26" ht="99.95" customHeight="1" x14ac:dyDescent="0.25">
      <c r="A156" s="53" t="s">
        <v>13</v>
      </c>
      <c r="B156" s="31" t="s">
        <v>50</v>
      </c>
      <c r="C156" s="31" t="s">
        <v>15</v>
      </c>
      <c r="D156" s="30" t="s">
        <v>834</v>
      </c>
      <c r="E156" s="54" t="s">
        <v>51</v>
      </c>
      <c r="F156" s="8" t="s">
        <v>58</v>
      </c>
      <c r="G156" s="37">
        <f>'SI EX GST'!G156*1.1</f>
        <v>50.250037199999994</v>
      </c>
      <c r="H156" s="37">
        <f>'SI EX GST'!H156*1.1</f>
        <v>47.652031349999994</v>
      </c>
      <c r="I156" s="37">
        <f>'SI EX GST'!I156*1.1</f>
        <v>44.404169999999993</v>
      </c>
      <c r="J156" s="37">
        <f>'SI EX GST'!J156*1.1</f>
        <v>42.148819999999994</v>
      </c>
      <c r="K156" s="37">
        <f>'SI EX GST'!K156*1.1</f>
        <v>40.614395249999994</v>
      </c>
      <c r="L156" s="37">
        <f>'SI EX GST'!L156*1.1</f>
        <v>37.424438700000003</v>
      </c>
      <c r="M156" s="5" t="s">
        <v>19</v>
      </c>
      <c r="N156" s="43">
        <v>0</v>
      </c>
      <c r="O156" s="5" t="s">
        <v>53</v>
      </c>
      <c r="P156" s="8" t="s">
        <v>789</v>
      </c>
      <c r="Q156" s="35" t="s">
        <v>57</v>
      </c>
    </row>
    <row r="157" spans="1:26" ht="99.95" customHeight="1" x14ac:dyDescent="0.25">
      <c r="A157" s="53" t="s">
        <v>13</v>
      </c>
      <c r="B157" s="31" t="s">
        <v>61</v>
      </c>
      <c r="C157" s="31" t="s">
        <v>15</v>
      </c>
      <c r="D157" s="30" t="s">
        <v>848</v>
      </c>
      <c r="E157" s="54" t="s">
        <v>62</v>
      </c>
      <c r="F157" s="8" t="s">
        <v>63</v>
      </c>
      <c r="G157" s="351">
        <v>69.94</v>
      </c>
      <c r="H157" s="351">
        <v>68.77</v>
      </c>
      <c r="I157" s="351">
        <v>53.5</v>
      </c>
      <c r="J157" s="351">
        <v>53.23</v>
      </c>
      <c r="K157" s="351">
        <v>53.05</v>
      </c>
      <c r="L157" s="351">
        <v>54.05</v>
      </c>
      <c r="M157" s="335" t="s">
        <v>19</v>
      </c>
      <c r="N157" s="37">
        <v>0</v>
      </c>
      <c r="O157" s="5" t="s">
        <v>64</v>
      </c>
      <c r="P157" s="8" t="s">
        <v>65</v>
      </c>
      <c r="Q157" s="35" t="s">
        <v>60</v>
      </c>
      <c r="R157" s="340"/>
      <c r="S157" s="340"/>
      <c r="T157" s="340"/>
      <c r="U157" s="340"/>
      <c r="V157" s="340"/>
      <c r="W157" s="340"/>
      <c r="X157" s="340"/>
      <c r="Y157" s="340"/>
      <c r="Z157" s="340"/>
    </row>
    <row r="158" spans="1:26" ht="99.95" customHeight="1" x14ac:dyDescent="0.25">
      <c r="A158" s="53" t="s">
        <v>13</v>
      </c>
      <c r="B158" s="31" t="s">
        <v>61</v>
      </c>
      <c r="C158" s="31" t="s">
        <v>15</v>
      </c>
      <c r="D158" s="30" t="s">
        <v>845</v>
      </c>
      <c r="E158" s="54" t="s">
        <v>62</v>
      </c>
      <c r="F158" s="8" t="s">
        <v>63</v>
      </c>
      <c r="G158" s="351">
        <v>67.349999999999994</v>
      </c>
      <c r="H158" s="351">
        <v>66.180000000000007</v>
      </c>
      <c r="I158" s="351">
        <v>50.91</v>
      </c>
      <c r="J158" s="351">
        <v>50.64</v>
      </c>
      <c r="K158" s="351">
        <v>50.46</v>
      </c>
      <c r="L158" s="351">
        <v>51.46</v>
      </c>
      <c r="M158" s="335" t="s">
        <v>19</v>
      </c>
      <c r="N158" s="37">
        <v>0</v>
      </c>
      <c r="O158" s="5" t="s">
        <v>64</v>
      </c>
      <c r="P158" s="8" t="s">
        <v>65</v>
      </c>
      <c r="Q158" s="35" t="s">
        <v>70</v>
      </c>
      <c r="R158" s="340"/>
      <c r="S158" s="340"/>
      <c r="T158" s="340"/>
      <c r="U158" s="340"/>
      <c r="V158" s="340"/>
      <c r="W158" s="340"/>
      <c r="X158" s="340"/>
      <c r="Y158" s="340"/>
      <c r="Z158" s="340"/>
    </row>
    <row r="159" spans="1:26" ht="99.95" customHeight="1" x14ac:dyDescent="0.25">
      <c r="A159" s="53" t="s">
        <v>13</v>
      </c>
      <c r="B159" s="31" t="s">
        <v>61</v>
      </c>
      <c r="C159" s="31" t="s">
        <v>15</v>
      </c>
      <c r="D159" s="30" t="s">
        <v>841</v>
      </c>
      <c r="E159" s="54" t="s">
        <v>62</v>
      </c>
      <c r="F159" s="8" t="s">
        <v>733</v>
      </c>
      <c r="G159" s="37">
        <v>71.083845999999994</v>
      </c>
      <c r="H159" s="37">
        <v>57.129883999999997</v>
      </c>
      <c r="I159" s="37">
        <v>55.739671999999999</v>
      </c>
      <c r="J159" s="37">
        <v>55.039276000000001</v>
      </c>
      <c r="K159" s="37">
        <v>52.926450000000003</v>
      </c>
      <c r="L159" s="37">
        <v>52.926450000000003</v>
      </c>
      <c r="M159" s="5" t="s">
        <v>19</v>
      </c>
      <c r="N159" s="43">
        <v>0</v>
      </c>
      <c r="O159" s="5" t="s">
        <v>64</v>
      </c>
      <c r="P159" s="8" t="s">
        <v>67</v>
      </c>
      <c r="Q159" s="35" t="s">
        <v>66</v>
      </c>
    </row>
    <row r="160" spans="1:26" ht="99.95" customHeight="1" x14ac:dyDescent="0.25">
      <c r="A160" s="53" t="s">
        <v>13</v>
      </c>
      <c r="B160" s="31" t="s">
        <v>61</v>
      </c>
      <c r="C160" s="31" t="s">
        <v>15</v>
      </c>
      <c r="D160" s="30" t="s">
        <v>834</v>
      </c>
      <c r="E160" s="54" t="s">
        <v>62</v>
      </c>
      <c r="F160" s="8" t="s">
        <v>69</v>
      </c>
      <c r="G160" s="37">
        <f>'SI EX GST'!G160*1.1</f>
        <v>63.470269499999993</v>
      </c>
      <c r="H160" s="37">
        <f>'SI EX GST'!H160*1.1</f>
        <v>61.201125149999989</v>
      </c>
      <c r="I160" s="37">
        <f>'SI EX GST'!I160*1.1</f>
        <v>55.336428399999988</v>
      </c>
      <c r="J160" s="37">
        <f>'SI EX GST'!J160*1.1</f>
        <v>52.771308699999992</v>
      </c>
      <c r="K160" s="37">
        <f>'SI EX GST'!K160*1.1</f>
        <v>51.817610349999995</v>
      </c>
      <c r="L160" s="37">
        <f>'SI EX GST'!L160*1.1</f>
        <v>50.008872099999991</v>
      </c>
      <c r="M160" s="5" t="s">
        <v>19</v>
      </c>
      <c r="N160" s="43">
        <v>0</v>
      </c>
      <c r="O160" s="5" t="s">
        <v>64</v>
      </c>
      <c r="P160" s="8" t="s">
        <v>799</v>
      </c>
      <c r="Q160" s="35" t="s">
        <v>68</v>
      </c>
    </row>
    <row r="161" spans="1:26" ht="99.95" customHeight="1" x14ac:dyDescent="0.25">
      <c r="A161" s="53" t="s">
        <v>13</v>
      </c>
      <c r="B161" s="31" t="s">
        <v>72</v>
      </c>
      <c r="C161" s="31" t="s">
        <v>15</v>
      </c>
      <c r="D161" s="30" t="s">
        <v>848</v>
      </c>
      <c r="E161" s="54" t="s">
        <v>73</v>
      </c>
      <c r="F161" s="8" t="s">
        <v>74</v>
      </c>
      <c r="G161" s="351">
        <v>61.87</v>
      </c>
      <c r="H161" s="351">
        <v>60.67</v>
      </c>
      <c r="I161" s="351">
        <v>47.29</v>
      </c>
      <c r="J161" s="351">
        <v>46.81</v>
      </c>
      <c r="K161" s="351">
        <v>46.08</v>
      </c>
      <c r="L161" s="351">
        <v>45.34</v>
      </c>
      <c r="M161" s="335" t="s">
        <v>19</v>
      </c>
      <c r="N161" s="37">
        <v>0</v>
      </c>
      <c r="O161" s="5" t="s">
        <v>75</v>
      </c>
      <c r="P161" s="8" t="s">
        <v>76</v>
      </c>
      <c r="Q161" s="35" t="s">
        <v>71</v>
      </c>
      <c r="R161" s="340"/>
      <c r="S161" s="340"/>
      <c r="T161" s="340"/>
      <c r="U161" s="340"/>
      <c r="V161" s="340"/>
      <c r="W161" s="340"/>
      <c r="X161" s="340"/>
      <c r="Y161" s="340"/>
      <c r="Z161" s="340"/>
    </row>
    <row r="162" spans="1:26" ht="99.95" customHeight="1" x14ac:dyDescent="0.25">
      <c r="A162" s="53" t="s">
        <v>13</v>
      </c>
      <c r="B162" s="31" t="s">
        <v>72</v>
      </c>
      <c r="C162" s="31" t="s">
        <v>15</v>
      </c>
      <c r="D162" s="30" t="s">
        <v>845</v>
      </c>
      <c r="E162" s="54" t="s">
        <v>73</v>
      </c>
      <c r="F162" s="8" t="s">
        <v>74</v>
      </c>
      <c r="G162" s="351">
        <v>59.28</v>
      </c>
      <c r="H162" s="351">
        <v>58.07</v>
      </c>
      <c r="I162" s="351">
        <v>44.7</v>
      </c>
      <c r="J162" s="351">
        <v>44.22</v>
      </c>
      <c r="K162" s="351">
        <v>43.48</v>
      </c>
      <c r="L162" s="351">
        <v>42.74</v>
      </c>
      <c r="M162" s="335" t="s">
        <v>19</v>
      </c>
      <c r="N162" s="37">
        <v>0</v>
      </c>
      <c r="O162" s="5" t="s">
        <v>75</v>
      </c>
      <c r="P162" s="8" t="s">
        <v>76</v>
      </c>
      <c r="Q162" s="35" t="s">
        <v>81</v>
      </c>
      <c r="R162" s="340"/>
      <c r="S162" s="340"/>
      <c r="T162" s="340"/>
      <c r="U162" s="340"/>
      <c r="V162" s="340"/>
      <c r="W162" s="340"/>
      <c r="X162" s="340"/>
      <c r="Y162" s="340"/>
      <c r="Z162" s="340"/>
    </row>
    <row r="163" spans="1:26" ht="99.95" customHeight="1" x14ac:dyDescent="0.25">
      <c r="A163" s="53" t="s">
        <v>13</v>
      </c>
      <c r="B163" s="31" t="s">
        <v>72</v>
      </c>
      <c r="C163" s="31" t="s">
        <v>15</v>
      </c>
      <c r="D163" s="30" t="s">
        <v>841</v>
      </c>
      <c r="E163" s="54" t="s">
        <v>73</v>
      </c>
      <c r="F163" s="8" t="s">
        <v>734</v>
      </c>
      <c r="G163" s="37">
        <v>54.315604</v>
      </c>
      <c r="H163" s="37">
        <v>48.236336000000001</v>
      </c>
      <c r="I163" s="37">
        <v>47.038680000000006</v>
      </c>
      <c r="J163" s="37">
        <v>45.072915999999999</v>
      </c>
      <c r="K163" s="37">
        <v>41.830145999999999</v>
      </c>
      <c r="L163" s="37">
        <v>41.830145999999999</v>
      </c>
      <c r="M163" s="5" t="s">
        <v>19</v>
      </c>
      <c r="N163" s="43">
        <v>0</v>
      </c>
      <c r="O163" s="5" t="s">
        <v>75</v>
      </c>
      <c r="P163" s="8" t="s">
        <v>78</v>
      </c>
      <c r="Q163" s="35" t="s">
        <v>77</v>
      </c>
    </row>
    <row r="164" spans="1:26" ht="99.95" customHeight="1" x14ac:dyDescent="0.25">
      <c r="A164" s="53" t="s">
        <v>13</v>
      </c>
      <c r="B164" s="31" t="s">
        <v>72</v>
      </c>
      <c r="C164" s="31" t="s">
        <v>15</v>
      </c>
      <c r="D164" s="30" t="s">
        <v>834</v>
      </c>
      <c r="E164" s="54" t="s">
        <v>73</v>
      </c>
      <c r="F164" s="8" t="s">
        <v>80</v>
      </c>
      <c r="G164" s="37">
        <f>'SI EX GST'!G164*1.1</f>
        <v>52.617839999999994</v>
      </c>
      <c r="H164" s="37">
        <f>'SI EX GST'!H164*1.1</f>
        <v>50.721405349999998</v>
      </c>
      <c r="I164" s="37">
        <f>'SI EX GST'!I164*1.1</f>
        <v>45.84329309999999</v>
      </c>
      <c r="J164" s="37">
        <f>'SI EX GST'!J164*1.1</f>
        <v>43.70569334999999</v>
      </c>
      <c r="K164" s="37">
        <f>'SI EX GST'!K164*1.1</f>
        <v>42.894501649999995</v>
      </c>
      <c r="L164" s="37">
        <f>'SI EX GST'!L164*1.1</f>
        <v>41.392700799999993</v>
      </c>
      <c r="M164" s="5" t="s">
        <v>19</v>
      </c>
      <c r="N164" s="43">
        <v>0</v>
      </c>
      <c r="O164" s="5" t="s">
        <v>75</v>
      </c>
      <c r="P164" s="8" t="s">
        <v>791</v>
      </c>
      <c r="Q164" s="35" t="s">
        <v>79</v>
      </c>
    </row>
    <row r="165" spans="1:26" ht="99.95" customHeight="1" x14ac:dyDescent="0.25">
      <c r="A165" s="53" t="s">
        <v>13</v>
      </c>
      <c r="B165" s="31" t="s">
        <v>83</v>
      </c>
      <c r="C165" s="31" t="s">
        <v>15</v>
      </c>
      <c r="D165" s="30" t="s">
        <v>848</v>
      </c>
      <c r="E165" s="54" t="s">
        <v>84</v>
      </c>
      <c r="F165" s="8" t="s">
        <v>85</v>
      </c>
      <c r="G165" s="351">
        <v>60.57</v>
      </c>
      <c r="H165" s="351">
        <v>59.37</v>
      </c>
      <c r="I165" s="351">
        <v>46.3</v>
      </c>
      <c r="J165" s="351">
        <v>45.83</v>
      </c>
      <c r="K165" s="351">
        <v>44.99</v>
      </c>
      <c r="L165" s="351">
        <v>44.14</v>
      </c>
      <c r="M165" s="335" t="s">
        <v>19</v>
      </c>
      <c r="N165" s="37">
        <v>0</v>
      </c>
      <c r="O165" s="5" t="s">
        <v>86</v>
      </c>
      <c r="P165" s="8" t="s">
        <v>87</v>
      </c>
      <c r="Q165" s="35" t="s">
        <v>82</v>
      </c>
      <c r="R165" s="340"/>
      <c r="S165" s="340"/>
      <c r="T165" s="340"/>
      <c r="U165" s="340"/>
      <c r="V165" s="340"/>
      <c r="W165" s="340"/>
      <c r="X165" s="340"/>
      <c r="Y165" s="340"/>
      <c r="Z165" s="340"/>
    </row>
    <row r="166" spans="1:26" ht="99.95" customHeight="1" x14ac:dyDescent="0.25">
      <c r="A166" s="53" t="s">
        <v>13</v>
      </c>
      <c r="B166" s="31" t="s">
        <v>83</v>
      </c>
      <c r="C166" s="31" t="s">
        <v>15</v>
      </c>
      <c r="D166" s="30" t="s">
        <v>845</v>
      </c>
      <c r="E166" s="54" t="s">
        <v>84</v>
      </c>
      <c r="F166" s="8" t="s">
        <v>85</v>
      </c>
      <c r="G166" s="351">
        <v>57.98</v>
      </c>
      <c r="H166" s="351">
        <v>56.78</v>
      </c>
      <c r="I166" s="351">
        <v>43.71</v>
      </c>
      <c r="J166" s="351">
        <v>43.23</v>
      </c>
      <c r="K166" s="351">
        <v>42.39</v>
      </c>
      <c r="L166" s="351">
        <v>41.55</v>
      </c>
      <c r="M166" s="335" t="s">
        <v>19</v>
      </c>
      <c r="N166" s="37">
        <v>0</v>
      </c>
      <c r="O166" s="5" t="s">
        <v>86</v>
      </c>
      <c r="P166" s="8" t="s">
        <v>87</v>
      </c>
      <c r="Q166" s="35" t="s">
        <v>91</v>
      </c>
      <c r="R166" s="340"/>
      <c r="S166" s="340"/>
      <c r="T166" s="340"/>
      <c r="U166" s="340"/>
      <c r="V166" s="340"/>
      <c r="W166" s="340"/>
      <c r="X166" s="340"/>
      <c r="Y166" s="340"/>
      <c r="Z166" s="340"/>
    </row>
    <row r="167" spans="1:26" ht="99.95" customHeight="1" x14ac:dyDescent="0.25">
      <c r="A167" s="53" t="s">
        <v>13</v>
      </c>
      <c r="B167" s="31" t="s">
        <v>83</v>
      </c>
      <c r="C167" s="31" t="s">
        <v>15</v>
      </c>
      <c r="D167" s="30" t="s">
        <v>841</v>
      </c>
      <c r="E167" s="54" t="s">
        <v>84</v>
      </c>
      <c r="F167" s="8" t="s">
        <v>735</v>
      </c>
      <c r="G167" s="37">
        <v>50.778709999999997</v>
      </c>
      <c r="H167" s="37">
        <v>44.169384000000001</v>
      </c>
      <c r="I167" s="37">
        <v>43.073296000000006</v>
      </c>
      <c r="J167" s="37">
        <v>42.146487999999998</v>
      </c>
      <c r="K167" s="37">
        <v>39.095216000000001</v>
      </c>
      <c r="L167" s="37">
        <v>39.095216000000001</v>
      </c>
      <c r="M167" s="5" t="s">
        <v>19</v>
      </c>
      <c r="N167" s="43">
        <v>0</v>
      </c>
      <c r="O167" s="5" t="s">
        <v>86</v>
      </c>
      <c r="P167" s="8" t="s">
        <v>89</v>
      </c>
      <c r="Q167" s="35" t="s">
        <v>88</v>
      </c>
    </row>
    <row r="168" spans="1:26" ht="99.95" customHeight="1" x14ac:dyDescent="0.25">
      <c r="A168" s="53" t="s">
        <v>13</v>
      </c>
      <c r="B168" s="31" t="s">
        <v>83</v>
      </c>
      <c r="C168" s="31" t="s">
        <v>15</v>
      </c>
      <c r="D168" s="30" t="s">
        <v>834</v>
      </c>
      <c r="E168" s="54" t="s">
        <v>84</v>
      </c>
      <c r="F168" s="8" t="s">
        <v>769</v>
      </c>
      <c r="G168" s="37">
        <f>'SI EX GST'!G168*1.1</f>
        <v>50.918722249999995</v>
      </c>
      <c r="H168" s="37">
        <f>'SI EX GST'!H168*1.1</f>
        <v>48.561881499999991</v>
      </c>
      <c r="I168" s="37">
        <f>'SI EX GST'!I168*1.1</f>
        <v>43.995059999999995</v>
      </c>
      <c r="J168" s="37">
        <f>'SI EX GST'!J168*1.1</f>
        <v>43.029980000000002</v>
      </c>
      <c r="K168" s="37">
        <f>'SI EX GST'!K168*1.1</f>
        <v>41.535207449999994</v>
      </c>
      <c r="L168" s="37">
        <f>'SI EX GST'!L168*1.1</f>
        <v>38.674112399999999</v>
      </c>
      <c r="M168" s="5" t="s">
        <v>19</v>
      </c>
      <c r="N168" s="43">
        <v>0</v>
      </c>
      <c r="O168" s="5" t="s">
        <v>86</v>
      </c>
      <c r="P168" s="8" t="s">
        <v>790</v>
      </c>
      <c r="Q168" s="35" t="s">
        <v>90</v>
      </c>
    </row>
    <row r="169" spans="1:26" ht="99.95" customHeight="1" x14ac:dyDescent="0.25">
      <c r="A169" s="53" t="s">
        <v>13</v>
      </c>
      <c r="B169" s="31" t="s">
        <v>93</v>
      </c>
      <c r="C169" s="31" t="s">
        <v>15</v>
      </c>
      <c r="D169" s="30" t="s">
        <v>848</v>
      </c>
      <c r="E169" s="54" t="s">
        <v>94</v>
      </c>
      <c r="F169" s="8" t="s">
        <v>95</v>
      </c>
      <c r="G169" s="351">
        <v>63.16</v>
      </c>
      <c r="H169" s="351">
        <v>61.97</v>
      </c>
      <c r="I169" s="351">
        <v>48.29</v>
      </c>
      <c r="J169" s="351">
        <v>47.8</v>
      </c>
      <c r="K169" s="351">
        <v>46.62</v>
      </c>
      <c r="L169" s="351">
        <v>45.43</v>
      </c>
      <c r="M169" s="335" t="s">
        <v>19</v>
      </c>
      <c r="N169" s="37">
        <v>0</v>
      </c>
      <c r="O169" s="5" t="s">
        <v>96</v>
      </c>
      <c r="P169" s="8" t="s">
        <v>97</v>
      </c>
      <c r="Q169" s="35" t="s">
        <v>92</v>
      </c>
      <c r="R169" s="340"/>
      <c r="S169" s="340"/>
      <c r="T169" s="340"/>
      <c r="U169" s="340"/>
      <c r="V169" s="340"/>
      <c r="W169" s="340"/>
      <c r="X169" s="340"/>
      <c r="Y169" s="340"/>
      <c r="Z169" s="340"/>
    </row>
    <row r="170" spans="1:26" ht="99.95" customHeight="1" x14ac:dyDescent="0.25">
      <c r="A170" s="53" t="s">
        <v>13</v>
      </c>
      <c r="B170" s="31" t="s">
        <v>93</v>
      </c>
      <c r="C170" s="31" t="s">
        <v>15</v>
      </c>
      <c r="D170" s="30" t="s">
        <v>845</v>
      </c>
      <c r="E170" s="54" t="s">
        <v>94</v>
      </c>
      <c r="F170" s="8" t="s">
        <v>95</v>
      </c>
      <c r="G170" s="351">
        <v>60.57</v>
      </c>
      <c r="H170" s="351">
        <v>59.37</v>
      </c>
      <c r="I170" s="351">
        <v>45.7</v>
      </c>
      <c r="J170" s="351">
        <v>45.21</v>
      </c>
      <c r="K170" s="351">
        <v>44.02</v>
      </c>
      <c r="L170" s="351">
        <v>42.84</v>
      </c>
      <c r="M170" s="335" t="s">
        <v>19</v>
      </c>
      <c r="N170" s="37">
        <v>0</v>
      </c>
      <c r="O170" s="5" t="s">
        <v>96</v>
      </c>
      <c r="P170" s="8" t="s">
        <v>97</v>
      </c>
      <c r="Q170" s="35" t="s">
        <v>103</v>
      </c>
      <c r="R170" s="340"/>
      <c r="S170" s="340"/>
      <c r="T170" s="340"/>
      <c r="U170" s="340"/>
      <c r="V170" s="340"/>
      <c r="W170" s="340"/>
      <c r="X170" s="340"/>
      <c r="Y170" s="340"/>
      <c r="Z170" s="340"/>
    </row>
    <row r="171" spans="1:26" ht="99.95" customHeight="1" x14ac:dyDescent="0.25">
      <c r="A171" s="53" t="s">
        <v>13</v>
      </c>
      <c r="B171" s="31" t="s">
        <v>93</v>
      </c>
      <c r="C171" s="31" t="s">
        <v>15</v>
      </c>
      <c r="D171" s="30" t="s">
        <v>841</v>
      </c>
      <c r="E171" s="54" t="s">
        <v>94</v>
      </c>
      <c r="F171" s="8" t="s">
        <v>736</v>
      </c>
      <c r="G171" s="37">
        <v>54.315604</v>
      </c>
      <c r="H171" s="37">
        <v>47.265092000000003</v>
      </c>
      <c r="I171" s="37">
        <v>46.089654000000003</v>
      </c>
      <c r="J171" s="37">
        <v>45.072915999999999</v>
      </c>
      <c r="K171" s="37">
        <v>41.830145999999999</v>
      </c>
      <c r="L171" s="37">
        <v>41.830145999999999</v>
      </c>
      <c r="M171" s="5" t="s">
        <v>19</v>
      </c>
      <c r="N171" s="43">
        <v>0</v>
      </c>
      <c r="O171" s="5" t="s">
        <v>96</v>
      </c>
      <c r="P171" s="8" t="s">
        <v>99</v>
      </c>
      <c r="Q171" s="35" t="s">
        <v>98</v>
      </c>
    </row>
    <row r="172" spans="1:26" ht="99.95" customHeight="1" x14ac:dyDescent="0.25">
      <c r="A172" s="53" t="s">
        <v>13</v>
      </c>
      <c r="B172" s="31" t="s">
        <v>93</v>
      </c>
      <c r="C172" s="31" t="s">
        <v>15</v>
      </c>
      <c r="D172" s="30" t="s">
        <v>834</v>
      </c>
      <c r="E172" s="54" t="s">
        <v>94</v>
      </c>
      <c r="F172" s="8" t="s">
        <v>101</v>
      </c>
      <c r="G172" s="37">
        <f>'SI EX GST'!G172*1.1</f>
        <v>53.429031699999989</v>
      </c>
      <c r="H172" s="37">
        <f>'SI EX GST'!H172*1.1</f>
        <v>50.315809499999986</v>
      </c>
      <c r="I172" s="37">
        <f>'SI EX GST'!I172*1.1</f>
        <v>45.537089999999992</v>
      </c>
      <c r="J172" s="37">
        <f>'SI EX GST'!J172*1.1</f>
        <v>44.1629</v>
      </c>
      <c r="K172" s="37">
        <f>'SI EX GST'!K172*1.1</f>
        <v>43.234325199999994</v>
      </c>
      <c r="L172" s="37">
        <f>'SI EX GST'!L172*1.1</f>
        <v>41.973689449999995</v>
      </c>
      <c r="M172" s="5" t="s">
        <v>19</v>
      </c>
      <c r="N172" s="43">
        <v>0</v>
      </c>
      <c r="O172" s="5" t="s">
        <v>96</v>
      </c>
      <c r="P172" s="8" t="s">
        <v>792</v>
      </c>
      <c r="Q172" s="35" t="s">
        <v>100</v>
      </c>
    </row>
    <row r="173" spans="1:26" ht="99.95" customHeight="1" x14ac:dyDescent="0.25">
      <c r="A173" s="53" t="s">
        <v>13</v>
      </c>
      <c r="B173" s="31" t="s">
        <v>105</v>
      </c>
      <c r="C173" s="31" t="s">
        <v>15</v>
      </c>
      <c r="D173" s="30" t="s">
        <v>848</v>
      </c>
      <c r="E173" s="54" t="s">
        <v>106</v>
      </c>
      <c r="F173" s="8" t="s">
        <v>107</v>
      </c>
      <c r="G173" s="351">
        <v>110.48</v>
      </c>
      <c r="H173" s="351">
        <v>108.07</v>
      </c>
      <c r="I173" s="351">
        <v>84.69</v>
      </c>
      <c r="J173" s="351">
        <v>83.83</v>
      </c>
      <c r="K173" s="351">
        <v>77.14</v>
      </c>
      <c r="L173" s="351">
        <v>76.22</v>
      </c>
      <c r="M173" s="335" t="s">
        <v>19</v>
      </c>
      <c r="N173" s="37">
        <v>0</v>
      </c>
      <c r="O173" s="5" t="s">
        <v>108</v>
      </c>
      <c r="P173" s="8" t="s">
        <v>109</v>
      </c>
      <c r="Q173" s="35" t="s">
        <v>104</v>
      </c>
      <c r="R173" s="340"/>
      <c r="S173" s="340"/>
      <c r="T173" s="340"/>
      <c r="U173" s="340"/>
      <c r="V173" s="340"/>
      <c r="W173" s="340"/>
      <c r="X173" s="340"/>
      <c r="Y173" s="340"/>
      <c r="Z173" s="340"/>
    </row>
    <row r="174" spans="1:26" ht="99.95" customHeight="1" x14ac:dyDescent="0.25">
      <c r="A174" s="53" t="s">
        <v>13</v>
      </c>
      <c r="B174" s="31" t="s">
        <v>105</v>
      </c>
      <c r="C174" s="31" t="s">
        <v>15</v>
      </c>
      <c r="D174" s="30" t="s">
        <v>845</v>
      </c>
      <c r="E174" s="54" t="s">
        <v>106</v>
      </c>
      <c r="F174" s="8" t="s">
        <v>107</v>
      </c>
      <c r="G174" s="351">
        <v>107.88</v>
      </c>
      <c r="H174" s="351">
        <v>105.48</v>
      </c>
      <c r="I174" s="351">
        <v>82.09</v>
      </c>
      <c r="J174" s="351">
        <v>81.239999999999995</v>
      </c>
      <c r="K174" s="351">
        <v>74.55</v>
      </c>
      <c r="L174" s="351">
        <v>73.64</v>
      </c>
      <c r="M174" s="335" t="s">
        <v>19</v>
      </c>
      <c r="N174" s="37">
        <v>0</v>
      </c>
      <c r="O174" s="5" t="s">
        <v>108</v>
      </c>
      <c r="P174" s="8" t="s">
        <v>109</v>
      </c>
      <c r="Q174" s="35" t="s">
        <v>115</v>
      </c>
      <c r="R174" s="340"/>
      <c r="S174" s="340"/>
      <c r="T174" s="340"/>
      <c r="U174" s="340"/>
      <c r="V174" s="340"/>
      <c r="W174" s="340"/>
      <c r="X174" s="340"/>
      <c r="Y174" s="340"/>
      <c r="Z174" s="340"/>
    </row>
    <row r="175" spans="1:26" ht="99.95" customHeight="1" x14ac:dyDescent="0.25">
      <c r="A175" s="53" t="s">
        <v>13</v>
      </c>
      <c r="B175" s="31" t="s">
        <v>105</v>
      </c>
      <c r="C175" s="31" t="s">
        <v>15</v>
      </c>
      <c r="D175" s="30" t="s">
        <v>841</v>
      </c>
      <c r="E175" s="54" t="s">
        <v>106</v>
      </c>
      <c r="F175" s="8" t="s">
        <v>737</v>
      </c>
      <c r="G175" s="37">
        <v>66.959761999999998</v>
      </c>
      <c r="H175" s="37">
        <v>57.897992000000002</v>
      </c>
      <c r="I175" s="37">
        <v>56.462285999999999</v>
      </c>
      <c r="J175" s="37">
        <v>55.580972000000003</v>
      </c>
      <c r="K175" s="37">
        <v>51.558456</v>
      </c>
      <c r="L175" s="37">
        <v>51.558456</v>
      </c>
      <c r="M175" s="5" t="s">
        <v>19</v>
      </c>
      <c r="N175" s="43">
        <v>0</v>
      </c>
      <c r="O175" s="5" t="s">
        <v>108</v>
      </c>
      <c r="P175" s="8" t="s">
        <v>111</v>
      </c>
      <c r="Q175" s="35" t="s">
        <v>110</v>
      </c>
    </row>
    <row r="176" spans="1:26" ht="99.95" customHeight="1" x14ac:dyDescent="0.25">
      <c r="A176" s="53" t="s">
        <v>13</v>
      </c>
      <c r="B176" s="31" t="s">
        <v>105</v>
      </c>
      <c r="C176" s="31" t="s">
        <v>15</v>
      </c>
      <c r="D176" s="30" t="s">
        <v>834</v>
      </c>
      <c r="E176" s="54" t="s">
        <v>106</v>
      </c>
      <c r="F176" s="8" t="s">
        <v>113</v>
      </c>
      <c r="G176" s="37">
        <f>'SI EX GST'!G176*1.1</f>
        <v>75.183219925000003</v>
      </c>
      <c r="H176" s="37">
        <f>'SI EX GST'!H176*1.1</f>
        <v>71.071354970000002</v>
      </c>
      <c r="I176" s="37">
        <f>'SI EX GST'!I176*1.1</f>
        <v>68.575296184999985</v>
      </c>
      <c r="J176" s="37">
        <f>'SI EX GST'!J176*1.1</f>
        <v>66.103353909999996</v>
      </c>
      <c r="K176" s="37">
        <f>'SI EX GST'!K176*1.1</f>
        <v>63.896693244999994</v>
      </c>
      <c r="L176" s="37">
        <f>'SI EX GST'!L176*1.1</f>
        <v>61.364459694999994</v>
      </c>
      <c r="M176" s="5" t="s">
        <v>19</v>
      </c>
      <c r="N176" s="43">
        <v>0</v>
      </c>
      <c r="O176" s="5" t="s">
        <v>108</v>
      </c>
      <c r="P176" s="8" t="s">
        <v>114</v>
      </c>
      <c r="Q176" s="35" t="s">
        <v>112</v>
      </c>
    </row>
    <row r="177" spans="1:26" ht="99.95" customHeight="1" x14ac:dyDescent="0.25">
      <c r="A177" s="53" t="s">
        <v>13</v>
      </c>
      <c r="B177" s="31" t="s">
        <v>117</v>
      </c>
      <c r="C177" s="31" t="s">
        <v>15</v>
      </c>
      <c r="D177" s="30" t="s">
        <v>848</v>
      </c>
      <c r="E177" s="54" t="s">
        <v>118</v>
      </c>
      <c r="F177" s="8" t="s">
        <v>119</v>
      </c>
      <c r="G177" s="351">
        <v>104.92</v>
      </c>
      <c r="H177" s="351">
        <v>95.85</v>
      </c>
      <c r="I177" s="351">
        <v>89.38</v>
      </c>
      <c r="J177" s="351">
        <v>82.9</v>
      </c>
      <c r="K177" s="351">
        <v>80.31</v>
      </c>
      <c r="L177" s="351">
        <v>76.42</v>
      </c>
      <c r="M177" s="335" t="s">
        <v>19</v>
      </c>
      <c r="N177" s="37">
        <v>0</v>
      </c>
      <c r="O177" s="5" t="s">
        <v>120</v>
      </c>
      <c r="P177" s="8" t="s">
        <v>121</v>
      </c>
      <c r="Q177" s="35" t="s">
        <v>116</v>
      </c>
      <c r="R177" s="340"/>
      <c r="S177" s="340"/>
      <c r="T177" s="340"/>
      <c r="U177" s="340"/>
      <c r="V177" s="340"/>
      <c r="W177" s="340"/>
      <c r="X177" s="340"/>
      <c r="Y177" s="340"/>
      <c r="Z177" s="340"/>
    </row>
    <row r="178" spans="1:26" ht="99.95" customHeight="1" x14ac:dyDescent="0.25">
      <c r="A178" s="53" t="s">
        <v>13</v>
      </c>
      <c r="B178" s="31" t="s">
        <v>117</v>
      </c>
      <c r="C178" s="31" t="s">
        <v>15</v>
      </c>
      <c r="D178" s="30" t="s">
        <v>845</v>
      </c>
      <c r="E178" s="54" t="s">
        <v>118</v>
      </c>
      <c r="F178" s="8" t="s">
        <v>128</v>
      </c>
      <c r="G178" s="351">
        <v>102.33</v>
      </c>
      <c r="H178" s="351">
        <v>93.26</v>
      </c>
      <c r="I178" s="351">
        <v>77.819999999999993</v>
      </c>
      <c r="J178" s="351">
        <v>77.010000000000005</v>
      </c>
      <c r="K178" s="351">
        <v>75.42</v>
      </c>
      <c r="L178" s="351">
        <v>73.84</v>
      </c>
      <c r="M178" s="335" t="s">
        <v>19</v>
      </c>
      <c r="N178" s="37">
        <v>0</v>
      </c>
      <c r="O178" s="5" t="s">
        <v>120</v>
      </c>
      <c r="P178" s="8" t="s">
        <v>129</v>
      </c>
      <c r="Q178" s="35" t="s">
        <v>127</v>
      </c>
      <c r="R178" s="340"/>
      <c r="S178" s="340"/>
      <c r="T178" s="340"/>
      <c r="U178" s="340"/>
      <c r="V178" s="340"/>
      <c r="W178" s="340"/>
      <c r="X178" s="340"/>
      <c r="Y178" s="340"/>
      <c r="Z178" s="340"/>
    </row>
    <row r="179" spans="1:26" ht="99.95" customHeight="1" x14ac:dyDescent="0.25">
      <c r="A179" s="53" t="s">
        <v>13</v>
      </c>
      <c r="B179" s="31" t="s">
        <v>117</v>
      </c>
      <c r="C179" s="31" t="s">
        <v>15</v>
      </c>
      <c r="D179" s="30" t="s">
        <v>841</v>
      </c>
      <c r="E179" s="54" t="s">
        <v>118</v>
      </c>
      <c r="F179" s="8" t="s">
        <v>738</v>
      </c>
      <c r="G179" s="37">
        <v>66.959761999999998</v>
      </c>
      <c r="H179" s="37">
        <v>57.89376</v>
      </c>
      <c r="I179" s="37">
        <v>56.451706000000001</v>
      </c>
      <c r="J179" s="37">
        <v>55.580972000000003</v>
      </c>
      <c r="K179" s="37">
        <v>51.558456</v>
      </c>
      <c r="L179" s="37">
        <v>51.558456</v>
      </c>
      <c r="M179" s="5" t="s">
        <v>19</v>
      </c>
      <c r="N179" s="43">
        <v>0</v>
      </c>
      <c r="O179" s="5" t="s">
        <v>120</v>
      </c>
      <c r="P179" s="8" t="s">
        <v>123</v>
      </c>
      <c r="Q179" s="35" t="s">
        <v>122</v>
      </c>
    </row>
    <row r="180" spans="1:26" s="251" customFormat="1" ht="99.95" customHeight="1" x14ac:dyDescent="0.25">
      <c r="A180" s="246" t="s">
        <v>13</v>
      </c>
      <c r="B180" s="247" t="s">
        <v>117</v>
      </c>
      <c r="C180" s="247" t="s">
        <v>15</v>
      </c>
      <c r="D180" s="269" t="s">
        <v>834</v>
      </c>
      <c r="E180" s="246" t="s">
        <v>118</v>
      </c>
      <c r="F180" s="248" t="s">
        <v>125</v>
      </c>
      <c r="G180" s="249" t="s">
        <v>805</v>
      </c>
      <c r="H180" s="249" t="s">
        <v>805</v>
      </c>
      <c r="I180" s="249" t="s">
        <v>805</v>
      </c>
      <c r="J180" s="249" t="s">
        <v>805</v>
      </c>
      <c r="K180" s="249" t="s">
        <v>805</v>
      </c>
      <c r="L180" s="249" t="s">
        <v>805</v>
      </c>
      <c r="M180" s="247" t="s">
        <v>19</v>
      </c>
      <c r="N180" s="250">
        <v>0</v>
      </c>
      <c r="O180" s="247" t="s">
        <v>120</v>
      </c>
      <c r="P180" s="248" t="s">
        <v>126</v>
      </c>
      <c r="Q180" s="35" t="s">
        <v>124</v>
      </c>
    </row>
    <row r="181" spans="1:26" ht="99.95" customHeight="1" x14ac:dyDescent="0.25">
      <c r="A181" s="53" t="s">
        <v>13</v>
      </c>
      <c r="B181" s="31" t="s">
        <v>131</v>
      </c>
      <c r="C181" s="31" t="s">
        <v>132</v>
      </c>
      <c r="D181" s="30" t="s">
        <v>848</v>
      </c>
      <c r="E181" s="54" t="s">
        <v>133</v>
      </c>
      <c r="F181" s="8" t="s">
        <v>134</v>
      </c>
      <c r="G181" s="351">
        <v>120.38</v>
      </c>
      <c r="H181" s="351">
        <v>118.25</v>
      </c>
      <c r="I181" s="351">
        <v>105.29</v>
      </c>
      <c r="J181" s="351">
        <v>99.09</v>
      </c>
      <c r="K181" s="351">
        <v>91.39</v>
      </c>
      <c r="L181" s="351">
        <v>90.46</v>
      </c>
      <c r="M181" s="337">
        <v>200</v>
      </c>
      <c r="N181" s="261">
        <v>0.36</v>
      </c>
      <c r="O181" s="9" t="s">
        <v>135</v>
      </c>
      <c r="P181" s="8" t="s">
        <v>76</v>
      </c>
      <c r="Q181" s="35" t="s">
        <v>130</v>
      </c>
      <c r="R181" s="340"/>
      <c r="S181" s="340"/>
      <c r="T181" s="340"/>
      <c r="U181" s="340"/>
      <c r="V181" s="340"/>
      <c r="W181" s="340"/>
      <c r="X181" s="340"/>
      <c r="Y181" s="340"/>
      <c r="Z181" s="340"/>
    </row>
    <row r="182" spans="1:26" ht="99.95" customHeight="1" x14ac:dyDescent="0.25">
      <c r="A182" s="53" t="s">
        <v>13</v>
      </c>
      <c r="B182" s="31" t="s">
        <v>131</v>
      </c>
      <c r="C182" s="31" t="s">
        <v>390</v>
      </c>
      <c r="D182" s="30" t="s">
        <v>848</v>
      </c>
      <c r="E182" s="54" t="s">
        <v>586</v>
      </c>
      <c r="F182" s="8" t="s">
        <v>134</v>
      </c>
      <c r="G182" s="351">
        <v>116.2</v>
      </c>
      <c r="H182" s="351">
        <v>113.61</v>
      </c>
      <c r="I182" s="351">
        <v>99.97</v>
      </c>
      <c r="J182" s="351">
        <v>97.39</v>
      </c>
      <c r="K182" s="351">
        <v>91.39</v>
      </c>
      <c r="L182" s="351">
        <v>90.47</v>
      </c>
      <c r="M182" s="335" t="s">
        <v>19</v>
      </c>
      <c r="N182" s="261">
        <v>0</v>
      </c>
      <c r="O182" s="6">
        <v>550</v>
      </c>
      <c r="P182" s="241" t="s">
        <v>141</v>
      </c>
      <c r="Q182" s="35" t="s">
        <v>574</v>
      </c>
      <c r="R182" s="340"/>
      <c r="S182" s="340"/>
      <c r="T182" s="340"/>
      <c r="U182" s="340"/>
      <c r="V182" s="340"/>
      <c r="W182" s="340"/>
      <c r="X182" s="340"/>
      <c r="Y182" s="340"/>
      <c r="Z182" s="340"/>
    </row>
    <row r="183" spans="1:26" ht="99.95" customHeight="1" x14ac:dyDescent="0.25">
      <c r="A183" s="53" t="s">
        <v>13</v>
      </c>
      <c r="B183" s="31" t="s">
        <v>131</v>
      </c>
      <c r="C183" s="31" t="s">
        <v>132</v>
      </c>
      <c r="D183" s="30" t="s">
        <v>845</v>
      </c>
      <c r="E183" s="54" t="s">
        <v>133</v>
      </c>
      <c r="F183" s="8" t="s">
        <v>134</v>
      </c>
      <c r="G183" s="351">
        <v>122.14</v>
      </c>
      <c r="H183" s="351">
        <v>115.78</v>
      </c>
      <c r="I183" s="351">
        <v>102.71</v>
      </c>
      <c r="J183" s="351">
        <v>96.5</v>
      </c>
      <c r="K183" s="351">
        <v>88.8</v>
      </c>
      <c r="L183" s="351">
        <v>87.88</v>
      </c>
      <c r="M183" s="337">
        <v>200</v>
      </c>
      <c r="N183" s="261">
        <v>0.37</v>
      </c>
      <c r="O183" s="9" t="s">
        <v>135</v>
      </c>
      <c r="P183" s="8" t="s">
        <v>76</v>
      </c>
      <c r="Q183" s="35" t="s">
        <v>140</v>
      </c>
      <c r="R183" s="340"/>
      <c r="S183" s="340"/>
      <c r="T183" s="340"/>
      <c r="U183" s="340"/>
      <c r="V183" s="340"/>
      <c r="W183" s="340"/>
      <c r="X183" s="340"/>
      <c r="Y183" s="340"/>
      <c r="Z183" s="340"/>
    </row>
    <row r="184" spans="1:26" ht="99.95" customHeight="1" x14ac:dyDescent="0.25">
      <c r="A184" s="53" t="s">
        <v>13</v>
      </c>
      <c r="B184" s="31" t="s">
        <v>131</v>
      </c>
      <c r="C184" s="31" t="s">
        <v>132</v>
      </c>
      <c r="D184" s="30" t="s">
        <v>841</v>
      </c>
      <c r="E184" s="54" t="s">
        <v>133</v>
      </c>
      <c r="F184" s="8" t="s">
        <v>739</v>
      </c>
      <c r="G184" s="37">
        <v>108.371998</v>
      </c>
      <c r="H184" s="37">
        <v>102.960328</v>
      </c>
      <c r="I184" s="37">
        <v>97.535961999999998</v>
      </c>
      <c r="J184" s="37">
        <v>92.112654000000006</v>
      </c>
      <c r="K184" s="37">
        <v>88.892102000000008</v>
      </c>
      <c r="L184" s="37">
        <v>88.892102000000008</v>
      </c>
      <c r="M184" s="9">
        <v>200</v>
      </c>
      <c r="N184" s="36">
        <v>0.3</v>
      </c>
      <c r="O184" s="9" t="s">
        <v>135</v>
      </c>
      <c r="P184" s="8" t="s">
        <v>137</v>
      </c>
      <c r="Q184" s="35" t="s">
        <v>136</v>
      </c>
    </row>
    <row r="185" spans="1:26" ht="99.95" customHeight="1" x14ac:dyDescent="0.25">
      <c r="A185" s="53" t="s">
        <v>13</v>
      </c>
      <c r="B185" s="31" t="s">
        <v>131</v>
      </c>
      <c r="C185" s="31" t="s">
        <v>132</v>
      </c>
      <c r="D185" s="30" t="s">
        <v>834</v>
      </c>
      <c r="E185" s="54" t="s">
        <v>133</v>
      </c>
      <c r="F185" s="8" t="s">
        <v>139</v>
      </c>
      <c r="G185" s="37">
        <f>'SI EX GST'!G185*1.1</f>
        <v>111.03460445</v>
      </c>
      <c r="H185" s="37">
        <f>'SI EX GST'!H185*1.1</f>
        <v>106.67170854999999</v>
      </c>
      <c r="I185" s="37">
        <f>'SI EX GST'!I185*1.1</f>
        <v>102.45131929999998</v>
      </c>
      <c r="J185" s="37">
        <f>'SI EX GST'!J185*1.1</f>
        <v>97.156649149999993</v>
      </c>
      <c r="K185" s="37">
        <f>'SI EX GST'!K185*1.1</f>
        <v>89.614758749999993</v>
      </c>
      <c r="L185" s="37">
        <f>'SI EX GST'!L185*1.1</f>
        <v>81.009549500000006</v>
      </c>
      <c r="M185" s="9">
        <v>200</v>
      </c>
      <c r="N185" s="36">
        <v>0.3</v>
      </c>
      <c r="O185" s="9" t="s">
        <v>135</v>
      </c>
      <c r="P185" s="8" t="s">
        <v>796</v>
      </c>
      <c r="Q185" s="35" t="s">
        <v>138</v>
      </c>
    </row>
    <row r="186" spans="1:26" ht="99.95" customHeight="1" x14ac:dyDescent="0.25">
      <c r="A186" s="53" t="s">
        <v>13</v>
      </c>
      <c r="B186" s="31" t="s">
        <v>143</v>
      </c>
      <c r="C186" s="31" t="s">
        <v>132</v>
      </c>
      <c r="D186" s="30" t="s">
        <v>848</v>
      </c>
      <c r="E186" s="54" t="s">
        <v>144</v>
      </c>
      <c r="F186" s="8" t="s">
        <v>145</v>
      </c>
      <c r="G186" s="351">
        <v>94.48</v>
      </c>
      <c r="H186" s="351">
        <v>91.2</v>
      </c>
      <c r="I186" s="351">
        <v>82.88</v>
      </c>
      <c r="J186" s="351">
        <v>77.81</v>
      </c>
      <c r="K186" s="351">
        <v>74.12</v>
      </c>
      <c r="L186" s="351">
        <v>70.28</v>
      </c>
      <c r="M186" s="337">
        <v>200</v>
      </c>
      <c r="N186" s="261">
        <v>0.36</v>
      </c>
      <c r="O186" s="9" t="s">
        <v>135</v>
      </c>
      <c r="P186" s="8" t="s">
        <v>34</v>
      </c>
      <c r="Q186" s="35" t="s">
        <v>142</v>
      </c>
      <c r="R186" s="340"/>
      <c r="S186" s="340"/>
      <c r="T186" s="340"/>
      <c r="U186" s="340"/>
      <c r="V186" s="340"/>
      <c r="W186" s="340"/>
      <c r="X186" s="340"/>
      <c r="Y186" s="340"/>
      <c r="Z186" s="340"/>
    </row>
    <row r="187" spans="1:26" ht="99.95" customHeight="1" x14ac:dyDescent="0.25">
      <c r="A187" s="53" t="s">
        <v>13</v>
      </c>
      <c r="B187" s="31" t="s">
        <v>143</v>
      </c>
      <c r="C187" s="31" t="s">
        <v>132</v>
      </c>
      <c r="D187" s="30" t="s">
        <v>845</v>
      </c>
      <c r="E187" s="54" t="s">
        <v>144</v>
      </c>
      <c r="F187" s="8" t="s">
        <v>145</v>
      </c>
      <c r="G187" s="351">
        <v>91.9</v>
      </c>
      <c r="H187" s="351">
        <v>89.92</v>
      </c>
      <c r="I187" s="351">
        <v>80.3</v>
      </c>
      <c r="J187" s="351">
        <v>75.209999999999994</v>
      </c>
      <c r="K187" s="351">
        <v>71.53</v>
      </c>
      <c r="L187" s="351">
        <v>67.7</v>
      </c>
      <c r="M187" s="337">
        <v>200</v>
      </c>
      <c r="N187" s="261">
        <v>0.35</v>
      </c>
      <c r="O187" s="9" t="s">
        <v>135</v>
      </c>
      <c r="P187" s="8" t="s">
        <v>34</v>
      </c>
      <c r="Q187" s="35" t="s">
        <v>150</v>
      </c>
      <c r="R187" s="340"/>
      <c r="S187" s="340"/>
      <c r="T187" s="340"/>
      <c r="U187" s="340"/>
      <c r="V187" s="340"/>
      <c r="W187" s="340"/>
      <c r="X187" s="340"/>
      <c r="Y187" s="340"/>
      <c r="Z187" s="340"/>
    </row>
    <row r="188" spans="1:26" ht="99.95" customHeight="1" x14ac:dyDescent="0.25">
      <c r="A188" s="53" t="s">
        <v>13</v>
      </c>
      <c r="B188" s="31" t="s">
        <v>143</v>
      </c>
      <c r="C188" s="31" t="s">
        <v>132</v>
      </c>
      <c r="D188" s="30" t="s">
        <v>841</v>
      </c>
      <c r="E188" s="54" t="s">
        <v>144</v>
      </c>
      <c r="F188" s="8" t="s">
        <v>740</v>
      </c>
      <c r="G188" s="37">
        <v>98.056498000000005</v>
      </c>
      <c r="H188" s="37">
        <v>93.151610000000005</v>
      </c>
      <c r="I188" s="37">
        <v>88.247780000000006</v>
      </c>
      <c r="J188" s="37">
        <v>83.343950000000007</v>
      </c>
      <c r="K188" s="37">
        <v>80.508510000000001</v>
      </c>
      <c r="L188" s="37">
        <v>80.508510000000001</v>
      </c>
      <c r="M188" s="9">
        <v>200</v>
      </c>
      <c r="N188" s="36">
        <v>0.3</v>
      </c>
      <c r="O188" s="9" t="s">
        <v>135</v>
      </c>
      <c r="P188" s="8" t="s">
        <v>770</v>
      </c>
      <c r="Q188" s="35" t="s">
        <v>146</v>
      </c>
    </row>
    <row r="189" spans="1:26" s="251" customFormat="1" ht="99.95" customHeight="1" x14ac:dyDescent="0.25">
      <c r="A189" s="246" t="s">
        <v>13</v>
      </c>
      <c r="B189" s="247" t="s">
        <v>143</v>
      </c>
      <c r="C189" s="247" t="s">
        <v>132</v>
      </c>
      <c r="D189" s="269" t="s">
        <v>834</v>
      </c>
      <c r="E189" s="246" t="s">
        <v>144</v>
      </c>
      <c r="F189" s="248" t="s">
        <v>148</v>
      </c>
      <c r="G189" s="249" t="s">
        <v>805</v>
      </c>
      <c r="H189" s="249" t="s">
        <v>805</v>
      </c>
      <c r="I189" s="249" t="s">
        <v>805</v>
      </c>
      <c r="J189" s="249" t="s">
        <v>805</v>
      </c>
      <c r="K189" s="249" t="s">
        <v>805</v>
      </c>
      <c r="L189" s="249" t="s">
        <v>805</v>
      </c>
      <c r="M189" s="247">
        <v>200</v>
      </c>
      <c r="N189" s="249">
        <v>0.3</v>
      </c>
      <c r="O189" s="247" t="s">
        <v>135</v>
      </c>
      <c r="P189" s="248" t="s">
        <v>149</v>
      </c>
      <c r="Q189" s="35" t="s">
        <v>147</v>
      </c>
    </row>
    <row r="190" spans="1:26" ht="99.95" customHeight="1" x14ac:dyDescent="0.25">
      <c r="A190" s="53" t="s">
        <v>13</v>
      </c>
      <c r="B190" s="31" t="s">
        <v>152</v>
      </c>
      <c r="C190" s="31" t="s">
        <v>132</v>
      </c>
      <c r="D190" s="30" t="s">
        <v>848</v>
      </c>
      <c r="E190" s="54" t="s">
        <v>153</v>
      </c>
      <c r="F190" s="8" t="s">
        <v>145</v>
      </c>
      <c r="G190" s="351">
        <v>104.84</v>
      </c>
      <c r="H190" s="351">
        <v>102.86</v>
      </c>
      <c r="I190" s="351">
        <v>91.18</v>
      </c>
      <c r="J190" s="351">
        <v>88.17</v>
      </c>
      <c r="K190" s="351">
        <v>84.2</v>
      </c>
      <c r="L190" s="351">
        <v>80.31</v>
      </c>
      <c r="M190" s="337">
        <v>200</v>
      </c>
      <c r="N190" s="261">
        <v>0.36</v>
      </c>
      <c r="O190" s="9" t="s">
        <v>135</v>
      </c>
      <c r="P190" s="8" t="s">
        <v>154</v>
      </c>
      <c r="Q190" s="35" t="s">
        <v>151</v>
      </c>
      <c r="R190" s="340"/>
      <c r="S190" s="340"/>
      <c r="T190" s="340"/>
      <c r="U190" s="340"/>
      <c r="V190" s="340"/>
      <c r="W190" s="340"/>
      <c r="X190" s="340"/>
      <c r="Y190" s="340"/>
      <c r="Z190" s="340"/>
    </row>
    <row r="191" spans="1:26" ht="99.95" customHeight="1" x14ac:dyDescent="0.25">
      <c r="A191" s="53" t="s">
        <v>13</v>
      </c>
      <c r="B191" s="31" t="s">
        <v>152</v>
      </c>
      <c r="C191" s="31" t="s">
        <v>132</v>
      </c>
      <c r="D191" s="30" t="s">
        <v>845</v>
      </c>
      <c r="E191" s="54" t="s">
        <v>153</v>
      </c>
      <c r="F191" s="8" t="s">
        <v>145</v>
      </c>
      <c r="G191" s="351">
        <v>102.26</v>
      </c>
      <c r="H191" s="351">
        <v>100.28</v>
      </c>
      <c r="I191" s="351">
        <v>88.59</v>
      </c>
      <c r="J191" s="351">
        <v>85.58</v>
      </c>
      <c r="K191" s="351">
        <v>81.599999999999994</v>
      </c>
      <c r="L191" s="351">
        <v>77.72</v>
      </c>
      <c r="M191" s="337">
        <v>200</v>
      </c>
      <c r="N191" s="261">
        <v>0.35</v>
      </c>
      <c r="O191" s="9" t="s">
        <v>135</v>
      </c>
      <c r="P191" s="8" t="s">
        <v>54</v>
      </c>
      <c r="Q191" s="35" t="s">
        <v>157</v>
      </c>
      <c r="R191" s="340"/>
      <c r="S191" s="340"/>
      <c r="T191" s="340"/>
      <c r="U191" s="340"/>
      <c r="V191" s="340"/>
      <c r="W191" s="340"/>
      <c r="X191" s="340"/>
      <c r="Y191" s="340"/>
      <c r="Z191" s="340"/>
    </row>
    <row r="192" spans="1:26" ht="99.95" customHeight="1" x14ac:dyDescent="0.25">
      <c r="A192" s="53" t="s">
        <v>13</v>
      </c>
      <c r="B192" s="31" t="s">
        <v>152</v>
      </c>
      <c r="C192" s="31" t="s">
        <v>132</v>
      </c>
      <c r="D192" s="30" t="s">
        <v>841</v>
      </c>
      <c r="E192" s="54" t="s">
        <v>153</v>
      </c>
      <c r="F192" s="8" t="s">
        <v>741</v>
      </c>
      <c r="G192" s="37">
        <v>103.20895800000001</v>
      </c>
      <c r="H192" s="37">
        <v>87.728301999999999</v>
      </c>
      <c r="I192" s="37">
        <v>82.575842000000009</v>
      </c>
      <c r="J192" s="37">
        <v>79.468496000000002</v>
      </c>
      <c r="K192" s="37">
        <v>74.316036000000011</v>
      </c>
      <c r="L192" s="37">
        <v>74.316036000000011</v>
      </c>
      <c r="M192" s="9">
        <v>200</v>
      </c>
      <c r="N192" s="36">
        <v>0.3</v>
      </c>
      <c r="O192" s="9" t="s">
        <v>135</v>
      </c>
      <c r="P192" s="8" t="s">
        <v>771</v>
      </c>
      <c r="Q192" s="35" t="s">
        <v>155</v>
      </c>
    </row>
    <row r="193" spans="1:26" ht="99.95" customHeight="1" x14ac:dyDescent="0.25">
      <c r="A193" s="53" t="s">
        <v>13</v>
      </c>
      <c r="B193" s="31" t="s">
        <v>152</v>
      </c>
      <c r="C193" s="31" t="s">
        <v>132</v>
      </c>
      <c r="D193" s="30" t="s">
        <v>834</v>
      </c>
      <c r="E193" s="54" t="s">
        <v>153</v>
      </c>
      <c r="F193" s="8" t="s">
        <v>148</v>
      </c>
      <c r="G193" s="37">
        <f>'SI EX GST'!G193*1.1</f>
        <v>90.831546299999985</v>
      </c>
      <c r="H193" s="37">
        <f>'SI EX GST'!H193*1.1</f>
        <v>88.211616349999971</v>
      </c>
      <c r="I193" s="37">
        <f>'SI EX GST'!I193*1.1</f>
        <v>82.50385</v>
      </c>
      <c r="J193" s="37">
        <f>'SI EX GST'!J193*1.1</f>
        <v>79.619100000000003</v>
      </c>
      <c r="K193" s="37">
        <f>'SI EX GST'!K193*1.1</f>
        <v>76.157399999999996</v>
      </c>
      <c r="L193" s="37">
        <f>'SI EX GST'!L193*1.1</f>
        <v>72.045320000000004</v>
      </c>
      <c r="M193" s="9">
        <v>200</v>
      </c>
      <c r="N193" s="36">
        <v>0.3</v>
      </c>
      <c r="O193" s="9" t="s">
        <v>135</v>
      </c>
      <c r="P193" s="8" t="s">
        <v>803</v>
      </c>
      <c r="Q193" s="35" t="s">
        <v>156</v>
      </c>
    </row>
    <row r="194" spans="1:26" ht="99.95" customHeight="1" x14ac:dyDescent="0.25">
      <c r="A194" s="53" t="s">
        <v>13</v>
      </c>
      <c r="B194" s="31" t="s">
        <v>159</v>
      </c>
      <c r="C194" s="31" t="s">
        <v>132</v>
      </c>
      <c r="D194" s="30" t="s">
        <v>848</v>
      </c>
      <c r="E194" s="54" t="s">
        <v>160</v>
      </c>
      <c r="F194" s="8" t="s">
        <v>161</v>
      </c>
      <c r="G194" s="351">
        <v>58.78</v>
      </c>
      <c r="H194" s="351">
        <v>57.65</v>
      </c>
      <c r="I194" s="351">
        <v>48.28</v>
      </c>
      <c r="J194" s="351">
        <v>46.77</v>
      </c>
      <c r="K194" s="351">
        <v>42.74</v>
      </c>
      <c r="L194" s="351">
        <v>42.1</v>
      </c>
      <c r="M194" s="337">
        <v>200</v>
      </c>
      <c r="N194" s="339">
        <v>0.25</v>
      </c>
      <c r="O194" s="9" t="s">
        <v>135</v>
      </c>
      <c r="P194" s="8" t="s">
        <v>21</v>
      </c>
      <c r="Q194" s="35" t="s">
        <v>158</v>
      </c>
      <c r="R194" s="340"/>
      <c r="S194" s="340"/>
      <c r="T194" s="340"/>
      <c r="U194" s="340"/>
      <c r="V194" s="340"/>
      <c r="W194" s="340"/>
      <c r="X194" s="340"/>
      <c r="Y194" s="340"/>
      <c r="Z194" s="340"/>
    </row>
    <row r="195" spans="1:26" ht="99.95" customHeight="1" x14ac:dyDescent="0.25">
      <c r="A195" s="53" t="s">
        <v>13</v>
      </c>
      <c r="B195" s="31" t="s">
        <v>159</v>
      </c>
      <c r="C195" s="31" t="s">
        <v>132</v>
      </c>
      <c r="D195" s="30" t="s">
        <v>845</v>
      </c>
      <c r="E195" s="54" t="s">
        <v>160</v>
      </c>
      <c r="F195" s="8" t="s">
        <v>161</v>
      </c>
      <c r="G195" s="351">
        <v>56.19</v>
      </c>
      <c r="H195" s="351">
        <v>55.06</v>
      </c>
      <c r="I195" s="351">
        <v>45.68</v>
      </c>
      <c r="J195" s="351">
        <v>44.18</v>
      </c>
      <c r="K195" s="351">
        <v>40.15</v>
      </c>
      <c r="L195" s="351">
        <v>39.51</v>
      </c>
      <c r="M195" s="337">
        <v>200</v>
      </c>
      <c r="N195" s="261">
        <v>0.26</v>
      </c>
      <c r="O195" s="9" t="s">
        <v>135</v>
      </c>
      <c r="P195" s="8" t="s">
        <v>21</v>
      </c>
      <c r="Q195" s="35" t="s">
        <v>166</v>
      </c>
      <c r="R195" s="340"/>
      <c r="S195" s="340"/>
      <c r="T195" s="340"/>
      <c r="U195" s="340"/>
      <c r="V195" s="340"/>
      <c r="W195" s="340"/>
      <c r="X195" s="340"/>
      <c r="Y195" s="340"/>
      <c r="Z195" s="340"/>
    </row>
    <row r="196" spans="1:26" ht="99.95" customHeight="1" x14ac:dyDescent="0.25">
      <c r="A196" s="53" t="s">
        <v>13</v>
      </c>
      <c r="B196" s="31" t="s">
        <v>159</v>
      </c>
      <c r="C196" s="31" t="s">
        <v>132</v>
      </c>
      <c r="D196" s="30" t="s">
        <v>841</v>
      </c>
      <c r="E196" s="54" t="s">
        <v>160</v>
      </c>
      <c r="F196" s="8" t="s">
        <v>742</v>
      </c>
      <c r="G196" s="37">
        <v>60.631864</v>
      </c>
      <c r="H196" s="37">
        <v>51.547876000000002</v>
      </c>
      <c r="I196" s="37">
        <v>48.508241999999996</v>
      </c>
      <c r="J196" s="37">
        <v>46.688482</v>
      </c>
      <c r="K196" s="37">
        <v>43.648848000000001</v>
      </c>
      <c r="L196" s="37">
        <v>43.648848000000001</v>
      </c>
      <c r="M196" s="9">
        <v>200</v>
      </c>
      <c r="N196" s="36">
        <v>0.25</v>
      </c>
      <c r="O196" s="9" t="s">
        <v>135</v>
      </c>
      <c r="P196" s="8" t="s">
        <v>163</v>
      </c>
      <c r="Q196" s="35" t="s">
        <v>162</v>
      </c>
    </row>
    <row r="197" spans="1:26" ht="99.95" customHeight="1" x14ac:dyDescent="0.25">
      <c r="A197" s="53" t="s">
        <v>13</v>
      </c>
      <c r="B197" s="31" t="s">
        <v>159</v>
      </c>
      <c r="C197" s="31" t="s">
        <v>132</v>
      </c>
      <c r="D197" s="30" t="s">
        <v>834</v>
      </c>
      <c r="E197" s="54" t="s">
        <v>160</v>
      </c>
      <c r="F197" s="8" t="s">
        <v>165</v>
      </c>
      <c r="G197" s="37">
        <f>'SI EX GST'!G197*1.1</f>
        <v>52.979587649999992</v>
      </c>
      <c r="H197" s="37">
        <f>'SI EX GST'!H197*1.1</f>
        <v>50.250037199999994</v>
      </c>
      <c r="I197" s="37">
        <f>'SI EX GST'!I197*1.1</f>
        <v>45.777520799999998</v>
      </c>
      <c r="J197" s="37">
        <f>'SI EX GST'!J197*1.1</f>
        <v>43.398755950000002</v>
      </c>
      <c r="K197" s="37">
        <f>'SI EX GST'!K197*1.1</f>
        <v>41.151535699999997</v>
      </c>
      <c r="L197" s="37">
        <f>'SI EX GST'!L197*1.1</f>
        <v>40.943256749999996</v>
      </c>
      <c r="M197" s="9">
        <v>200</v>
      </c>
      <c r="N197" s="36">
        <v>0.23</v>
      </c>
      <c r="O197" s="9" t="s">
        <v>135</v>
      </c>
      <c r="P197" s="8" t="s">
        <v>795</v>
      </c>
      <c r="Q197" s="35" t="s">
        <v>164</v>
      </c>
    </row>
    <row r="198" spans="1:26" ht="99.95" customHeight="1" x14ac:dyDescent="0.25">
      <c r="A198" s="53" t="s">
        <v>13</v>
      </c>
      <c r="B198" s="31" t="s">
        <v>168</v>
      </c>
      <c r="C198" s="31" t="s">
        <v>132</v>
      </c>
      <c r="D198" s="30" t="s">
        <v>848</v>
      </c>
      <c r="E198" s="54" t="s">
        <v>169</v>
      </c>
      <c r="F198" s="8" t="s">
        <v>170</v>
      </c>
      <c r="G198" s="351">
        <v>71.73</v>
      </c>
      <c r="H198" s="351">
        <v>70.61</v>
      </c>
      <c r="I198" s="351">
        <v>62.38</v>
      </c>
      <c r="J198" s="351">
        <v>62.18</v>
      </c>
      <c r="K198" s="351">
        <v>56.99</v>
      </c>
      <c r="L198" s="351">
        <v>54.4</v>
      </c>
      <c r="M198" s="337">
        <v>200</v>
      </c>
      <c r="N198" s="339">
        <v>0.25</v>
      </c>
      <c r="O198" s="9" t="s">
        <v>135</v>
      </c>
      <c r="P198" s="8" t="s">
        <v>65</v>
      </c>
      <c r="Q198" s="35" t="s">
        <v>167</v>
      </c>
      <c r="R198" s="340"/>
      <c r="S198" s="340"/>
      <c r="T198" s="340"/>
      <c r="U198" s="340"/>
      <c r="V198" s="340"/>
      <c r="W198" s="340"/>
      <c r="X198" s="340"/>
      <c r="Y198" s="340"/>
      <c r="Z198" s="340"/>
    </row>
    <row r="199" spans="1:26" ht="99.95" customHeight="1" x14ac:dyDescent="0.25">
      <c r="A199" s="53" t="s">
        <v>13</v>
      </c>
      <c r="B199" s="31" t="s">
        <v>168</v>
      </c>
      <c r="C199" s="31" t="s">
        <v>132</v>
      </c>
      <c r="D199" s="30" t="s">
        <v>845</v>
      </c>
      <c r="E199" s="54" t="s">
        <v>169</v>
      </c>
      <c r="F199" s="8" t="s">
        <v>170</v>
      </c>
      <c r="G199" s="351">
        <v>69.150000000000006</v>
      </c>
      <c r="H199" s="351">
        <v>68.02</v>
      </c>
      <c r="I199" s="351">
        <v>59.79</v>
      </c>
      <c r="J199" s="351">
        <v>59.59</v>
      </c>
      <c r="K199" s="351">
        <v>54.4</v>
      </c>
      <c r="L199" s="351">
        <v>51.81</v>
      </c>
      <c r="M199" s="337">
        <v>200</v>
      </c>
      <c r="N199" s="261">
        <v>0.26</v>
      </c>
      <c r="O199" s="9" t="s">
        <v>135</v>
      </c>
      <c r="P199" s="8" t="s">
        <v>65</v>
      </c>
      <c r="Q199" s="35" t="s">
        <v>173</v>
      </c>
      <c r="R199" s="340"/>
      <c r="S199" s="340"/>
      <c r="T199" s="340"/>
      <c r="U199" s="340"/>
      <c r="V199" s="340"/>
      <c r="W199" s="340"/>
      <c r="X199" s="340"/>
      <c r="Y199" s="340"/>
      <c r="Z199" s="340"/>
    </row>
    <row r="200" spans="1:26" ht="99.95" customHeight="1" x14ac:dyDescent="0.25">
      <c r="A200" s="53" t="s">
        <v>13</v>
      </c>
      <c r="B200" s="31" t="s">
        <v>168</v>
      </c>
      <c r="C200" s="31" t="s">
        <v>132</v>
      </c>
      <c r="D200" s="30" t="s">
        <v>841</v>
      </c>
      <c r="E200" s="54" t="s">
        <v>169</v>
      </c>
      <c r="F200" s="8" t="s">
        <v>743</v>
      </c>
      <c r="G200" s="37">
        <v>95.468630000000005</v>
      </c>
      <c r="H200" s="37">
        <v>81.151774000000003</v>
      </c>
      <c r="I200" s="37">
        <v>76.372788000000014</v>
      </c>
      <c r="J200" s="37">
        <v>73.514071999999999</v>
      </c>
      <c r="K200" s="37">
        <v>68.745666000000014</v>
      </c>
      <c r="L200" s="37">
        <v>68.745666000000014</v>
      </c>
      <c r="M200" s="9">
        <v>200</v>
      </c>
      <c r="N200" s="36">
        <v>0.25</v>
      </c>
      <c r="O200" s="9" t="s">
        <v>135</v>
      </c>
      <c r="P200" s="8" t="s">
        <v>772</v>
      </c>
      <c r="Q200" s="35" t="s">
        <v>171</v>
      </c>
    </row>
    <row r="201" spans="1:26" ht="99.95" customHeight="1" x14ac:dyDescent="0.25">
      <c r="A201" s="53" t="s">
        <v>13</v>
      </c>
      <c r="B201" s="31" t="s">
        <v>168</v>
      </c>
      <c r="C201" s="31" t="s">
        <v>132</v>
      </c>
      <c r="D201" s="30" t="s">
        <v>834</v>
      </c>
      <c r="E201" s="54" t="s">
        <v>169</v>
      </c>
      <c r="F201" s="8" t="s">
        <v>165</v>
      </c>
      <c r="G201" s="37">
        <f>'SI EX GST'!G201*1.1</f>
        <v>67.449493649999994</v>
      </c>
      <c r="H201" s="37">
        <f>'SI EX GST'!H201*1.1</f>
        <v>63.305838749999992</v>
      </c>
      <c r="I201" s="37">
        <f>'SI EX GST'!I201*1.1</f>
        <v>59.238918199999993</v>
      </c>
      <c r="J201" s="37">
        <f>'SI EX GST'!J201*1.1</f>
        <v>56.20243035</v>
      </c>
      <c r="K201" s="37">
        <f>'SI EX GST'!K201*1.1</f>
        <v>52.584953849999991</v>
      </c>
      <c r="L201" s="37">
        <f>'SI EX GST'!L201*1.1</f>
        <v>50.162340799999988</v>
      </c>
      <c r="M201" s="9">
        <v>200</v>
      </c>
      <c r="N201" s="36">
        <v>0.23</v>
      </c>
      <c r="O201" s="9" t="s">
        <v>135</v>
      </c>
      <c r="P201" s="8" t="s">
        <v>794</v>
      </c>
      <c r="Q201" s="35" t="s">
        <v>172</v>
      </c>
    </row>
    <row r="202" spans="1:26" ht="99.95" customHeight="1" x14ac:dyDescent="0.25">
      <c r="A202" s="53" t="s">
        <v>13</v>
      </c>
      <c r="B202" s="31" t="s">
        <v>175</v>
      </c>
      <c r="C202" s="31" t="s">
        <v>132</v>
      </c>
      <c r="D202" s="30" t="s">
        <v>848</v>
      </c>
      <c r="E202" s="54" t="s">
        <v>176</v>
      </c>
      <c r="F202" s="8" t="s">
        <v>177</v>
      </c>
      <c r="G202" s="351">
        <v>117.79</v>
      </c>
      <c r="H202" s="351">
        <v>115.81</v>
      </c>
      <c r="I202" s="351">
        <v>102.44</v>
      </c>
      <c r="J202" s="351">
        <v>101.11</v>
      </c>
      <c r="K202" s="351">
        <v>97.44</v>
      </c>
      <c r="L202" s="351">
        <v>93.6</v>
      </c>
      <c r="M202" s="337">
        <v>200</v>
      </c>
      <c r="N202" s="261">
        <v>0.36</v>
      </c>
      <c r="O202" s="9" t="s">
        <v>135</v>
      </c>
      <c r="P202" s="8" t="s">
        <v>183</v>
      </c>
      <c r="Q202" s="35" t="s">
        <v>174</v>
      </c>
      <c r="R202" s="340"/>
      <c r="S202" s="340"/>
      <c r="T202" s="340"/>
      <c r="U202" s="340"/>
      <c r="V202" s="340"/>
      <c r="W202" s="340"/>
      <c r="X202" s="340"/>
      <c r="Y202" s="340"/>
      <c r="Z202" s="340"/>
    </row>
    <row r="203" spans="1:26" ht="99.95" customHeight="1" x14ac:dyDescent="0.25">
      <c r="A203" s="53" t="s">
        <v>13</v>
      </c>
      <c r="B203" s="31" t="s">
        <v>175</v>
      </c>
      <c r="C203" s="31" t="s">
        <v>132</v>
      </c>
      <c r="D203" s="30" t="s">
        <v>845</v>
      </c>
      <c r="E203" s="54" t="s">
        <v>176</v>
      </c>
      <c r="F203" s="8" t="s">
        <v>177</v>
      </c>
      <c r="G203" s="351">
        <v>115.22</v>
      </c>
      <c r="H203" s="351">
        <v>113.24</v>
      </c>
      <c r="I203" s="351">
        <v>99.84</v>
      </c>
      <c r="J203" s="351">
        <v>98.52</v>
      </c>
      <c r="K203" s="351">
        <v>94.85</v>
      </c>
      <c r="L203" s="351">
        <v>91.01</v>
      </c>
      <c r="M203" s="337">
        <v>200</v>
      </c>
      <c r="N203" s="261">
        <v>0.35</v>
      </c>
      <c r="O203" s="9" t="s">
        <v>135</v>
      </c>
      <c r="P203" s="8" t="s">
        <v>183</v>
      </c>
      <c r="Q203" s="35" t="s">
        <v>182</v>
      </c>
      <c r="R203" s="340"/>
      <c r="S203" s="340"/>
      <c r="T203" s="340"/>
      <c r="U203" s="340"/>
      <c r="V203" s="340"/>
      <c r="W203" s="340"/>
      <c r="X203" s="340"/>
      <c r="Y203" s="340"/>
      <c r="Z203" s="340"/>
    </row>
    <row r="204" spans="1:26" ht="99.95" customHeight="1" x14ac:dyDescent="0.25">
      <c r="A204" s="53" t="s">
        <v>13</v>
      </c>
      <c r="B204" s="31" t="s">
        <v>175</v>
      </c>
      <c r="C204" s="31" t="s">
        <v>132</v>
      </c>
      <c r="D204" s="30" t="s">
        <v>841</v>
      </c>
      <c r="E204" s="54" t="s">
        <v>176</v>
      </c>
      <c r="F204" s="8" t="s">
        <v>744</v>
      </c>
      <c r="G204" s="37">
        <v>100.63281264</v>
      </c>
      <c r="H204" s="37">
        <v>85.536125999999996</v>
      </c>
      <c r="I204" s="37">
        <v>80.508510000000001</v>
      </c>
      <c r="J204" s="37">
        <v>77.491094000000004</v>
      </c>
      <c r="K204" s="37">
        <v>72.462419999999995</v>
      </c>
      <c r="L204" s="37">
        <v>72.462419999999995</v>
      </c>
      <c r="M204" s="9">
        <v>200</v>
      </c>
      <c r="N204" s="36">
        <v>0.3</v>
      </c>
      <c r="O204" s="9" t="s">
        <v>135</v>
      </c>
      <c r="P204" s="8" t="s">
        <v>179</v>
      </c>
      <c r="Q204" s="35" t="s">
        <v>178</v>
      </c>
    </row>
    <row r="205" spans="1:26" ht="99.95" customHeight="1" x14ac:dyDescent="0.25">
      <c r="A205" s="53" t="s">
        <v>13</v>
      </c>
      <c r="B205" s="31" t="s">
        <v>175</v>
      </c>
      <c r="C205" s="31" t="s">
        <v>132</v>
      </c>
      <c r="D205" s="30" t="s">
        <v>834</v>
      </c>
      <c r="E205" s="54" t="s">
        <v>176</v>
      </c>
      <c r="F205" s="8" t="s">
        <v>181</v>
      </c>
      <c r="G205" s="37">
        <f>'SI EX GST'!G205*1.1</f>
        <v>101.56339324999998</v>
      </c>
      <c r="H205" s="37">
        <f>'SI EX GST'!H205*1.1</f>
        <v>94.481908949999976</v>
      </c>
      <c r="I205" s="37">
        <f>'SI EX GST'!I205*1.1</f>
        <v>87.553893349999996</v>
      </c>
      <c r="J205" s="37">
        <f>'SI EX GST'!J205*1.1</f>
        <v>83.848720450000002</v>
      </c>
      <c r="K205" s="37">
        <f>'SI EX GST'!K205*1.1</f>
        <v>82.083830399999982</v>
      </c>
      <c r="L205" s="37">
        <f>'SI EX GST'!L205*1.1</f>
        <v>77.348224799999997</v>
      </c>
      <c r="M205" s="9">
        <v>200</v>
      </c>
      <c r="N205" s="36">
        <v>0.3</v>
      </c>
      <c r="O205" s="9" t="s">
        <v>135</v>
      </c>
      <c r="P205" s="8" t="s">
        <v>804</v>
      </c>
      <c r="Q205" s="35" t="s">
        <v>180</v>
      </c>
    </row>
    <row r="206" spans="1:26" ht="99.95" customHeight="1" x14ac:dyDescent="0.25">
      <c r="A206" s="53" t="s">
        <v>13</v>
      </c>
      <c r="B206" s="31" t="s">
        <v>185</v>
      </c>
      <c r="C206" s="31" t="s">
        <v>132</v>
      </c>
      <c r="D206" s="30" t="s">
        <v>848</v>
      </c>
      <c r="E206" s="54" t="s">
        <v>186</v>
      </c>
      <c r="F206" s="8" t="s">
        <v>187</v>
      </c>
      <c r="G206" s="351">
        <v>58.79</v>
      </c>
      <c r="H206" s="351">
        <v>57.65</v>
      </c>
      <c r="I206" s="351">
        <v>51.81</v>
      </c>
      <c r="J206" s="351">
        <v>46.77</v>
      </c>
      <c r="K206" s="351">
        <v>42.74</v>
      </c>
      <c r="L206" s="351">
        <v>42.1</v>
      </c>
      <c r="M206" s="337">
        <v>200</v>
      </c>
      <c r="N206" s="339">
        <v>0.25</v>
      </c>
      <c r="O206" s="9" t="s">
        <v>135</v>
      </c>
      <c r="P206" s="8" t="s">
        <v>121</v>
      </c>
      <c r="Q206" s="35" t="s">
        <v>184</v>
      </c>
      <c r="R206" s="340"/>
      <c r="S206" s="340"/>
      <c r="T206" s="340"/>
      <c r="U206" s="340"/>
      <c r="V206" s="340"/>
      <c r="W206" s="340"/>
      <c r="X206" s="340"/>
      <c r="Y206" s="340"/>
      <c r="Z206" s="340"/>
    </row>
    <row r="207" spans="1:26" ht="99.95" customHeight="1" x14ac:dyDescent="0.25">
      <c r="A207" s="53" t="s">
        <v>13</v>
      </c>
      <c r="B207" s="31" t="s">
        <v>185</v>
      </c>
      <c r="C207" s="31" t="s">
        <v>132</v>
      </c>
      <c r="D207" s="30" t="s">
        <v>845</v>
      </c>
      <c r="E207" s="54" t="s">
        <v>186</v>
      </c>
      <c r="F207" s="8" t="s">
        <v>187</v>
      </c>
      <c r="G207" s="351">
        <v>68.650000000000006</v>
      </c>
      <c r="H207" s="351">
        <v>66.06</v>
      </c>
      <c r="I207" s="351">
        <v>57.46</v>
      </c>
      <c r="J207" s="351">
        <v>55.69</v>
      </c>
      <c r="K207" s="351">
        <v>52.46</v>
      </c>
      <c r="L207" s="351">
        <v>49.22</v>
      </c>
      <c r="M207" s="337">
        <v>200</v>
      </c>
      <c r="N207" s="261">
        <v>0.31</v>
      </c>
      <c r="O207" s="9" t="s">
        <v>135</v>
      </c>
      <c r="P207" s="8" t="s">
        <v>44</v>
      </c>
      <c r="Q207" s="35" t="s">
        <v>192</v>
      </c>
      <c r="R207" s="340"/>
      <c r="S207" s="340"/>
      <c r="T207" s="340"/>
      <c r="U207" s="340"/>
      <c r="V207" s="340"/>
      <c r="W207" s="340"/>
      <c r="X207" s="340"/>
      <c r="Y207" s="340"/>
      <c r="Z207" s="340"/>
    </row>
    <row r="208" spans="1:26" ht="99.95" customHeight="1" x14ac:dyDescent="0.25">
      <c r="A208" s="53" t="s">
        <v>13</v>
      </c>
      <c r="B208" s="31" t="s">
        <v>185</v>
      </c>
      <c r="C208" s="31" t="s">
        <v>132</v>
      </c>
      <c r="D208" s="30" t="s">
        <v>841</v>
      </c>
      <c r="E208" s="54" t="s">
        <v>186</v>
      </c>
      <c r="F208" s="8" t="s">
        <v>745</v>
      </c>
      <c r="G208" s="37">
        <v>72.247646000000003</v>
      </c>
      <c r="H208" s="37">
        <v>69.739127999999994</v>
      </c>
      <c r="I208" s="37">
        <v>67.140680000000003</v>
      </c>
      <c r="J208" s="37">
        <v>65.829818000000003</v>
      </c>
      <c r="K208" s="37">
        <v>60.621284000000003</v>
      </c>
      <c r="L208" s="37">
        <v>60.621284000000003</v>
      </c>
      <c r="M208" s="9">
        <v>200</v>
      </c>
      <c r="N208" s="36">
        <v>0.25</v>
      </c>
      <c r="O208" s="9" t="s">
        <v>135</v>
      </c>
      <c r="P208" s="8" t="s">
        <v>189</v>
      </c>
      <c r="Q208" s="35" t="s">
        <v>188</v>
      </c>
    </row>
    <row r="209" spans="1:26" ht="99.95" customHeight="1" x14ac:dyDescent="0.25">
      <c r="A209" s="53" t="s">
        <v>13</v>
      </c>
      <c r="B209" s="31" t="s">
        <v>185</v>
      </c>
      <c r="C209" s="31" t="s">
        <v>132</v>
      </c>
      <c r="D209" s="30" t="s">
        <v>834</v>
      </c>
      <c r="E209" s="54" t="s">
        <v>186</v>
      </c>
      <c r="F209" s="8" t="s">
        <v>191</v>
      </c>
      <c r="G209" s="37">
        <f>'SI EX GST'!G209*1.1</f>
        <v>66.155971749999992</v>
      </c>
      <c r="H209" s="37">
        <f>'SI EX GST'!H209*1.1</f>
        <v>62.319254249999993</v>
      </c>
      <c r="I209" s="37">
        <f>'SI EX GST'!I209*1.1</f>
        <v>58.011168599999998</v>
      </c>
      <c r="J209" s="37">
        <f>'SI EX GST'!J209*1.1</f>
        <v>55.029490999999993</v>
      </c>
      <c r="K209" s="37">
        <f>'SI EX GST'!K209*1.1</f>
        <v>51.247583749999997</v>
      </c>
      <c r="L209" s="37">
        <f>'SI EX GST'!L209*1.1</f>
        <v>46.939498100000002</v>
      </c>
      <c r="M209" s="9">
        <v>200</v>
      </c>
      <c r="N209" s="36">
        <v>0.23</v>
      </c>
      <c r="O209" s="9" t="s">
        <v>135</v>
      </c>
      <c r="P209" s="8" t="s">
        <v>800</v>
      </c>
      <c r="Q209" s="35" t="s">
        <v>190</v>
      </c>
    </row>
    <row r="210" spans="1:26" ht="99.95" customHeight="1" x14ac:dyDescent="0.25">
      <c r="A210" s="53" t="s">
        <v>13</v>
      </c>
      <c r="B210" s="31" t="s">
        <v>194</v>
      </c>
      <c r="C210" s="31" t="s">
        <v>195</v>
      </c>
      <c r="D210" s="30" t="s">
        <v>848</v>
      </c>
      <c r="E210" s="54" t="s">
        <v>196</v>
      </c>
      <c r="F210" s="8" t="s">
        <v>197</v>
      </c>
      <c r="G210" s="351">
        <v>93.26</v>
      </c>
      <c r="H210" s="351">
        <v>90.67</v>
      </c>
      <c r="I210" s="351">
        <v>81.760000000000005</v>
      </c>
      <c r="J210" s="351">
        <v>80.95</v>
      </c>
      <c r="K210" s="351">
        <v>75.13</v>
      </c>
      <c r="L210" s="351">
        <v>69.94</v>
      </c>
      <c r="M210" s="335" t="s">
        <v>19</v>
      </c>
      <c r="N210" s="37">
        <v>0</v>
      </c>
      <c r="O210" s="9" t="s">
        <v>135</v>
      </c>
      <c r="P210" s="8" t="s">
        <v>198</v>
      </c>
      <c r="Q210" s="35" t="s">
        <v>193</v>
      </c>
      <c r="R210" s="340"/>
      <c r="S210" s="340"/>
      <c r="T210" s="340"/>
      <c r="U210" s="340"/>
      <c r="V210" s="340"/>
      <c r="W210" s="340"/>
      <c r="X210" s="340"/>
      <c r="Y210" s="340"/>
      <c r="Z210" s="340"/>
    </row>
    <row r="211" spans="1:26" ht="99.95" customHeight="1" x14ac:dyDescent="0.25">
      <c r="A211" s="53" t="s">
        <v>13</v>
      </c>
      <c r="B211" s="31" t="s">
        <v>194</v>
      </c>
      <c r="C211" s="31" t="s">
        <v>195</v>
      </c>
      <c r="D211" s="30" t="s">
        <v>845</v>
      </c>
      <c r="E211" s="54" t="s">
        <v>196</v>
      </c>
      <c r="F211" s="8" t="s">
        <v>197</v>
      </c>
      <c r="G211" s="351">
        <v>90.67</v>
      </c>
      <c r="H211" s="351">
        <v>88.08</v>
      </c>
      <c r="I211" s="351">
        <v>79.17</v>
      </c>
      <c r="J211" s="351">
        <v>78.36</v>
      </c>
      <c r="K211" s="351">
        <v>72.540000000000006</v>
      </c>
      <c r="L211" s="351">
        <v>67.349999999999994</v>
      </c>
      <c r="M211" s="335" t="s">
        <v>19</v>
      </c>
      <c r="N211" s="37">
        <v>0</v>
      </c>
      <c r="O211" s="9" t="s">
        <v>135</v>
      </c>
      <c r="P211" s="8" t="s">
        <v>198</v>
      </c>
      <c r="Q211" s="35" t="s">
        <v>202</v>
      </c>
      <c r="R211" s="340"/>
      <c r="S211" s="340"/>
      <c r="T211" s="340"/>
      <c r="U211" s="340"/>
      <c r="V211" s="340"/>
      <c r="W211" s="340"/>
      <c r="X211" s="340"/>
      <c r="Y211" s="340"/>
      <c r="Z211" s="340"/>
    </row>
    <row r="212" spans="1:26" ht="99.95" customHeight="1" x14ac:dyDescent="0.25">
      <c r="A212" s="53" t="s">
        <v>13</v>
      </c>
      <c r="B212" s="31" t="s">
        <v>194</v>
      </c>
      <c r="C212" s="31" t="s">
        <v>195</v>
      </c>
      <c r="D212" s="30" t="s">
        <v>841</v>
      </c>
      <c r="E212" s="54" t="s">
        <v>196</v>
      </c>
      <c r="F212" s="8" t="s">
        <v>746</v>
      </c>
      <c r="G212" s="37">
        <v>86.440716000000009</v>
      </c>
      <c r="H212" s="37">
        <v>77.513311999999999</v>
      </c>
      <c r="I212" s="37">
        <v>75.581404000000006</v>
      </c>
      <c r="J212" s="37">
        <v>71.739806000000002</v>
      </c>
      <c r="K212" s="37">
        <v>66.564070000000001</v>
      </c>
      <c r="L212" s="37">
        <v>66.564070000000001</v>
      </c>
      <c r="M212" s="5" t="s">
        <v>19</v>
      </c>
      <c r="N212" s="43">
        <v>0</v>
      </c>
      <c r="O212" s="9" t="s">
        <v>135</v>
      </c>
      <c r="P212" s="8" t="s">
        <v>200</v>
      </c>
      <c r="Q212" s="35" t="s">
        <v>199</v>
      </c>
    </row>
    <row r="213" spans="1:26" ht="99.95" customHeight="1" x14ac:dyDescent="0.25">
      <c r="A213" s="53" t="s">
        <v>13</v>
      </c>
      <c r="B213" s="31" t="s">
        <v>194</v>
      </c>
      <c r="C213" s="31" t="s">
        <v>195</v>
      </c>
      <c r="D213" s="30" t="s">
        <v>834</v>
      </c>
      <c r="E213" s="54" t="s">
        <v>196</v>
      </c>
      <c r="F213" s="31" t="s">
        <v>768</v>
      </c>
      <c r="G213" s="37">
        <f>'SI EX GST'!G213*1.1</f>
        <v>84.517405499999967</v>
      </c>
      <c r="H213" s="37">
        <f>'SI EX GST'!H213*1.1</f>
        <v>80.001040899999992</v>
      </c>
      <c r="I213" s="37">
        <f>'SI EX GST'!I213*1.1</f>
        <v>74.947535849999994</v>
      </c>
      <c r="J213" s="37">
        <f>'SI EX GST'!J213*1.1</f>
        <v>69.707675949999995</v>
      </c>
      <c r="K213" s="37">
        <f>'SI EX GST'!K213*1.1</f>
        <v>65.213235449999999</v>
      </c>
      <c r="L213" s="37">
        <f>'SI EX GST'!L213*1.1</f>
        <v>62.637153699999999</v>
      </c>
      <c r="M213" s="5" t="s">
        <v>19</v>
      </c>
      <c r="N213" s="43">
        <v>0</v>
      </c>
      <c r="O213" s="9" t="s">
        <v>135</v>
      </c>
      <c r="P213" s="8" t="s">
        <v>793</v>
      </c>
      <c r="Q213" s="35" t="s">
        <v>201</v>
      </c>
    </row>
    <row r="214" spans="1:26" ht="99.95" customHeight="1" x14ac:dyDescent="0.25">
      <c r="A214" s="53" t="s">
        <v>13</v>
      </c>
      <c r="B214" s="31" t="s">
        <v>204</v>
      </c>
      <c r="C214" s="31" t="s">
        <v>195</v>
      </c>
      <c r="D214" s="30" t="s">
        <v>848</v>
      </c>
      <c r="E214" s="54" t="s">
        <v>205</v>
      </c>
      <c r="F214" s="8" t="s">
        <v>206</v>
      </c>
      <c r="G214" s="351">
        <v>123.65</v>
      </c>
      <c r="H214" s="351">
        <v>122.47</v>
      </c>
      <c r="I214" s="351">
        <v>101.68</v>
      </c>
      <c r="J214" s="351">
        <v>97.15</v>
      </c>
      <c r="K214" s="351">
        <v>95.85</v>
      </c>
      <c r="L214" s="351">
        <v>94.55</v>
      </c>
      <c r="M214" s="337">
        <v>200</v>
      </c>
      <c r="N214" s="261">
        <v>0.36</v>
      </c>
      <c r="O214" s="9" t="s">
        <v>135</v>
      </c>
      <c r="P214" s="8" t="s">
        <v>141</v>
      </c>
      <c r="Q214" s="35" t="s">
        <v>203</v>
      </c>
      <c r="R214" s="340"/>
      <c r="S214" s="340"/>
      <c r="T214" s="340"/>
      <c r="U214" s="340"/>
      <c r="V214" s="340"/>
      <c r="W214" s="340"/>
      <c r="X214" s="340"/>
      <c r="Y214" s="340"/>
      <c r="Z214" s="340"/>
    </row>
    <row r="215" spans="1:26" ht="99.95" customHeight="1" x14ac:dyDescent="0.25">
      <c r="A215" s="53" t="s">
        <v>13</v>
      </c>
      <c r="B215" s="31" t="s">
        <v>204</v>
      </c>
      <c r="C215" s="31" t="s">
        <v>195</v>
      </c>
      <c r="D215" s="30" t="s">
        <v>845</v>
      </c>
      <c r="E215" s="54" t="s">
        <v>205</v>
      </c>
      <c r="F215" s="8" t="s">
        <v>206</v>
      </c>
      <c r="G215" s="351">
        <v>121.06</v>
      </c>
      <c r="H215" s="351">
        <v>119.88</v>
      </c>
      <c r="I215" s="351">
        <v>99.09</v>
      </c>
      <c r="J215" s="351">
        <v>94.55</v>
      </c>
      <c r="K215" s="351">
        <v>93.26</v>
      </c>
      <c r="L215" s="351">
        <v>91.97</v>
      </c>
      <c r="M215" s="337">
        <v>200</v>
      </c>
      <c r="N215" s="261">
        <v>0.37</v>
      </c>
      <c r="O215" s="9" t="s">
        <v>135</v>
      </c>
      <c r="P215" s="8" t="s">
        <v>141</v>
      </c>
      <c r="Q215" s="35" t="s">
        <v>211</v>
      </c>
      <c r="R215" s="340"/>
      <c r="S215" s="340"/>
      <c r="T215" s="340"/>
      <c r="U215" s="340"/>
      <c r="V215" s="340"/>
      <c r="W215" s="340"/>
      <c r="X215" s="340"/>
      <c r="Y215" s="340"/>
      <c r="Z215" s="340"/>
    </row>
    <row r="216" spans="1:26" ht="99.95" customHeight="1" x14ac:dyDescent="0.25">
      <c r="A216" s="53" t="s">
        <v>13</v>
      </c>
      <c r="B216" s="31" t="s">
        <v>204</v>
      </c>
      <c r="C216" s="31" t="s">
        <v>195</v>
      </c>
      <c r="D216" s="30" t="s">
        <v>841</v>
      </c>
      <c r="E216" s="54" t="s">
        <v>205</v>
      </c>
      <c r="F216" s="8" t="s">
        <v>747</v>
      </c>
      <c r="G216" s="37">
        <v>116.11232600000001</v>
      </c>
      <c r="H216" s="37">
        <v>98.699762000000007</v>
      </c>
      <c r="I216" s="37">
        <v>92.892399999999995</v>
      </c>
      <c r="J216" s="20">
        <v>89.411580000000015</v>
      </c>
      <c r="K216" s="20">
        <v>83.604218000000003</v>
      </c>
      <c r="L216" s="20">
        <v>83.604218000000003</v>
      </c>
      <c r="M216" s="9">
        <v>200</v>
      </c>
      <c r="N216" s="36">
        <v>0.3</v>
      </c>
      <c r="O216" s="9" t="s">
        <v>135</v>
      </c>
      <c r="P216" s="8" t="s">
        <v>208</v>
      </c>
      <c r="Q216" s="35" t="s">
        <v>207</v>
      </c>
    </row>
    <row r="217" spans="1:26" ht="99.95" customHeight="1" x14ac:dyDescent="0.25">
      <c r="A217" s="53" t="s">
        <v>13</v>
      </c>
      <c r="B217" s="31" t="s">
        <v>204</v>
      </c>
      <c r="C217" s="31" t="s">
        <v>195</v>
      </c>
      <c r="D217" s="30" t="s">
        <v>834</v>
      </c>
      <c r="E217" s="54" t="s">
        <v>205</v>
      </c>
      <c r="F217" s="8" t="s">
        <v>210</v>
      </c>
      <c r="G217" s="37">
        <f>'SI EX GST'!G217*1.1</f>
        <v>112.35005044999998</v>
      </c>
      <c r="H217" s="37">
        <f>'SI EX GST'!H217*1.1</f>
        <v>108.84219444999999</v>
      </c>
      <c r="I217" s="37">
        <f>'SI EX GST'!I217*1.1</f>
        <v>98.910577149999995</v>
      </c>
      <c r="J217" s="37">
        <f>'SI EX GST'!J217*1.1</f>
        <v>92.114106149999984</v>
      </c>
      <c r="K217" s="37">
        <f>'SI EX GST'!K217*1.1</f>
        <v>87.334652349999999</v>
      </c>
      <c r="L217" s="37">
        <f>'SI EX GST'!L217*1.1</f>
        <v>83.410238450000008</v>
      </c>
      <c r="M217" s="9">
        <v>200</v>
      </c>
      <c r="N217" s="36">
        <v>0.23</v>
      </c>
      <c r="O217" s="9" t="s">
        <v>135</v>
      </c>
      <c r="P217" s="8" t="s">
        <v>797</v>
      </c>
      <c r="Q217" s="35" t="s">
        <v>209</v>
      </c>
    </row>
    <row r="218" spans="1:26" ht="99.95" customHeight="1" x14ac:dyDescent="0.25">
      <c r="A218" s="53" t="s">
        <v>13</v>
      </c>
      <c r="B218" s="31" t="s">
        <v>213</v>
      </c>
      <c r="C218" s="31" t="s">
        <v>195</v>
      </c>
      <c r="D218" s="30" t="s">
        <v>848</v>
      </c>
      <c r="E218" s="54" t="s">
        <v>214</v>
      </c>
      <c r="F218" s="8" t="s">
        <v>215</v>
      </c>
      <c r="G218" s="351">
        <v>207.25</v>
      </c>
      <c r="H218" s="351">
        <v>204.66</v>
      </c>
      <c r="I218" s="351">
        <v>168.39</v>
      </c>
      <c r="J218" s="351">
        <v>163.21</v>
      </c>
      <c r="K218" s="351">
        <v>155.44</v>
      </c>
      <c r="L218" s="351">
        <v>152.85</v>
      </c>
      <c r="M218" s="337">
        <v>200</v>
      </c>
      <c r="N218" s="261">
        <v>0.4</v>
      </c>
      <c r="O218" s="9" t="s">
        <v>135</v>
      </c>
      <c r="P218" s="8" t="s">
        <v>97</v>
      </c>
      <c r="Q218" s="35" t="s">
        <v>212</v>
      </c>
      <c r="R218" s="340"/>
      <c r="S218" s="340"/>
      <c r="T218" s="340"/>
      <c r="U218" s="340"/>
      <c r="V218" s="340"/>
      <c r="W218" s="340"/>
      <c r="X218" s="340"/>
      <c r="Y218" s="340"/>
      <c r="Z218" s="340"/>
    </row>
    <row r="219" spans="1:26" ht="99.95" customHeight="1" x14ac:dyDescent="0.25">
      <c r="A219" s="53" t="s">
        <v>13</v>
      </c>
      <c r="B219" s="31" t="s">
        <v>213</v>
      </c>
      <c r="C219" s="31" t="s">
        <v>195</v>
      </c>
      <c r="D219" s="30" t="s">
        <v>845</v>
      </c>
      <c r="E219" s="54" t="s">
        <v>214</v>
      </c>
      <c r="F219" s="8" t="s">
        <v>215</v>
      </c>
      <c r="G219" s="351">
        <v>204.66</v>
      </c>
      <c r="H219" s="351">
        <v>202.07</v>
      </c>
      <c r="I219" s="351">
        <v>165.8</v>
      </c>
      <c r="J219" s="351">
        <v>160.61000000000001</v>
      </c>
      <c r="K219" s="351">
        <v>152.85</v>
      </c>
      <c r="L219" s="351">
        <v>150.26</v>
      </c>
      <c r="M219" s="337">
        <v>200</v>
      </c>
      <c r="N219" s="261">
        <v>0.37</v>
      </c>
      <c r="O219" s="9" t="s">
        <v>135</v>
      </c>
      <c r="P219" s="8" t="s">
        <v>97</v>
      </c>
      <c r="Q219" s="35" t="s">
        <v>220</v>
      </c>
      <c r="R219" s="340"/>
      <c r="S219" s="340"/>
      <c r="T219" s="340"/>
      <c r="U219" s="340"/>
      <c r="V219" s="340"/>
      <c r="W219" s="340"/>
      <c r="X219" s="340"/>
      <c r="Y219" s="340"/>
      <c r="Z219" s="340"/>
    </row>
    <row r="220" spans="1:26" ht="99.95" customHeight="1" x14ac:dyDescent="0.25">
      <c r="A220" s="53" t="s">
        <v>13</v>
      </c>
      <c r="B220" s="31" t="s">
        <v>213</v>
      </c>
      <c r="C220" s="31" t="s">
        <v>195</v>
      </c>
      <c r="D220" s="30" t="s">
        <v>841</v>
      </c>
      <c r="E220" s="54" t="s">
        <v>214</v>
      </c>
      <c r="F220" s="8" t="s">
        <v>748</v>
      </c>
      <c r="G220" s="37">
        <v>166.42869000000002</v>
      </c>
      <c r="H220" s="37">
        <v>141.46835400000001</v>
      </c>
      <c r="I220" s="37">
        <v>133.14083600000001</v>
      </c>
      <c r="J220" s="20">
        <v>128.146018</v>
      </c>
      <c r="K220" s="20">
        <v>119.83013800000001</v>
      </c>
      <c r="L220" s="20">
        <v>119.83013800000001</v>
      </c>
      <c r="M220" s="9">
        <v>200</v>
      </c>
      <c r="N220" s="36">
        <v>0.3</v>
      </c>
      <c r="O220" s="9" t="s">
        <v>135</v>
      </c>
      <c r="P220" s="8" t="s">
        <v>217</v>
      </c>
      <c r="Q220" s="35" t="s">
        <v>216</v>
      </c>
    </row>
    <row r="221" spans="1:26" ht="99.95" customHeight="1" x14ac:dyDescent="0.25">
      <c r="A221" s="53" t="s">
        <v>13</v>
      </c>
      <c r="B221" s="31" t="s">
        <v>213</v>
      </c>
      <c r="C221" s="31" t="s">
        <v>195</v>
      </c>
      <c r="D221" s="30" t="s">
        <v>834</v>
      </c>
      <c r="E221" s="54" t="s">
        <v>214</v>
      </c>
      <c r="F221" s="8" t="s">
        <v>219</v>
      </c>
      <c r="G221" s="37">
        <f>'SI EX GST'!G221*1.1</f>
        <v>189.39133784999999</v>
      </c>
      <c r="H221" s="37">
        <f>'SI EX GST'!H221*1.1</f>
        <v>176.24783989999997</v>
      </c>
      <c r="I221" s="37">
        <f>'SI EX GST'!I221*1.1</f>
        <v>163.10434194999999</v>
      </c>
      <c r="J221" s="37">
        <f>'SI EX GST'!J221*1.1</f>
        <v>155.36513464999993</v>
      </c>
      <c r="K221" s="37">
        <f>'SI EX GST'!K221*1.1</f>
        <v>151.19955565000001</v>
      </c>
      <c r="L221" s="37">
        <f>'SI EX GST'!L221*1.1</f>
        <v>146.99012844999999</v>
      </c>
      <c r="M221" s="9">
        <v>200</v>
      </c>
      <c r="N221" s="36">
        <v>0.3</v>
      </c>
      <c r="O221" s="9" t="s">
        <v>135</v>
      </c>
      <c r="P221" s="8" t="s">
        <v>801</v>
      </c>
      <c r="Q221" s="35" t="s">
        <v>218</v>
      </c>
    </row>
    <row r="222" spans="1:26" ht="99.95" customHeight="1" x14ac:dyDescent="0.25">
      <c r="A222" s="53" t="s">
        <v>222</v>
      </c>
      <c r="B222" s="31" t="s">
        <v>14</v>
      </c>
      <c r="C222" s="31" t="s">
        <v>15</v>
      </c>
      <c r="D222" s="30" t="s">
        <v>848</v>
      </c>
      <c r="E222" s="54" t="s">
        <v>223</v>
      </c>
      <c r="F222" s="8" t="s">
        <v>18</v>
      </c>
      <c r="G222" s="351">
        <v>47.74</v>
      </c>
      <c r="H222" s="351">
        <v>45.14</v>
      </c>
      <c r="I222" s="351">
        <v>36.43</v>
      </c>
      <c r="J222" s="351">
        <v>36.049999999999997</v>
      </c>
      <c r="K222" s="351">
        <v>35.42</v>
      </c>
      <c r="L222" s="351">
        <v>34.79</v>
      </c>
      <c r="M222" s="337">
        <v>200</v>
      </c>
      <c r="N222" s="261">
        <v>0.25</v>
      </c>
      <c r="O222" s="5" t="s">
        <v>20</v>
      </c>
      <c r="P222" s="8" t="s">
        <v>21</v>
      </c>
      <c r="Q222" s="264" t="s">
        <v>221</v>
      </c>
      <c r="R222" s="340"/>
      <c r="S222" s="340"/>
      <c r="T222" s="340"/>
      <c r="U222" s="340"/>
      <c r="V222" s="340"/>
      <c r="W222" s="340"/>
      <c r="X222" s="340"/>
      <c r="Y222" s="340"/>
      <c r="Z222" s="340"/>
    </row>
    <row r="223" spans="1:26" ht="99.95" customHeight="1" x14ac:dyDescent="0.25">
      <c r="A223" s="53" t="s">
        <v>222</v>
      </c>
      <c r="B223" s="31" t="s">
        <v>14</v>
      </c>
      <c r="C223" s="31" t="s">
        <v>15</v>
      </c>
      <c r="D223" s="30" t="s">
        <v>845</v>
      </c>
      <c r="E223" s="54" t="s">
        <v>223</v>
      </c>
      <c r="F223" s="8" t="s">
        <v>18</v>
      </c>
      <c r="G223" s="351">
        <v>45.14</v>
      </c>
      <c r="H223" s="351">
        <v>42.55</v>
      </c>
      <c r="I223" s="351">
        <v>33.83</v>
      </c>
      <c r="J223" s="351">
        <v>33.450000000000003</v>
      </c>
      <c r="K223" s="351">
        <v>32.83</v>
      </c>
      <c r="L223" s="351">
        <v>32.19</v>
      </c>
      <c r="M223" s="337">
        <v>200</v>
      </c>
      <c r="N223" s="261">
        <v>0.22</v>
      </c>
      <c r="O223" s="5" t="s">
        <v>20</v>
      </c>
      <c r="P223" s="8" t="s">
        <v>21</v>
      </c>
      <c r="Q223" s="264" t="s">
        <v>228</v>
      </c>
      <c r="R223" s="340"/>
      <c r="S223" s="340"/>
      <c r="T223" s="340"/>
      <c r="U223" s="340"/>
      <c r="V223" s="340"/>
      <c r="W223" s="340"/>
      <c r="X223" s="340"/>
      <c r="Y223" s="340"/>
      <c r="Z223" s="340"/>
    </row>
    <row r="224" spans="1:26" ht="99.95" customHeight="1" x14ac:dyDescent="0.25">
      <c r="A224" s="53" t="s">
        <v>222</v>
      </c>
      <c r="B224" s="31" t="s">
        <v>14</v>
      </c>
      <c r="C224" s="31" t="s">
        <v>15</v>
      </c>
      <c r="D224" s="30" t="s">
        <v>841</v>
      </c>
      <c r="E224" s="54" t="s">
        <v>223</v>
      </c>
      <c r="F224" s="8" t="s">
        <v>730</v>
      </c>
      <c r="G224" s="37">
        <v>47.479866000000008</v>
      </c>
      <c r="H224" s="37">
        <v>41.287392000000004</v>
      </c>
      <c r="I224" s="37">
        <v>40.248436000000005</v>
      </c>
      <c r="J224" s="37">
        <v>39.400978000000002</v>
      </c>
      <c r="K224" s="37">
        <v>36.552841999999998</v>
      </c>
      <c r="L224" s="37">
        <v>36.552841999999998</v>
      </c>
      <c r="M224" s="9">
        <v>200</v>
      </c>
      <c r="N224" s="36">
        <v>0.25</v>
      </c>
      <c r="O224" s="5" t="s">
        <v>20</v>
      </c>
      <c r="P224" s="8" t="s">
        <v>225</v>
      </c>
      <c r="Q224" s="264" t="s">
        <v>224</v>
      </c>
    </row>
    <row r="225" spans="1:26" ht="99.95" customHeight="1" x14ac:dyDescent="0.25">
      <c r="A225" s="53" t="s">
        <v>222</v>
      </c>
      <c r="B225" s="31" t="s">
        <v>14</v>
      </c>
      <c r="C225" s="31" t="s">
        <v>15</v>
      </c>
      <c r="D225" s="30" t="s">
        <v>834</v>
      </c>
      <c r="E225" s="54" t="s">
        <v>223</v>
      </c>
      <c r="F225" s="8" t="s">
        <v>26</v>
      </c>
      <c r="G225" s="37">
        <f>'SI EX GST'!G225*1.1</f>
        <v>40.526698849999995</v>
      </c>
      <c r="H225" s="37">
        <f>'SI EX GST'!H225*1.1</f>
        <v>37.457324849999992</v>
      </c>
      <c r="I225" s="37">
        <f>'SI EX GST'!I225*1.1</f>
        <v>34.727774399999994</v>
      </c>
      <c r="J225" s="37">
        <f>'SI EX GST'!J225*1.1</f>
        <v>33.521948899999991</v>
      </c>
      <c r="K225" s="37">
        <f>'SI EX GST'!K225*1.1</f>
        <v>32.381895699999994</v>
      </c>
      <c r="L225" s="37">
        <f>'SI EX GST'!L225*1.1</f>
        <v>31.208956349999994</v>
      </c>
      <c r="M225" s="39" t="s">
        <v>227</v>
      </c>
      <c r="N225" s="44">
        <v>0</v>
      </c>
      <c r="O225" s="5" t="s">
        <v>20</v>
      </c>
      <c r="P225" s="8" t="s">
        <v>787</v>
      </c>
      <c r="Q225" s="264" t="s">
        <v>226</v>
      </c>
    </row>
    <row r="226" spans="1:26" ht="99.95" customHeight="1" x14ac:dyDescent="0.25">
      <c r="A226" s="53" t="s">
        <v>222</v>
      </c>
      <c r="B226" s="31" t="s">
        <v>30</v>
      </c>
      <c r="C226" s="31" t="s">
        <v>15</v>
      </c>
      <c r="D226" s="30" t="s">
        <v>848</v>
      </c>
      <c r="E226" s="54" t="s">
        <v>31</v>
      </c>
      <c r="F226" s="8" t="s">
        <v>32</v>
      </c>
      <c r="G226" s="351">
        <v>49.04</v>
      </c>
      <c r="H226" s="351">
        <v>46.45</v>
      </c>
      <c r="I226" s="351">
        <v>37.42</v>
      </c>
      <c r="J226" s="351">
        <v>37.03</v>
      </c>
      <c r="K226" s="351">
        <v>36.56</v>
      </c>
      <c r="L226" s="351">
        <v>36.08</v>
      </c>
      <c r="M226" s="337">
        <v>200</v>
      </c>
      <c r="N226" s="261">
        <v>0.25</v>
      </c>
      <c r="O226" s="5" t="s">
        <v>33</v>
      </c>
      <c r="P226" s="8" t="s">
        <v>34</v>
      </c>
      <c r="Q226" s="264" t="s">
        <v>229</v>
      </c>
      <c r="R226" s="340"/>
      <c r="S226" s="340"/>
      <c r="T226" s="340"/>
      <c r="U226" s="340"/>
      <c r="V226" s="340"/>
      <c r="W226" s="340"/>
      <c r="X226" s="340"/>
      <c r="Y226" s="340"/>
      <c r="Z226" s="340"/>
    </row>
    <row r="227" spans="1:26" ht="99.95" customHeight="1" x14ac:dyDescent="0.25">
      <c r="A227" s="53" t="s">
        <v>222</v>
      </c>
      <c r="B227" s="31" t="s">
        <v>30</v>
      </c>
      <c r="C227" s="31" t="s">
        <v>15</v>
      </c>
      <c r="D227" s="30" t="s">
        <v>845</v>
      </c>
      <c r="E227" s="54" t="s">
        <v>31</v>
      </c>
      <c r="F227" s="8" t="s">
        <v>32</v>
      </c>
      <c r="G227" s="351">
        <v>46.45</v>
      </c>
      <c r="H227" s="351">
        <v>43.85</v>
      </c>
      <c r="I227" s="351">
        <v>34.83</v>
      </c>
      <c r="J227" s="351">
        <v>34.450000000000003</v>
      </c>
      <c r="K227" s="351">
        <v>33.97</v>
      </c>
      <c r="L227" s="351">
        <v>33.49</v>
      </c>
      <c r="M227" s="337">
        <v>200</v>
      </c>
      <c r="N227" s="261">
        <v>0.22</v>
      </c>
      <c r="O227" s="5" t="s">
        <v>33</v>
      </c>
      <c r="P227" s="8" t="s">
        <v>34</v>
      </c>
      <c r="Q227" s="264" t="s">
        <v>232</v>
      </c>
      <c r="R227" s="340"/>
      <c r="S227" s="340"/>
      <c r="T227" s="340"/>
      <c r="U227" s="340"/>
      <c r="V227" s="340"/>
      <c r="W227" s="340"/>
      <c r="X227" s="340"/>
      <c r="Y227" s="340"/>
      <c r="Z227" s="340"/>
    </row>
    <row r="228" spans="1:26" ht="99.95" customHeight="1" x14ac:dyDescent="0.25">
      <c r="A228" s="53" t="s">
        <v>222</v>
      </c>
      <c r="B228" s="31" t="s">
        <v>30</v>
      </c>
      <c r="C228" s="31" t="s">
        <v>15</v>
      </c>
      <c r="D228" s="30" t="s">
        <v>841</v>
      </c>
      <c r="E228" s="54" t="s">
        <v>31</v>
      </c>
      <c r="F228" s="8" t="s">
        <v>731</v>
      </c>
      <c r="G228" s="37">
        <v>50.191519999999997</v>
      </c>
      <c r="H228" s="37">
        <v>44.169384000000001</v>
      </c>
      <c r="I228" s="37">
        <v>43.073296000000006</v>
      </c>
      <c r="J228" s="37">
        <v>41.660866000000006</v>
      </c>
      <c r="K228" s="37">
        <v>38.643450000000001</v>
      </c>
      <c r="L228" s="37">
        <v>38.643450000000001</v>
      </c>
      <c r="M228" s="9">
        <v>200</v>
      </c>
      <c r="N228" s="36">
        <v>0.25</v>
      </c>
      <c r="O228" s="5" t="s">
        <v>33</v>
      </c>
      <c r="P228" s="8" t="s">
        <v>36</v>
      </c>
      <c r="Q228" s="264" t="s">
        <v>230</v>
      </c>
    </row>
    <row r="229" spans="1:26" ht="99.95" customHeight="1" x14ac:dyDescent="0.25">
      <c r="A229" s="53" t="s">
        <v>222</v>
      </c>
      <c r="B229" s="31" t="s">
        <v>30</v>
      </c>
      <c r="C229" s="31" t="s">
        <v>15</v>
      </c>
      <c r="D229" s="30" t="s">
        <v>834</v>
      </c>
      <c r="E229" s="54" t="s">
        <v>31</v>
      </c>
      <c r="F229" s="8" t="s">
        <v>766</v>
      </c>
      <c r="G229" s="37">
        <f>'SI EX GST'!G229*1.1</f>
        <v>41.173459800000003</v>
      </c>
      <c r="H229" s="37">
        <f>'SI EX GST'!H229*1.1</f>
        <v>38.038313499999994</v>
      </c>
      <c r="I229" s="37">
        <f>'SI EX GST'!I229*1.1</f>
        <v>35.264914850000004</v>
      </c>
      <c r="J229" s="37">
        <f>'SI EX GST'!J229*1.1</f>
        <v>34.04812729999999</v>
      </c>
      <c r="K229" s="37">
        <f>'SI EX GST'!K229*1.1</f>
        <v>32.886149999999994</v>
      </c>
      <c r="L229" s="37">
        <f>'SI EX GST'!L229*1.1</f>
        <v>31.702248599999997</v>
      </c>
      <c r="M229" s="39" t="s">
        <v>227</v>
      </c>
      <c r="N229" s="44">
        <v>0</v>
      </c>
      <c r="O229" s="5" t="s">
        <v>33</v>
      </c>
      <c r="P229" s="8" t="s">
        <v>788</v>
      </c>
      <c r="Q229" s="264" t="s">
        <v>231</v>
      </c>
    </row>
    <row r="230" spans="1:26" ht="99.95" customHeight="1" x14ac:dyDescent="0.25">
      <c r="A230" s="53" t="s">
        <v>222</v>
      </c>
      <c r="B230" s="31" t="s">
        <v>40</v>
      </c>
      <c r="C230" s="31" t="s">
        <v>15</v>
      </c>
      <c r="D230" s="30" t="s">
        <v>848</v>
      </c>
      <c r="E230" s="54" t="s">
        <v>41</v>
      </c>
      <c r="F230" s="8" t="s">
        <v>42</v>
      </c>
      <c r="G230" s="351">
        <v>53.11</v>
      </c>
      <c r="H230" s="351">
        <v>49.33</v>
      </c>
      <c r="I230" s="351">
        <v>40.549999999999997</v>
      </c>
      <c r="J230" s="351">
        <v>40.14</v>
      </c>
      <c r="K230" s="351">
        <v>39</v>
      </c>
      <c r="L230" s="351">
        <v>38.619999999999997</v>
      </c>
      <c r="M230" s="337">
        <v>200</v>
      </c>
      <c r="N230" s="261">
        <v>0.26</v>
      </c>
      <c r="O230" s="5" t="s">
        <v>43</v>
      </c>
      <c r="P230" s="8" t="s">
        <v>44</v>
      </c>
      <c r="Q230" s="264" t="s">
        <v>233</v>
      </c>
      <c r="R230" s="340"/>
      <c r="S230" s="340"/>
      <c r="T230" s="340"/>
      <c r="U230" s="340"/>
      <c r="V230" s="340"/>
      <c r="W230" s="340"/>
      <c r="X230" s="340"/>
      <c r="Y230" s="340"/>
      <c r="Z230" s="340"/>
    </row>
    <row r="231" spans="1:26" ht="99.95" customHeight="1" x14ac:dyDescent="0.25">
      <c r="A231" s="53" t="s">
        <v>222</v>
      </c>
      <c r="B231" s="31" t="s">
        <v>40</v>
      </c>
      <c r="C231" s="31" t="s">
        <v>15</v>
      </c>
      <c r="D231" s="30" t="s">
        <v>845</v>
      </c>
      <c r="E231" s="54" t="s">
        <v>41</v>
      </c>
      <c r="F231" s="8" t="s">
        <v>42</v>
      </c>
      <c r="G231" s="351">
        <v>50.52</v>
      </c>
      <c r="H231" s="351">
        <v>46.75</v>
      </c>
      <c r="I231" s="351">
        <v>37.96</v>
      </c>
      <c r="J231" s="351">
        <v>37.549999999999997</v>
      </c>
      <c r="K231" s="351">
        <v>36.409999999999997</v>
      </c>
      <c r="L231" s="351">
        <v>36.020000000000003</v>
      </c>
      <c r="M231" s="337">
        <v>200</v>
      </c>
      <c r="N231" s="261">
        <v>0.22</v>
      </c>
      <c r="O231" s="5" t="s">
        <v>43</v>
      </c>
      <c r="P231" s="8" t="s">
        <v>44</v>
      </c>
      <c r="Q231" s="264" t="s">
        <v>236</v>
      </c>
      <c r="R231" s="340"/>
      <c r="S231" s="340"/>
      <c r="T231" s="340"/>
      <c r="U231" s="340"/>
      <c r="V231" s="340"/>
      <c r="W231" s="340"/>
      <c r="X231" s="340"/>
      <c r="Y231" s="340"/>
      <c r="Z231" s="340"/>
    </row>
    <row r="232" spans="1:26" ht="99.95" customHeight="1" x14ac:dyDescent="0.25">
      <c r="A232" s="53" t="s">
        <v>222</v>
      </c>
      <c r="B232" s="31" t="s">
        <v>40</v>
      </c>
      <c r="C232" s="31" t="s">
        <v>15</v>
      </c>
      <c r="D232" s="30" t="s">
        <v>841</v>
      </c>
      <c r="E232" s="54" t="s">
        <v>41</v>
      </c>
      <c r="F232" s="8" t="s">
        <v>732</v>
      </c>
      <c r="G232" s="37">
        <v>50.191519999999997</v>
      </c>
      <c r="H232" s="37">
        <v>44.171500000000002</v>
      </c>
      <c r="I232" s="37">
        <v>43.071180000000005</v>
      </c>
      <c r="J232" s="37">
        <v>41.664040000000007</v>
      </c>
      <c r="K232" s="37">
        <v>38.638160000000006</v>
      </c>
      <c r="L232" s="37">
        <v>38.638160000000006</v>
      </c>
      <c r="M232" s="31">
        <v>200</v>
      </c>
      <c r="N232" s="37">
        <v>0.25</v>
      </c>
      <c r="O232" s="31" t="s">
        <v>43</v>
      </c>
      <c r="P232" s="8" t="s">
        <v>46</v>
      </c>
      <c r="Q232" s="264" t="s">
        <v>234</v>
      </c>
    </row>
    <row r="233" spans="1:26" ht="99.95" customHeight="1" x14ac:dyDescent="0.25">
      <c r="A233" s="53" t="s">
        <v>222</v>
      </c>
      <c r="B233" s="31" t="s">
        <v>40</v>
      </c>
      <c r="C233" s="31" t="s">
        <v>15</v>
      </c>
      <c r="D233" s="30" t="s">
        <v>834</v>
      </c>
      <c r="E233" s="54" t="s">
        <v>41</v>
      </c>
      <c r="F233" s="31" t="s">
        <v>767</v>
      </c>
      <c r="G233" s="37">
        <f>'SI EX GST'!G233*1.1</f>
        <v>45.733672599999991</v>
      </c>
      <c r="H233" s="37">
        <f>'SI EX GST'!H233*1.1</f>
        <v>43.968782549999993</v>
      </c>
      <c r="I233" s="37">
        <f>'SI EX GST'!I233*1.1</f>
        <v>40.713053699999996</v>
      </c>
      <c r="J233" s="37">
        <f>'SI EX GST'!J233*1.1</f>
        <v>37.391552549999993</v>
      </c>
      <c r="K233" s="37">
        <f>'SI EX GST'!K233*1.1</f>
        <v>34.826432849999996</v>
      </c>
      <c r="L233" s="37">
        <f>'SI EX GST'!L233*1.1</f>
        <v>33.280783799999995</v>
      </c>
      <c r="M233" s="39" t="s">
        <v>227</v>
      </c>
      <c r="N233" s="44">
        <v>0</v>
      </c>
      <c r="O233" s="5" t="s">
        <v>43</v>
      </c>
      <c r="P233" s="8" t="s">
        <v>102</v>
      </c>
      <c r="Q233" s="264" t="s">
        <v>235</v>
      </c>
    </row>
    <row r="234" spans="1:26" ht="99.95" customHeight="1" x14ac:dyDescent="0.25">
      <c r="A234" s="53" t="s">
        <v>222</v>
      </c>
      <c r="B234" s="31" t="s">
        <v>50</v>
      </c>
      <c r="C234" s="31" t="s">
        <v>15</v>
      </c>
      <c r="D234" s="30" t="s">
        <v>848</v>
      </c>
      <c r="E234" s="54" t="s">
        <v>51</v>
      </c>
      <c r="F234" s="8" t="s">
        <v>52</v>
      </c>
      <c r="G234" s="351">
        <v>58.29</v>
      </c>
      <c r="H234" s="351">
        <v>56.99</v>
      </c>
      <c r="I234" s="351">
        <v>44.53</v>
      </c>
      <c r="J234" s="351">
        <v>44.09</v>
      </c>
      <c r="K234" s="351">
        <v>44.07</v>
      </c>
      <c r="L234" s="351">
        <v>44.04</v>
      </c>
      <c r="M234" s="337">
        <v>200</v>
      </c>
      <c r="N234" s="261">
        <v>0.26</v>
      </c>
      <c r="O234" s="5" t="s">
        <v>53</v>
      </c>
      <c r="P234" s="8" t="s">
        <v>54</v>
      </c>
      <c r="Q234" s="264" t="s">
        <v>237</v>
      </c>
      <c r="R234" s="340"/>
      <c r="S234" s="340"/>
      <c r="T234" s="340"/>
      <c r="U234" s="340"/>
      <c r="V234" s="340"/>
      <c r="W234" s="340"/>
      <c r="X234" s="340"/>
      <c r="Y234" s="340"/>
      <c r="Z234" s="340"/>
    </row>
    <row r="235" spans="1:26" ht="99.95" customHeight="1" x14ac:dyDescent="0.25">
      <c r="A235" s="53" t="s">
        <v>222</v>
      </c>
      <c r="B235" s="31" t="s">
        <v>50</v>
      </c>
      <c r="C235" s="31" t="s">
        <v>15</v>
      </c>
      <c r="D235" s="30" t="s">
        <v>845</v>
      </c>
      <c r="E235" s="54" t="s">
        <v>51</v>
      </c>
      <c r="F235" s="8" t="s">
        <v>52</v>
      </c>
      <c r="G235" s="351">
        <v>55.69</v>
      </c>
      <c r="H235" s="351">
        <v>54.4</v>
      </c>
      <c r="I235" s="351">
        <v>41.95</v>
      </c>
      <c r="J235" s="351">
        <v>41.49</v>
      </c>
      <c r="K235" s="351">
        <v>41.47</v>
      </c>
      <c r="L235" s="351">
        <v>41.45</v>
      </c>
      <c r="M235" s="337">
        <v>200</v>
      </c>
      <c r="N235" s="261">
        <v>0.22</v>
      </c>
      <c r="O235" s="5" t="s">
        <v>53</v>
      </c>
      <c r="P235" s="8" t="s">
        <v>54</v>
      </c>
      <c r="Q235" s="264" t="s">
        <v>240</v>
      </c>
      <c r="R235" s="340"/>
      <c r="S235" s="340"/>
      <c r="T235" s="340"/>
      <c r="U235" s="340"/>
      <c r="V235" s="340"/>
      <c r="W235" s="340"/>
      <c r="X235" s="340"/>
      <c r="Y235" s="340"/>
      <c r="Z235" s="340"/>
    </row>
    <row r="236" spans="1:26" ht="99.95" customHeight="1" x14ac:dyDescent="0.25">
      <c r="A236" s="53" t="s">
        <v>222</v>
      </c>
      <c r="B236" s="31" t="s">
        <v>50</v>
      </c>
      <c r="C236" s="31" t="s">
        <v>15</v>
      </c>
      <c r="D236" s="30" t="s">
        <v>841</v>
      </c>
      <c r="E236" s="54" t="s">
        <v>51</v>
      </c>
      <c r="F236" s="8" t="s">
        <v>732</v>
      </c>
      <c r="G236" s="37">
        <v>53.151804000000006</v>
      </c>
      <c r="H236" s="37">
        <v>46.383778000000007</v>
      </c>
      <c r="I236" s="37">
        <v>45.231616000000002</v>
      </c>
      <c r="J236" s="37">
        <v>44.123890000000003</v>
      </c>
      <c r="K236" s="37">
        <v>40.925556000000007</v>
      </c>
      <c r="L236" s="37">
        <v>40.925556000000007</v>
      </c>
      <c r="M236" s="9">
        <v>200</v>
      </c>
      <c r="N236" s="36">
        <v>0.25</v>
      </c>
      <c r="O236" s="5" t="s">
        <v>53</v>
      </c>
      <c r="P236" s="8" t="s">
        <v>56</v>
      </c>
      <c r="Q236" s="264" t="s">
        <v>238</v>
      </c>
    </row>
    <row r="237" spans="1:26" ht="99.95" customHeight="1" x14ac:dyDescent="0.25">
      <c r="A237" s="53" t="s">
        <v>222</v>
      </c>
      <c r="B237" s="31" t="s">
        <v>50</v>
      </c>
      <c r="C237" s="31" t="s">
        <v>15</v>
      </c>
      <c r="D237" s="30" t="s">
        <v>834</v>
      </c>
      <c r="E237" s="54" t="s">
        <v>51</v>
      </c>
      <c r="F237" s="8" t="s">
        <v>58</v>
      </c>
      <c r="G237" s="37">
        <f>'SI EX GST'!G237*1.1</f>
        <v>50.250037199999994</v>
      </c>
      <c r="H237" s="37">
        <f>'SI EX GST'!H237*1.1</f>
        <v>47.652031349999994</v>
      </c>
      <c r="I237" s="37">
        <f>'SI EX GST'!I237*1.1</f>
        <v>44.404169999999993</v>
      </c>
      <c r="J237" s="37">
        <f>'SI EX GST'!J237*1.1</f>
        <v>42.148819999999994</v>
      </c>
      <c r="K237" s="37">
        <f>'SI EX GST'!K237*1.1</f>
        <v>40.614395249999994</v>
      </c>
      <c r="L237" s="37">
        <f>'SI EX GST'!L237*1.1</f>
        <v>37.424438700000003</v>
      </c>
      <c r="M237" s="39" t="s">
        <v>227</v>
      </c>
      <c r="N237" s="44">
        <v>0</v>
      </c>
      <c r="O237" s="5" t="s">
        <v>53</v>
      </c>
      <c r="P237" s="8" t="s">
        <v>789</v>
      </c>
      <c r="Q237" s="264" t="s">
        <v>239</v>
      </c>
    </row>
    <row r="238" spans="1:26" ht="99.95" customHeight="1" x14ac:dyDescent="0.25">
      <c r="A238" s="53" t="s">
        <v>222</v>
      </c>
      <c r="B238" s="31" t="s">
        <v>61</v>
      </c>
      <c r="C238" s="31" t="s">
        <v>15</v>
      </c>
      <c r="D238" s="30" t="s">
        <v>848</v>
      </c>
      <c r="E238" s="54" t="s">
        <v>62</v>
      </c>
      <c r="F238" s="8" t="s">
        <v>63</v>
      </c>
      <c r="G238" s="351">
        <v>69.94</v>
      </c>
      <c r="H238" s="351">
        <v>68.77</v>
      </c>
      <c r="I238" s="351">
        <v>53.5</v>
      </c>
      <c r="J238" s="351">
        <v>53.23</v>
      </c>
      <c r="K238" s="351">
        <v>53.05</v>
      </c>
      <c r="L238" s="351">
        <v>54.05</v>
      </c>
      <c r="M238" s="337">
        <v>200</v>
      </c>
      <c r="N238" s="261">
        <v>0.28999999999999998</v>
      </c>
      <c r="O238" s="5" t="s">
        <v>64</v>
      </c>
      <c r="P238" s="8" t="s">
        <v>65</v>
      </c>
      <c r="Q238" s="264" t="s">
        <v>241</v>
      </c>
      <c r="R238" s="340"/>
      <c r="S238" s="340"/>
      <c r="T238" s="340"/>
      <c r="U238" s="340"/>
      <c r="V238" s="340"/>
      <c r="W238" s="340"/>
      <c r="X238" s="340"/>
      <c r="Y238" s="340"/>
      <c r="Z238" s="340"/>
    </row>
    <row r="239" spans="1:26" ht="99.95" customHeight="1" x14ac:dyDescent="0.25">
      <c r="A239" s="53" t="s">
        <v>222</v>
      </c>
      <c r="B239" s="31" t="s">
        <v>61</v>
      </c>
      <c r="C239" s="31" t="s">
        <v>15</v>
      </c>
      <c r="D239" s="30" t="s">
        <v>845</v>
      </c>
      <c r="E239" s="54" t="s">
        <v>62</v>
      </c>
      <c r="F239" s="8" t="s">
        <v>63</v>
      </c>
      <c r="G239" s="351">
        <v>67.349999999999994</v>
      </c>
      <c r="H239" s="351">
        <v>66.180000000000007</v>
      </c>
      <c r="I239" s="351">
        <v>50.91</v>
      </c>
      <c r="J239" s="351">
        <v>50.64</v>
      </c>
      <c r="K239" s="351">
        <v>50.46</v>
      </c>
      <c r="L239" s="351">
        <v>51.46</v>
      </c>
      <c r="M239" s="337">
        <v>200</v>
      </c>
      <c r="N239" s="261">
        <v>0.22</v>
      </c>
      <c r="O239" s="5" t="s">
        <v>64</v>
      </c>
      <c r="P239" s="8" t="s">
        <v>65</v>
      </c>
      <c r="Q239" s="264" t="s">
        <v>244</v>
      </c>
      <c r="R239" s="340"/>
      <c r="S239" s="340"/>
      <c r="T239" s="340"/>
      <c r="U239" s="340"/>
      <c r="V239" s="340"/>
      <c r="W239" s="340"/>
      <c r="X239" s="340"/>
      <c r="Y239" s="340"/>
      <c r="Z239" s="340"/>
    </row>
    <row r="240" spans="1:26" ht="99.95" customHeight="1" x14ac:dyDescent="0.25">
      <c r="A240" s="53" t="s">
        <v>222</v>
      </c>
      <c r="B240" s="31" t="s">
        <v>61</v>
      </c>
      <c r="C240" s="31" t="s">
        <v>15</v>
      </c>
      <c r="D240" s="30" t="s">
        <v>841</v>
      </c>
      <c r="E240" s="54" t="s">
        <v>62</v>
      </c>
      <c r="F240" s="8" t="s">
        <v>733</v>
      </c>
      <c r="G240" s="37">
        <v>71.083845999999994</v>
      </c>
      <c r="H240" s="37">
        <v>57.129883999999997</v>
      </c>
      <c r="I240" s="37">
        <v>55.739671999999999</v>
      </c>
      <c r="J240" s="37">
        <v>55.039276000000001</v>
      </c>
      <c r="K240" s="37">
        <v>52.926450000000003</v>
      </c>
      <c r="L240" s="37">
        <v>52.926450000000003</v>
      </c>
      <c r="M240" s="9">
        <v>200</v>
      </c>
      <c r="N240" s="36">
        <v>0.25</v>
      </c>
      <c r="O240" s="5" t="s">
        <v>64</v>
      </c>
      <c r="P240" s="8" t="s">
        <v>67</v>
      </c>
      <c r="Q240" s="264" t="s">
        <v>242</v>
      </c>
    </row>
    <row r="241" spans="1:26" ht="99.95" customHeight="1" x14ac:dyDescent="0.25">
      <c r="A241" s="53" t="s">
        <v>222</v>
      </c>
      <c r="B241" s="31" t="s">
        <v>61</v>
      </c>
      <c r="C241" s="31" t="s">
        <v>15</v>
      </c>
      <c r="D241" s="30" t="s">
        <v>834</v>
      </c>
      <c r="E241" s="54" t="s">
        <v>62</v>
      </c>
      <c r="F241" s="8" t="s">
        <v>69</v>
      </c>
      <c r="G241" s="37">
        <f>'SI EX GST'!G241*1.1</f>
        <v>63.470269499999993</v>
      </c>
      <c r="H241" s="37">
        <f>'SI EX GST'!H241*1.1</f>
        <v>61.201125149999989</v>
      </c>
      <c r="I241" s="37">
        <f>'SI EX GST'!I241*1.1</f>
        <v>55.336428399999988</v>
      </c>
      <c r="J241" s="37">
        <f>'SI EX GST'!J241*1.1</f>
        <v>52.771308699999992</v>
      </c>
      <c r="K241" s="37">
        <f>'SI EX GST'!K241*1.1</f>
        <v>51.817610349999995</v>
      </c>
      <c r="L241" s="37">
        <f>'SI EX GST'!L241*1.1</f>
        <v>50.008872099999991</v>
      </c>
      <c r="M241" s="39" t="s">
        <v>227</v>
      </c>
      <c r="N241" s="44">
        <v>0</v>
      </c>
      <c r="O241" s="5" t="s">
        <v>64</v>
      </c>
      <c r="P241" s="8" t="s">
        <v>799</v>
      </c>
      <c r="Q241" s="264" t="s">
        <v>243</v>
      </c>
    </row>
    <row r="242" spans="1:26" ht="99.95" customHeight="1" x14ac:dyDescent="0.25">
      <c r="A242" s="53" t="s">
        <v>222</v>
      </c>
      <c r="B242" s="31" t="s">
        <v>72</v>
      </c>
      <c r="C242" s="31" t="s">
        <v>15</v>
      </c>
      <c r="D242" s="30" t="s">
        <v>848</v>
      </c>
      <c r="E242" s="54" t="s">
        <v>73</v>
      </c>
      <c r="F242" s="8" t="s">
        <v>74</v>
      </c>
      <c r="G242" s="351">
        <v>61.87</v>
      </c>
      <c r="H242" s="351">
        <v>60.67</v>
      </c>
      <c r="I242" s="351">
        <v>47.29</v>
      </c>
      <c r="J242" s="351">
        <v>46.81</v>
      </c>
      <c r="K242" s="351">
        <v>46.08</v>
      </c>
      <c r="L242" s="351">
        <v>45.34</v>
      </c>
      <c r="M242" s="337">
        <v>200</v>
      </c>
      <c r="N242" s="261">
        <v>0.28999999999999998</v>
      </c>
      <c r="O242" s="9" t="s">
        <v>75</v>
      </c>
      <c r="P242" s="8" t="s">
        <v>76</v>
      </c>
      <c r="Q242" s="264" t="s">
        <v>245</v>
      </c>
      <c r="R242" s="340"/>
      <c r="S242" s="340"/>
      <c r="T242" s="340"/>
      <c r="U242" s="340"/>
      <c r="V242" s="340"/>
      <c r="W242" s="340"/>
      <c r="X242" s="340"/>
      <c r="Y242" s="340"/>
      <c r="Z242" s="340"/>
    </row>
    <row r="243" spans="1:26" ht="99.95" customHeight="1" x14ac:dyDescent="0.25">
      <c r="A243" s="53" t="s">
        <v>222</v>
      </c>
      <c r="B243" s="31" t="s">
        <v>72</v>
      </c>
      <c r="C243" s="31" t="s">
        <v>15</v>
      </c>
      <c r="D243" s="30" t="s">
        <v>845</v>
      </c>
      <c r="E243" s="54" t="s">
        <v>73</v>
      </c>
      <c r="F243" s="8" t="s">
        <v>74</v>
      </c>
      <c r="G243" s="351">
        <v>59.28</v>
      </c>
      <c r="H243" s="351">
        <v>58.07</v>
      </c>
      <c r="I243" s="351">
        <v>44.7</v>
      </c>
      <c r="J243" s="351">
        <v>44.22</v>
      </c>
      <c r="K243" s="351">
        <v>43.48</v>
      </c>
      <c r="L243" s="351">
        <v>42.74</v>
      </c>
      <c r="M243" s="337">
        <v>200</v>
      </c>
      <c r="N243" s="261">
        <v>0.22</v>
      </c>
      <c r="O243" s="9" t="s">
        <v>75</v>
      </c>
      <c r="P243" s="8" t="s">
        <v>76</v>
      </c>
      <c r="Q243" s="264" t="s">
        <v>248</v>
      </c>
      <c r="R243" s="340"/>
      <c r="S243" s="340"/>
      <c r="T243" s="340"/>
      <c r="U243" s="340"/>
      <c r="V243" s="340"/>
      <c r="W243" s="340"/>
      <c r="X243" s="340"/>
      <c r="Y243" s="340"/>
      <c r="Z243" s="340"/>
    </row>
    <row r="244" spans="1:26" ht="99.95" customHeight="1" x14ac:dyDescent="0.25">
      <c r="A244" s="53" t="s">
        <v>222</v>
      </c>
      <c r="B244" s="31" t="s">
        <v>72</v>
      </c>
      <c r="C244" s="31" t="s">
        <v>15</v>
      </c>
      <c r="D244" s="30" t="s">
        <v>841</v>
      </c>
      <c r="E244" s="54" t="s">
        <v>73</v>
      </c>
      <c r="F244" s="8" t="s">
        <v>734</v>
      </c>
      <c r="G244" s="37">
        <v>54.315604</v>
      </c>
      <c r="H244" s="37">
        <v>48.236336000000001</v>
      </c>
      <c r="I244" s="37">
        <v>47.038680000000006</v>
      </c>
      <c r="J244" s="37">
        <v>45.072915999999999</v>
      </c>
      <c r="K244" s="37">
        <v>41.830145999999999</v>
      </c>
      <c r="L244" s="37">
        <v>41.830145999999999</v>
      </c>
      <c r="M244" s="9">
        <v>200</v>
      </c>
      <c r="N244" s="36">
        <v>0.25</v>
      </c>
      <c r="O244" s="9" t="s">
        <v>75</v>
      </c>
      <c r="P244" s="8" t="s">
        <v>78</v>
      </c>
      <c r="Q244" s="264" t="s">
        <v>246</v>
      </c>
    </row>
    <row r="245" spans="1:26" ht="197.25" customHeight="1" x14ac:dyDescent="0.25">
      <c r="A245" s="53" t="s">
        <v>222</v>
      </c>
      <c r="B245" s="31" t="s">
        <v>72</v>
      </c>
      <c r="C245" s="31" t="s">
        <v>15</v>
      </c>
      <c r="D245" s="30" t="s">
        <v>834</v>
      </c>
      <c r="E245" s="54" t="s">
        <v>73</v>
      </c>
      <c r="F245" s="8" t="s">
        <v>80</v>
      </c>
      <c r="G245" s="37">
        <f>'SI EX GST'!G245*1.1</f>
        <v>52.617839999999994</v>
      </c>
      <c r="H245" s="37">
        <f>'SI EX GST'!H245*1.1</f>
        <v>50.721405349999998</v>
      </c>
      <c r="I245" s="37">
        <f>'SI EX GST'!I245*1.1</f>
        <v>45.84329309999999</v>
      </c>
      <c r="J245" s="37">
        <f>'SI EX GST'!J245*1.1</f>
        <v>43.70569334999999</v>
      </c>
      <c r="K245" s="37">
        <f>'SI EX GST'!K245*1.1</f>
        <v>42.894501649999995</v>
      </c>
      <c r="L245" s="37">
        <f>'SI EX GST'!L245*1.1</f>
        <v>41.392700799999993</v>
      </c>
      <c r="M245" s="39" t="s">
        <v>227</v>
      </c>
      <c r="N245" s="44">
        <v>0</v>
      </c>
      <c r="O245" s="9" t="s">
        <v>75</v>
      </c>
      <c r="P245" s="8" t="s">
        <v>791</v>
      </c>
      <c r="Q245" s="264" t="s">
        <v>247</v>
      </c>
    </row>
    <row r="246" spans="1:26" ht="197.25" customHeight="1" x14ac:dyDescent="0.25">
      <c r="A246" s="53" t="s">
        <v>13</v>
      </c>
      <c r="B246" s="2" t="s">
        <v>817</v>
      </c>
      <c r="C246" s="2" t="s">
        <v>15</v>
      </c>
      <c r="D246" s="30" t="s">
        <v>841</v>
      </c>
      <c r="E246" s="54" t="s">
        <v>62</v>
      </c>
      <c r="F246" s="2" t="s">
        <v>818</v>
      </c>
      <c r="G246" s="45">
        <v>81.465999999999994</v>
      </c>
      <c r="H246" s="45">
        <v>80.302200000000013</v>
      </c>
      <c r="I246" s="45">
        <v>79.138400000000004</v>
      </c>
      <c r="J246" s="45">
        <v>77.974600000000009</v>
      </c>
      <c r="K246" s="45">
        <v>76.8108</v>
      </c>
      <c r="L246" s="45">
        <v>76.8108</v>
      </c>
      <c r="M246" s="39" t="s">
        <v>227</v>
      </c>
      <c r="N246" s="45">
        <v>0</v>
      </c>
      <c r="O246" s="265" t="s">
        <v>819</v>
      </c>
      <c r="P246" s="2" t="s">
        <v>820</v>
      </c>
      <c r="R246" s="38"/>
    </row>
    <row r="247" spans="1:26" ht="197.25" customHeight="1" x14ac:dyDescent="0.25">
      <c r="A247" s="53" t="s">
        <v>13</v>
      </c>
      <c r="B247" s="31" t="s">
        <v>821</v>
      </c>
      <c r="C247" s="2" t="s">
        <v>15</v>
      </c>
      <c r="D247" s="30" t="s">
        <v>841</v>
      </c>
      <c r="E247" s="54" t="s">
        <v>62</v>
      </c>
      <c r="F247" s="2" t="s">
        <v>822</v>
      </c>
      <c r="G247" s="45">
        <v>48.879600000000003</v>
      </c>
      <c r="H247" s="45">
        <v>46.319240000000001</v>
      </c>
      <c r="I247" s="45">
        <v>40.965760000000003</v>
      </c>
      <c r="J247" s="45">
        <v>38.638160000000006</v>
      </c>
      <c r="K247" s="45">
        <v>36.310560000000002</v>
      </c>
      <c r="L247" s="45">
        <v>36.310560000000002</v>
      </c>
      <c r="M247" s="39" t="s">
        <v>227</v>
      </c>
      <c r="N247" s="45">
        <v>0</v>
      </c>
      <c r="O247" s="265" t="s">
        <v>823</v>
      </c>
      <c r="P247" s="2" t="s">
        <v>824</v>
      </c>
      <c r="R247" s="38"/>
    </row>
    <row r="248" spans="1:26" ht="197.25" customHeight="1" x14ac:dyDescent="0.25">
      <c r="A248" s="53" t="s">
        <v>13</v>
      </c>
      <c r="B248" s="31" t="s">
        <v>821</v>
      </c>
      <c r="C248" s="2" t="s">
        <v>15</v>
      </c>
      <c r="D248" s="30" t="s">
        <v>841</v>
      </c>
      <c r="E248" s="54" t="s">
        <v>62</v>
      </c>
      <c r="F248" s="2" t="s">
        <v>69</v>
      </c>
      <c r="G248" s="45">
        <v>53.534800000000004</v>
      </c>
      <c r="H248" s="45">
        <v>53.534800000000004</v>
      </c>
      <c r="I248" s="45">
        <v>53.534800000000004</v>
      </c>
      <c r="J248" s="45">
        <v>53.534800000000004</v>
      </c>
      <c r="K248" s="45">
        <v>53.534800000000004</v>
      </c>
      <c r="L248" s="45">
        <v>53.534800000000004</v>
      </c>
      <c r="M248" s="39" t="s">
        <v>227</v>
      </c>
      <c r="N248" s="45">
        <v>0</v>
      </c>
      <c r="O248" s="265" t="s">
        <v>799</v>
      </c>
      <c r="P248" s="2" t="s">
        <v>825</v>
      </c>
      <c r="R248" s="38"/>
    </row>
    <row r="249" spans="1:26" ht="197.25" customHeight="1" x14ac:dyDescent="0.25">
      <c r="A249" s="53" t="s">
        <v>13</v>
      </c>
      <c r="B249" s="31" t="s">
        <v>821</v>
      </c>
      <c r="C249" s="2" t="s">
        <v>15</v>
      </c>
      <c r="D249" s="30" t="s">
        <v>841</v>
      </c>
      <c r="E249" s="54" t="s">
        <v>62</v>
      </c>
      <c r="F249" s="2" t="s">
        <v>826</v>
      </c>
      <c r="G249" s="45">
        <v>71.076440000000005</v>
      </c>
      <c r="H249" s="45">
        <v>57.121420000000008</v>
      </c>
      <c r="I249" s="45">
        <v>55.724860000000007</v>
      </c>
      <c r="J249" s="45">
        <v>55.026580000000003</v>
      </c>
      <c r="K249" s="45">
        <v>52.921160000000008</v>
      </c>
      <c r="L249" s="45">
        <v>52.921160000000008</v>
      </c>
      <c r="M249" s="39" t="s">
        <v>227</v>
      </c>
      <c r="N249" s="45">
        <v>0</v>
      </c>
      <c r="O249" s="265" t="s">
        <v>827</v>
      </c>
      <c r="P249" s="2" t="s">
        <v>828</v>
      </c>
      <c r="R249" s="38"/>
    </row>
    <row r="250" spans="1:26" ht="197.25" customHeight="1" x14ac:dyDescent="0.25">
      <c r="A250" s="53" t="s">
        <v>13</v>
      </c>
      <c r="B250" s="31" t="s">
        <v>821</v>
      </c>
      <c r="C250" s="2" t="s">
        <v>15</v>
      </c>
      <c r="D250" s="30" t="s">
        <v>841</v>
      </c>
      <c r="E250" s="54" t="s">
        <v>62</v>
      </c>
      <c r="F250" s="2" t="s">
        <v>829</v>
      </c>
      <c r="G250" s="45">
        <v>70.991799999999998</v>
      </c>
      <c r="H250" s="45">
        <v>67.320540000000008</v>
      </c>
      <c r="I250" s="45">
        <v>59.988600000000005</v>
      </c>
      <c r="J250" s="45">
        <v>56.327920000000006</v>
      </c>
      <c r="K250" s="45">
        <v>56.327920000000006</v>
      </c>
      <c r="L250" s="45">
        <v>56.327920000000006</v>
      </c>
      <c r="M250" s="39" t="s">
        <v>227</v>
      </c>
      <c r="N250" s="45">
        <v>0</v>
      </c>
      <c r="O250" s="265" t="s">
        <v>830</v>
      </c>
      <c r="P250" s="2" t="s">
        <v>831</v>
      </c>
    </row>
    <row r="251" spans="1:26" ht="197.25" customHeight="1" x14ac:dyDescent="0.25">
      <c r="A251" s="53" t="s">
        <v>222</v>
      </c>
      <c r="B251" s="31" t="s">
        <v>821</v>
      </c>
      <c r="C251" s="2" t="s">
        <v>15</v>
      </c>
      <c r="D251" s="30" t="s">
        <v>841</v>
      </c>
      <c r="E251" s="54" t="s">
        <v>62</v>
      </c>
      <c r="F251" s="2" t="s">
        <v>822</v>
      </c>
      <c r="G251" s="45">
        <v>54.698600000000006</v>
      </c>
      <c r="H251" s="45">
        <v>52.138240000000003</v>
      </c>
      <c r="I251" s="45">
        <v>46.784759999999999</v>
      </c>
      <c r="J251" s="45">
        <v>44.457160000000009</v>
      </c>
      <c r="K251" s="45">
        <v>42.129560000000005</v>
      </c>
      <c r="L251" s="45">
        <v>42.129560000000005</v>
      </c>
      <c r="M251" s="265" t="s">
        <v>832</v>
      </c>
      <c r="N251" s="45">
        <v>0.33</v>
      </c>
      <c r="O251" s="265" t="s">
        <v>823</v>
      </c>
      <c r="P251" s="2" t="s">
        <v>824</v>
      </c>
    </row>
    <row r="252" spans="1:26" ht="197.25" customHeight="1" x14ac:dyDescent="0.25">
      <c r="A252" s="53" t="s">
        <v>222</v>
      </c>
      <c r="B252" s="31" t="s">
        <v>821</v>
      </c>
      <c r="C252" s="2" t="s">
        <v>15</v>
      </c>
      <c r="D252" s="30" t="s">
        <v>841</v>
      </c>
      <c r="E252" s="54" t="s">
        <v>62</v>
      </c>
      <c r="F252" s="2" t="s">
        <v>69</v>
      </c>
      <c r="G252" s="45">
        <v>59.353800000000007</v>
      </c>
      <c r="H252" s="45">
        <v>59.353800000000007</v>
      </c>
      <c r="I252" s="45">
        <v>59.353800000000007</v>
      </c>
      <c r="J252" s="45">
        <v>59.353800000000007</v>
      </c>
      <c r="K252" s="45">
        <v>59.353800000000007</v>
      </c>
      <c r="L252" s="45">
        <v>59.353800000000007</v>
      </c>
      <c r="M252" s="265" t="s">
        <v>832</v>
      </c>
      <c r="N252" s="45">
        <v>0.33</v>
      </c>
      <c r="O252" s="265" t="s">
        <v>799</v>
      </c>
      <c r="P252" s="2" t="s">
        <v>825</v>
      </c>
    </row>
    <row r="253" spans="1:26" ht="197.25" customHeight="1" x14ac:dyDescent="0.25">
      <c r="A253" s="53" t="s">
        <v>222</v>
      </c>
      <c r="B253" s="31" t="s">
        <v>821</v>
      </c>
      <c r="C253" s="2" t="s">
        <v>15</v>
      </c>
      <c r="D253" s="30" t="s">
        <v>841</v>
      </c>
      <c r="E253" s="54" t="s">
        <v>62</v>
      </c>
      <c r="F253" s="2" t="s">
        <v>826</v>
      </c>
      <c r="G253" s="45">
        <v>76.895440000000008</v>
      </c>
      <c r="H253" s="45">
        <v>62.940420000000003</v>
      </c>
      <c r="I253" s="45">
        <v>61.543860000000002</v>
      </c>
      <c r="J253" s="45">
        <v>60.845579999999998</v>
      </c>
      <c r="K253" s="45">
        <v>58.740160000000003</v>
      </c>
      <c r="L253" s="45">
        <v>58.740160000000003</v>
      </c>
      <c r="M253" s="265" t="s">
        <v>832</v>
      </c>
      <c r="N253" s="45">
        <v>0.33</v>
      </c>
      <c r="O253" s="265" t="s">
        <v>827</v>
      </c>
      <c r="P253" s="2" t="s">
        <v>828</v>
      </c>
      <c r="R253" s="38"/>
    </row>
    <row r="254" spans="1:26" ht="197.25" customHeight="1" x14ac:dyDescent="0.25">
      <c r="A254" s="53" t="s">
        <v>222</v>
      </c>
      <c r="B254" s="31" t="s">
        <v>821</v>
      </c>
      <c r="C254" s="2" t="s">
        <v>15</v>
      </c>
      <c r="D254" s="30" t="s">
        <v>841</v>
      </c>
      <c r="E254" s="54" t="s">
        <v>62</v>
      </c>
      <c r="F254" s="2" t="s">
        <v>829</v>
      </c>
      <c r="G254" s="45">
        <v>76.8108</v>
      </c>
      <c r="H254" s="45">
        <v>73.139539999999997</v>
      </c>
      <c r="I254" s="45">
        <v>65.807600000000008</v>
      </c>
      <c r="J254" s="45">
        <v>62.146920000000009</v>
      </c>
      <c r="K254" s="45">
        <v>62.146920000000009</v>
      </c>
      <c r="L254" s="45">
        <v>62.146920000000009</v>
      </c>
      <c r="M254" s="265" t="s">
        <v>832</v>
      </c>
      <c r="N254" s="45">
        <v>0.33</v>
      </c>
      <c r="O254" s="265" t="s">
        <v>830</v>
      </c>
      <c r="P254" s="2" t="s">
        <v>831</v>
      </c>
      <c r="R254" s="38"/>
    </row>
    <row r="255" spans="1:26" ht="197.25" customHeight="1" x14ac:dyDescent="0.25">
      <c r="A255" s="53" t="s">
        <v>310</v>
      </c>
      <c r="B255" s="31" t="s">
        <v>821</v>
      </c>
      <c r="C255" s="2" t="s">
        <v>15</v>
      </c>
      <c r="D255" s="30" t="s">
        <v>841</v>
      </c>
      <c r="E255" s="54" t="s">
        <v>62</v>
      </c>
      <c r="F255" s="2" t="s">
        <v>822</v>
      </c>
      <c r="G255" s="45">
        <v>60.517600000000009</v>
      </c>
      <c r="H255" s="45">
        <v>57.957240000000006</v>
      </c>
      <c r="I255" s="45">
        <v>52.603760000000001</v>
      </c>
      <c r="J255" s="45">
        <v>50.276160000000004</v>
      </c>
      <c r="K255" s="45">
        <v>47.948560000000001</v>
      </c>
      <c r="L255" s="45">
        <v>47.948560000000001</v>
      </c>
      <c r="M255" s="265" t="s">
        <v>833</v>
      </c>
      <c r="N255" s="45">
        <v>0.33</v>
      </c>
      <c r="O255" s="265" t="s">
        <v>823</v>
      </c>
      <c r="P255" s="2" t="s">
        <v>824</v>
      </c>
      <c r="R255" s="38"/>
    </row>
    <row r="256" spans="1:26" ht="197.25" customHeight="1" x14ac:dyDescent="0.25">
      <c r="A256" s="53" t="s">
        <v>310</v>
      </c>
      <c r="B256" s="31" t="s">
        <v>821</v>
      </c>
      <c r="C256" s="2" t="s">
        <v>15</v>
      </c>
      <c r="D256" s="30" t="s">
        <v>841</v>
      </c>
      <c r="E256" s="54" t="s">
        <v>62</v>
      </c>
      <c r="F256" s="2" t="s">
        <v>69</v>
      </c>
      <c r="G256" s="45">
        <v>65.172800000000009</v>
      </c>
      <c r="H256" s="45">
        <v>65.172800000000009</v>
      </c>
      <c r="I256" s="45">
        <v>65.172800000000009</v>
      </c>
      <c r="J256" s="45">
        <v>65.172800000000009</v>
      </c>
      <c r="K256" s="45">
        <v>65.172800000000009</v>
      </c>
      <c r="L256" s="45">
        <v>65.172800000000009</v>
      </c>
      <c r="M256" s="265" t="s">
        <v>833</v>
      </c>
      <c r="N256" s="45">
        <v>0.33</v>
      </c>
      <c r="O256" s="265" t="s">
        <v>799</v>
      </c>
      <c r="P256" s="2" t="s">
        <v>825</v>
      </c>
      <c r="R256" s="38"/>
    </row>
    <row r="257" spans="1:26" ht="197.25" customHeight="1" x14ac:dyDescent="0.25">
      <c r="A257" s="53" t="s">
        <v>310</v>
      </c>
      <c r="B257" s="31" t="s">
        <v>821</v>
      </c>
      <c r="C257" s="2" t="s">
        <v>15</v>
      </c>
      <c r="D257" s="30" t="s">
        <v>841</v>
      </c>
      <c r="E257" s="54" t="s">
        <v>62</v>
      </c>
      <c r="F257" s="2" t="s">
        <v>826</v>
      </c>
      <c r="G257" s="45">
        <v>82.71444000000001</v>
      </c>
      <c r="H257" s="45">
        <v>68.75942000000002</v>
      </c>
      <c r="I257" s="45">
        <v>67.362860000000012</v>
      </c>
      <c r="J257" s="45">
        <v>66.664580000000001</v>
      </c>
      <c r="K257" s="45">
        <v>64.559160000000006</v>
      </c>
      <c r="L257" s="45">
        <v>64.559160000000006</v>
      </c>
      <c r="M257" s="265" t="s">
        <v>833</v>
      </c>
      <c r="N257" s="45">
        <v>0.33</v>
      </c>
      <c r="O257" s="265" t="s">
        <v>827</v>
      </c>
      <c r="P257" s="2" t="s">
        <v>828</v>
      </c>
    </row>
    <row r="258" spans="1:26" ht="197.25" customHeight="1" x14ac:dyDescent="0.25">
      <c r="A258" s="53" t="s">
        <v>310</v>
      </c>
      <c r="B258" s="31" t="s">
        <v>821</v>
      </c>
      <c r="C258" s="2" t="s">
        <v>15</v>
      </c>
      <c r="D258" s="30" t="s">
        <v>841</v>
      </c>
      <c r="E258" s="54" t="s">
        <v>62</v>
      </c>
      <c r="F258" s="2" t="s">
        <v>829</v>
      </c>
      <c r="G258" s="45">
        <v>82.629800000000003</v>
      </c>
      <c r="H258" s="45">
        <v>78.958539999999999</v>
      </c>
      <c r="I258" s="45">
        <v>71.62660000000001</v>
      </c>
      <c r="J258" s="45">
        <v>67.965920000000011</v>
      </c>
      <c r="K258" s="45">
        <v>67.965920000000011</v>
      </c>
      <c r="L258" s="45">
        <v>67.965920000000011</v>
      </c>
      <c r="M258" s="265" t="s">
        <v>833</v>
      </c>
      <c r="N258" s="45">
        <v>0.33</v>
      </c>
      <c r="O258" s="265" t="s">
        <v>830</v>
      </c>
      <c r="P258" s="2" t="s">
        <v>831</v>
      </c>
    </row>
    <row r="259" spans="1:26" ht="197.25" customHeight="1" x14ac:dyDescent="0.25">
      <c r="A259" s="326" t="s">
        <v>13</v>
      </c>
      <c r="B259" s="328" t="s">
        <v>817</v>
      </c>
      <c r="C259" s="328" t="s">
        <v>15</v>
      </c>
      <c r="D259" s="321" t="s">
        <v>848</v>
      </c>
      <c r="E259" s="345" t="s">
        <v>842</v>
      </c>
      <c r="F259" s="328" t="s">
        <v>843</v>
      </c>
      <c r="G259" s="319">
        <v>93.5</v>
      </c>
      <c r="H259" s="319">
        <v>93.5</v>
      </c>
      <c r="I259" s="319">
        <v>91.3</v>
      </c>
      <c r="J259" s="319">
        <v>91.3</v>
      </c>
      <c r="K259" s="319">
        <v>89.1</v>
      </c>
      <c r="L259" s="319">
        <v>89.1</v>
      </c>
      <c r="M259" s="345" t="s">
        <v>19</v>
      </c>
      <c r="N259" s="263">
        <v>0</v>
      </c>
      <c r="O259" s="345" t="s">
        <v>844</v>
      </c>
      <c r="P259" s="328" t="s">
        <v>183</v>
      </c>
      <c r="R259" s="340"/>
      <c r="S259" s="340"/>
      <c r="T259" s="340"/>
      <c r="U259" s="340"/>
      <c r="V259" s="340"/>
      <c r="W259" s="340"/>
      <c r="X259" s="340"/>
      <c r="Y259" s="340"/>
      <c r="Z259" s="340"/>
    </row>
    <row r="260" spans="1:26" ht="197.25" customHeight="1" x14ac:dyDescent="0.25">
      <c r="A260" s="344" t="s">
        <v>13</v>
      </c>
      <c r="B260" s="334" t="s">
        <v>817</v>
      </c>
      <c r="C260" s="334" t="s">
        <v>15</v>
      </c>
      <c r="D260" s="341" t="s">
        <v>845</v>
      </c>
      <c r="E260" s="345" t="s">
        <v>842</v>
      </c>
      <c r="F260" s="334" t="s">
        <v>846</v>
      </c>
      <c r="G260" s="342">
        <v>93.5</v>
      </c>
      <c r="H260" s="342">
        <v>93.5</v>
      </c>
      <c r="I260" s="342">
        <v>91.3</v>
      </c>
      <c r="J260" s="342">
        <v>91.3</v>
      </c>
      <c r="K260" s="342">
        <v>89.1</v>
      </c>
      <c r="L260" s="342">
        <v>89.1</v>
      </c>
      <c r="M260" s="335" t="s">
        <v>19</v>
      </c>
      <c r="N260" s="44">
        <v>0</v>
      </c>
      <c r="O260" s="337" t="s">
        <v>135</v>
      </c>
      <c r="P260" s="334" t="s">
        <v>183</v>
      </c>
      <c r="R260" s="340"/>
      <c r="S260" s="340"/>
      <c r="T260" s="340"/>
      <c r="U260" s="340"/>
      <c r="V260" s="340"/>
      <c r="W260" s="340"/>
      <c r="X260" s="340"/>
      <c r="Y260" s="340"/>
      <c r="Z260" s="340"/>
    </row>
  </sheetData>
  <sortState xmlns:xlrd2="http://schemas.microsoft.com/office/spreadsheetml/2017/richdata2" ref="A3:R258">
    <sortCondition ref="Q3:Q258"/>
  </sortState>
  <mergeCells count="1">
    <mergeCell ref="A1:E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51E72-25CA-4560-AD23-D4EC118AB563}">
  <dimension ref="A1:AA260"/>
  <sheetViews>
    <sheetView topLeftCell="A200" zoomScale="70" zoomScaleNormal="70" workbookViewId="0">
      <selection activeCell="S259" sqref="S259:S260"/>
    </sheetView>
  </sheetViews>
  <sheetFormatPr defaultColWidth="118.42578125" defaultRowHeight="99.95" customHeight="1" x14ac:dyDescent="0.25"/>
  <cols>
    <col min="1" max="1" width="25.85546875" style="2" customWidth="1"/>
    <col min="2" max="2" width="19.140625" style="31" customWidth="1"/>
    <col min="3" max="3" width="19.28515625" style="2" customWidth="1"/>
    <col min="4" max="4" width="40" style="31" customWidth="1"/>
    <col min="5" max="5" width="46" style="2" customWidth="1"/>
    <col min="6" max="6" width="30.28515625" style="2" customWidth="1"/>
    <col min="7" max="7" width="19.140625" style="42" customWidth="1"/>
    <col min="8" max="8" width="19.140625" style="45" customWidth="1"/>
    <col min="9" max="12" width="19.28515625" style="45" customWidth="1"/>
    <col min="13" max="13" width="18.7109375" style="2" customWidth="1"/>
    <col min="14" max="14" width="19.140625" style="45" customWidth="1"/>
    <col min="15" max="15" width="19.140625" style="2" customWidth="1"/>
    <col min="16" max="16" width="17.7109375" style="2" customWidth="1"/>
    <col min="17" max="17" width="18.7109375" style="2" customWidth="1"/>
    <col min="18" max="18" width="28.5703125" style="2" hidden="1" customWidth="1"/>
    <col min="19" max="20" width="30.7109375" style="2" customWidth="1"/>
    <col min="21" max="16384" width="118.42578125" style="2"/>
  </cols>
  <sheetData>
    <row r="1" spans="1:24" s="60" customFormat="1" ht="186.75" customHeight="1" x14ac:dyDescent="0.25">
      <c r="A1" s="292" t="s">
        <v>659</v>
      </c>
      <c r="B1" s="292"/>
      <c r="C1" s="292"/>
      <c r="D1" s="292"/>
      <c r="E1" s="292"/>
      <c r="F1" s="292"/>
      <c r="G1" s="61"/>
      <c r="H1" s="62"/>
      <c r="I1" s="62"/>
      <c r="J1" s="62"/>
      <c r="K1" s="62"/>
      <c r="L1" s="62"/>
      <c r="N1" s="62"/>
      <c r="T1" s="63"/>
    </row>
    <row r="2" spans="1:24" s="33" customFormat="1" ht="109.5" customHeight="1" thickBot="1" x14ac:dyDescent="0.3">
      <c r="A2" s="58" t="s">
        <v>0</v>
      </c>
      <c r="B2" s="58" t="s">
        <v>1</v>
      </c>
      <c r="C2" s="58" t="s">
        <v>2</v>
      </c>
      <c r="D2" s="58" t="s">
        <v>3</v>
      </c>
      <c r="E2" s="58" t="s">
        <v>4</v>
      </c>
      <c r="F2" s="58" t="s">
        <v>5</v>
      </c>
      <c r="G2" s="59" t="s">
        <v>755</v>
      </c>
      <c r="H2" s="59" t="s">
        <v>756</v>
      </c>
      <c r="I2" s="59" t="s">
        <v>757</v>
      </c>
      <c r="J2" s="59" t="s">
        <v>758</v>
      </c>
      <c r="K2" s="59" t="s">
        <v>759</v>
      </c>
      <c r="L2" s="59" t="s">
        <v>760</v>
      </c>
      <c r="M2" s="58" t="s">
        <v>6</v>
      </c>
      <c r="N2" s="59" t="s">
        <v>7</v>
      </c>
      <c r="O2" s="58" t="s">
        <v>8</v>
      </c>
      <c r="P2" s="58" t="s">
        <v>9</v>
      </c>
      <c r="Q2" s="58" t="s">
        <v>10</v>
      </c>
      <c r="R2" s="64" t="s">
        <v>11</v>
      </c>
    </row>
    <row r="3" spans="1:24" ht="99.95" customHeight="1" x14ac:dyDescent="0.25">
      <c r="A3" s="214" t="s">
        <v>13</v>
      </c>
      <c r="B3" s="57" t="s">
        <v>14</v>
      </c>
      <c r="C3" s="33" t="s">
        <v>15</v>
      </c>
      <c r="D3" s="245" t="s">
        <v>849</v>
      </c>
      <c r="E3" s="34" t="s">
        <v>17</v>
      </c>
      <c r="F3" s="57" t="s">
        <v>18</v>
      </c>
      <c r="G3" s="236">
        <f>('Contractor Insured Rate Inc GST'!G3/110)*100</f>
        <v>46.927272727272722</v>
      </c>
      <c r="H3" s="348">
        <f>('Contractor Insured Rate Inc GST'!H3/110)*100</f>
        <v>44.581818181818186</v>
      </c>
      <c r="I3" s="348">
        <f>('Contractor Insured Rate Inc GST'!I3/110)*100</f>
        <v>36.645454545454548</v>
      </c>
      <c r="J3" s="348">
        <f>('Contractor Insured Rate Inc GST'!J3/110)*100</f>
        <v>36.299999999999997</v>
      </c>
      <c r="K3" s="348">
        <f>('Contractor Insured Rate Inc GST'!K3/110)*100</f>
        <v>35.727272727272727</v>
      </c>
      <c r="L3" s="348">
        <f>('Contractor Insured Rate Inc GST'!L3/110)*100</f>
        <v>35.154545454545456</v>
      </c>
      <c r="M3" s="237" t="s">
        <v>19</v>
      </c>
      <c r="N3" s="348">
        <f>('Contractor Insured Rate Inc GST'!N3/110)*100</f>
        <v>0</v>
      </c>
      <c r="O3" s="348">
        <f>('Contractor Insured Rate Inc GST'!O3/110)*100</f>
        <v>1500</v>
      </c>
      <c r="P3" s="237" t="s">
        <v>20</v>
      </c>
      <c r="Q3" s="33" t="s">
        <v>21</v>
      </c>
      <c r="R3" s="32" t="s">
        <v>12</v>
      </c>
    </row>
    <row r="4" spans="1:24" ht="99.95" customHeight="1" x14ac:dyDescent="0.25">
      <c r="A4" s="215" t="s">
        <v>13</v>
      </c>
      <c r="B4" s="31" t="s">
        <v>30</v>
      </c>
      <c r="C4" s="2" t="s">
        <v>15</v>
      </c>
      <c r="D4" s="30" t="s">
        <v>849</v>
      </c>
      <c r="E4" s="3" t="s">
        <v>31</v>
      </c>
      <c r="F4" s="31" t="s">
        <v>32</v>
      </c>
      <c r="G4" s="348">
        <f>('Contractor Insured Rate Inc GST'!G4/110)*100</f>
        <v>48.109090909090909</v>
      </c>
      <c r="H4" s="348">
        <f>('Contractor Insured Rate Inc GST'!H4/110)*100</f>
        <v>45.75454545454545</v>
      </c>
      <c r="I4" s="348">
        <f>('Contractor Insured Rate Inc GST'!I4/110)*100</f>
        <v>37.54545454545454</v>
      </c>
      <c r="J4" s="348">
        <f>('Contractor Insured Rate Inc GST'!J4/110)*100</f>
        <v>37.200000000000003</v>
      </c>
      <c r="K4" s="348">
        <f>('Contractor Insured Rate Inc GST'!K4/110)*100</f>
        <v>36.772727272727273</v>
      </c>
      <c r="L4" s="348">
        <f>('Contractor Insured Rate Inc GST'!L4/110)*100</f>
        <v>36.336363636363636</v>
      </c>
      <c r="M4" s="5" t="s">
        <v>19</v>
      </c>
      <c r="N4" s="348">
        <f>('Contractor Insured Rate Inc GST'!N4/110)*100</f>
        <v>0</v>
      </c>
      <c r="O4" s="348">
        <f>('Contractor Insured Rate Inc GST'!O4/110)*100</f>
        <v>1500</v>
      </c>
      <c r="P4" s="5" t="s">
        <v>33</v>
      </c>
      <c r="Q4" s="2" t="s">
        <v>34</v>
      </c>
      <c r="R4" s="29" t="s">
        <v>27</v>
      </c>
    </row>
    <row r="5" spans="1:24" ht="99.95" customHeight="1" x14ac:dyDescent="0.25">
      <c r="A5" s="215" t="s">
        <v>13</v>
      </c>
      <c r="B5" s="31" t="s">
        <v>14</v>
      </c>
      <c r="C5" s="2" t="s">
        <v>15</v>
      </c>
      <c r="D5" s="30" t="s">
        <v>841</v>
      </c>
      <c r="E5" s="3" t="s">
        <v>17</v>
      </c>
      <c r="F5" s="8" t="s">
        <v>730</v>
      </c>
      <c r="G5" s="348">
        <f>('Contractor Insured Rate Inc GST'!G5/110)*100</f>
        <v>44.327272727272728</v>
      </c>
      <c r="H5" s="348">
        <f>('Contractor Insured Rate Inc GST'!H5/110)*100</f>
        <v>38.700000000000003</v>
      </c>
      <c r="I5" s="348">
        <f>('Contractor Insured Rate Inc GST'!I5/110)*100</f>
        <v>37.772727272727266</v>
      </c>
      <c r="J5" s="348">
        <f>('Contractor Insured Rate Inc GST'!J5/110)*100</f>
        <v>36.990909090909092</v>
      </c>
      <c r="K5" s="348">
        <f>('Contractor Insured Rate Inc GST'!K5/110)*100</f>
        <v>34.409090909090914</v>
      </c>
      <c r="L5" s="348">
        <f>('Contractor Insured Rate Inc GST'!L5/110)*100</f>
        <v>34.409090909090914</v>
      </c>
      <c r="M5" s="5" t="s">
        <v>19</v>
      </c>
      <c r="N5" s="348">
        <f>('Contractor Insured Rate Inc GST'!N5/110)*100</f>
        <v>0</v>
      </c>
      <c r="O5" s="348">
        <f>('Contractor Insured Rate Inc GST'!O5/110)*100</f>
        <v>1500</v>
      </c>
      <c r="P5" s="5" t="s">
        <v>20</v>
      </c>
      <c r="Q5" s="4" t="s">
        <v>24</v>
      </c>
      <c r="R5" s="29" t="s">
        <v>22</v>
      </c>
    </row>
    <row r="6" spans="1:24" ht="78.75" x14ac:dyDescent="0.25">
      <c r="A6" s="215" t="s">
        <v>13</v>
      </c>
      <c r="B6" s="31" t="s">
        <v>14</v>
      </c>
      <c r="C6" s="2" t="s">
        <v>15</v>
      </c>
      <c r="D6" s="30" t="s">
        <v>834</v>
      </c>
      <c r="E6" s="3" t="s">
        <v>17</v>
      </c>
      <c r="F6" s="8" t="s">
        <v>26</v>
      </c>
      <c r="G6" s="236">
        <v>38.345718181818178</v>
      </c>
      <c r="H6" s="236">
        <v>35.561099999999996</v>
      </c>
      <c r="I6" s="236">
        <v>33.075494499999991</v>
      </c>
      <c r="J6" s="236">
        <v>31.979289499999997</v>
      </c>
      <c r="K6" s="236">
        <v>30.932911999999995</v>
      </c>
      <c r="L6" s="236">
        <v>29.876569</v>
      </c>
      <c r="M6" s="5" t="s">
        <v>19</v>
      </c>
      <c r="N6" s="348">
        <f>('Contractor Insured Rate Inc GST'!N6/110)*100</f>
        <v>0</v>
      </c>
      <c r="O6" s="348">
        <f>('Contractor Insured Rate Inc GST'!O6/110)*100</f>
        <v>500</v>
      </c>
      <c r="P6" s="5" t="s">
        <v>20</v>
      </c>
      <c r="Q6" s="4" t="s">
        <v>787</v>
      </c>
      <c r="R6" s="29" t="s">
        <v>25</v>
      </c>
      <c r="S6" s="45"/>
      <c r="T6" s="45"/>
      <c r="U6" s="45"/>
      <c r="V6" s="45"/>
      <c r="W6" s="45"/>
      <c r="X6" s="45"/>
    </row>
    <row r="7" spans="1:24" ht="99.95" customHeight="1" x14ac:dyDescent="0.25">
      <c r="A7" s="215" t="s">
        <v>310</v>
      </c>
      <c r="B7" s="31" t="s">
        <v>131</v>
      </c>
      <c r="C7" s="2" t="s">
        <v>132</v>
      </c>
      <c r="D7" s="30" t="s">
        <v>849</v>
      </c>
      <c r="E7" s="3" t="s">
        <v>268</v>
      </c>
      <c r="F7" s="31" t="s">
        <v>134</v>
      </c>
      <c r="G7" s="236">
        <f>('Contractor Insured Rate Inc GST'!G7/110)*100</f>
        <v>127.51818181818182</v>
      </c>
      <c r="H7" s="236">
        <f>('Contractor Insured Rate Inc GST'!H7/110)*100</f>
        <v>122.80909090909091</v>
      </c>
      <c r="I7" s="236">
        <f>('Contractor Insured Rate Inc GST'!I7/110)*100</f>
        <v>102.72727272727273</v>
      </c>
      <c r="J7" s="236">
        <f>('Contractor Insured Rate Inc GST'!J7/110)*100</f>
        <v>101.74545454545454</v>
      </c>
      <c r="K7" s="236">
        <f>('Contractor Insured Rate Inc GST'!K7/110)*100</f>
        <v>99.309090909090898</v>
      </c>
      <c r="L7" s="236">
        <f>('Contractor Insured Rate Inc GST'!L7/110)*100</f>
        <v>91.663636363636357</v>
      </c>
      <c r="M7" s="9">
        <v>150</v>
      </c>
      <c r="N7" s="348">
        <f>('Contractor Insured Rate Inc GST'!N7/110)*100</f>
        <v>0.32727272727272727</v>
      </c>
      <c r="O7" s="348">
        <f>('Contractor Insured Rate Inc GST'!O7/110)*100</f>
        <v>2000</v>
      </c>
      <c r="P7" s="9" t="s">
        <v>135</v>
      </c>
      <c r="Q7" s="2" t="s">
        <v>76</v>
      </c>
      <c r="R7" s="29" t="s">
        <v>249</v>
      </c>
    </row>
    <row r="8" spans="1:24" ht="99.95" customHeight="1" x14ac:dyDescent="0.25">
      <c r="A8" s="215" t="s">
        <v>310</v>
      </c>
      <c r="B8" s="31" t="s">
        <v>143</v>
      </c>
      <c r="C8" s="2" t="s">
        <v>132</v>
      </c>
      <c r="D8" s="30" t="s">
        <v>849</v>
      </c>
      <c r="E8" s="3" t="s">
        <v>144</v>
      </c>
      <c r="F8" s="31" t="s">
        <v>145</v>
      </c>
      <c r="G8" s="236">
        <f>('Contractor Insured Rate Inc GST'!G8/110)*100</f>
        <v>88.236363636363635</v>
      </c>
      <c r="H8" s="236">
        <f>('Contractor Insured Rate Inc GST'!H8/110)*100</f>
        <v>86.436363636363637</v>
      </c>
      <c r="I8" s="236">
        <f>('Contractor Insured Rate Inc GST'!I8/110)*100</f>
        <v>77.718181818181804</v>
      </c>
      <c r="J8" s="236">
        <f>('Contractor Insured Rate Inc GST'!J8/110)*100</f>
        <v>73.099999999999994</v>
      </c>
      <c r="K8" s="236">
        <f>('Contractor Insured Rate Inc GST'!K8/110)*100</f>
        <v>69.74545454545455</v>
      </c>
      <c r="L8" s="236">
        <f>('Contractor Insured Rate Inc GST'!L8/110)*100</f>
        <v>66.263636363636365</v>
      </c>
      <c r="M8" s="9">
        <v>150</v>
      </c>
      <c r="N8" s="348">
        <f>('Contractor Insured Rate Inc GST'!N8/110)*100</f>
        <v>0.32727272727272727</v>
      </c>
      <c r="O8" s="348">
        <f>('Contractor Insured Rate Inc GST'!O8/110)*100</f>
        <v>2000</v>
      </c>
      <c r="P8" s="9" t="s">
        <v>135</v>
      </c>
      <c r="Q8" s="2" t="s">
        <v>34</v>
      </c>
      <c r="R8" s="29" t="s">
        <v>253</v>
      </c>
    </row>
    <row r="9" spans="1:24" ht="99.95" customHeight="1" x14ac:dyDescent="0.25">
      <c r="A9" s="215" t="s">
        <v>222</v>
      </c>
      <c r="B9" s="31" t="s">
        <v>83</v>
      </c>
      <c r="C9" s="2" t="s">
        <v>15</v>
      </c>
      <c r="D9" s="30" t="s">
        <v>841</v>
      </c>
      <c r="E9" s="3" t="s">
        <v>84</v>
      </c>
      <c r="F9" s="8" t="s">
        <v>735</v>
      </c>
      <c r="G9" s="236">
        <f>('Contractor Insured Rate Inc GST'!G9/110)*100</f>
        <v>47.336363636363636</v>
      </c>
      <c r="H9" s="236">
        <f>('Contractor Insured Rate Inc GST'!H9/110)*100</f>
        <v>41.327272727272728</v>
      </c>
      <c r="I9" s="236">
        <f>('Contractor Insured Rate Inc GST'!I9/110)*100</f>
        <v>40.327272727272728</v>
      </c>
      <c r="J9" s="236">
        <f>('Contractor Insured Rate Inc GST'!J9/110)*100</f>
        <v>39.481818181818177</v>
      </c>
      <c r="K9" s="236">
        <f>('Contractor Insured Rate Inc GST'!K9/110)*100</f>
        <v>36.709090909090911</v>
      </c>
      <c r="L9" s="236">
        <f>('Contractor Insured Rate Inc GST'!L9/110)*100</f>
        <v>36.709090909090911</v>
      </c>
      <c r="M9" s="9">
        <v>200</v>
      </c>
      <c r="N9" s="348">
        <f>('Contractor Insured Rate Inc GST'!N9/110)*100</f>
        <v>0.22727272727272727</v>
      </c>
      <c r="O9" s="348">
        <f>('Contractor Insured Rate Inc GST'!O9/110)*100</f>
        <v>1500</v>
      </c>
      <c r="P9" s="5" t="s">
        <v>86</v>
      </c>
      <c r="Q9" s="4" t="s">
        <v>251</v>
      </c>
      <c r="R9" s="29" t="s">
        <v>250</v>
      </c>
    </row>
    <row r="10" spans="1:24" ht="94.5" x14ac:dyDescent="0.25">
      <c r="A10" s="215" t="s">
        <v>222</v>
      </c>
      <c r="B10" s="31" t="s">
        <v>83</v>
      </c>
      <c r="C10" s="2" t="s">
        <v>15</v>
      </c>
      <c r="D10" s="30" t="s">
        <v>834</v>
      </c>
      <c r="E10" s="3" t="s">
        <v>84</v>
      </c>
      <c r="F10" s="8" t="s">
        <v>769</v>
      </c>
      <c r="G10" s="236">
        <v>47.794537999999996</v>
      </c>
      <c r="H10" s="236">
        <v>45.651955499999993</v>
      </c>
      <c r="I10" s="236">
        <v>41.435499999999998</v>
      </c>
      <c r="J10" s="236">
        <v>40.558154545454542</v>
      </c>
      <c r="K10" s="236">
        <v>39.264069999999997</v>
      </c>
      <c r="L10" s="236">
        <v>36.653109000000001</v>
      </c>
      <c r="M10" s="9" t="s">
        <v>227</v>
      </c>
      <c r="N10" s="348">
        <f>('Contractor Insured Rate Inc GST'!N10/110)*100</f>
        <v>0</v>
      </c>
      <c r="O10" s="348">
        <f>('Contractor Insured Rate Inc GST'!O10/110)*100</f>
        <v>500</v>
      </c>
      <c r="P10" s="5" t="s">
        <v>86</v>
      </c>
      <c r="Q10" s="4" t="s">
        <v>790</v>
      </c>
      <c r="R10" s="29" t="s">
        <v>252</v>
      </c>
      <c r="S10" s="45"/>
      <c r="T10" s="45"/>
      <c r="U10" s="45"/>
      <c r="V10" s="45"/>
      <c r="W10" s="45"/>
      <c r="X10" s="45"/>
    </row>
    <row r="11" spans="1:24" ht="99.95" customHeight="1" x14ac:dyDescent="0.25">
      <c r="A11" s="215" t="s">
        <v>310</v>
      </c>
      <c r="B11" s="31" t="s">
        <v>152</v>
      </c>
      <c r="C11" s="2" t="s">
        <v>132</v>
      </c>
      <c r="D11" s="30" t="s">
        <v>849</v>
      </c>
      <c r="E11" s="3" t="s">
        <v>153</v>
      </c>
      <c r="F11" s="31" t="s">
        <v>145</v>
      </c>
      <c r="G11" s="236">
        <f>('Contractor Insured Rate Inc GST'!G11/110)*100</f>
        <v>111.46363636363637</v>
      </c>
      <c r="H11" s="236">
        <f>('Contractor Insured Rate Inc GST'!H11/110)*100</f>
        <v>105.22727272727272</v>
      </c>
      <c r="I11" s="236">
        <f>('Contractor Insured Rate Inc GST'!I11/110)*100</f>
        <v>88.081818181818178</v>
      </c>
      <c r="J11" s="236">
        <f>('Contractor Insured Rate Inc GST'!J11/110)*100</f>
        <v>87.227272727272734</v>
      </c>
      <c r="K11" s="236">
        <f>('Contractor Insured Rate Inc GST'!K11/110)*100</f>
        <v>85.163636363636371</v>
      </c>
      <c r="L11" s="236">
        <f>('Contractor Insured Rate Inc GST'!L11/110)*100</f>
        <v>82.672727272727272</v>
      </c>
      <c r="M11" s="9">
        <v>150</v>
      </c>
      <c r="N11" s="348">
        <f>('Contractor Insured Rate Inc GST'!N11/110)*100</f>
        <v>0.32727272727272727</v>
      </c>
      <c r="O11" s="348">
        <f>('Contractor Insured Rate Inc GST'!O11/110)*100</f>
        <v>2000</v>
      </c>
      <c r="P11" s="9" t="s">
        <v>135</v>
      </c>
      <c r="Q11" s="2" t="s">
        <v>154</v>
      </c>
      <c r="R11" s="29" t="s">
        <v>254</v>
      </c>
    </row>
    <row r="12" spans="1:24" ht="99.95" customHeight="1" x14ac:dyDescent="0.25">
      <c r="A12" s="215" t="s">
        <v>310</v>
      </c>
      <c r="B12" s="31" t="s">
        <v>159</v>
      </c>
      <c r="C12" s="2" t="s">
        <v>132</v>
      </c>
      <c r="D12" s="30" t="s">
        <v>849</v>
      </c>
      <c r="E12" s="3" t="s">
        <v>160</v>
      </c>
      <c r="F12" s="31" t="s">
        <v>161</v>
      </c>
      <c r="G12" s="236">
        <f>('Contractor Insured Rate Inc GST'!G12/110)*100</f>
        <v>61.68181818181818</v>
      </c>
      <c r="H12" s="236">
        <f>('Contractor Insured Rate Inc GST'!H12/110)*100</f>
        <v>60.654545454545449</v>
      </c>
      <c r="I12" s="236">
        <f>('Contractor Insured Rate Inc GST'!I12/110)*100</f>
        <v>50.936363636363637</v>
      </c>
      <c r="J12" s="236">
        <f>('Contractor Insured Rate Inc GST'!J12/110)*100</f>
        <v>50.454545454545453</v>
      </c>
      <c r="K12" s="236">
        <f>('Contractor Insured Rate Inc GST'!K12/110)*100</f>
        <v>46.672727272727279</v>
      </c>
      <c r="L12" s="236">
        <f>('Contractor Insured Rate Inc GST'!L12/110)*100</f>
        <v>45.927272727272729</v>
      </c>
      <c r="M12" s="9">
        <v>150</v>
      </c>
      <c r="N12" s="348">
        <f>('Contractor Insured Rate Inc GST'!N12/110)*100</f>
        <v>0.22727272727272727</v>
      </c>
      <c r="O12" s="348">
        <f>('Contractor Insured Rate Inc GST'!O12/110)*100</f>
        <v>2000</v>
      </c>
      <c r="P12" s="9" t="s">
        <v>135</v>
      </c>
      <c r="Q12" s="2" t="s">
        <v>21</v>
      </c>
      <c r="R12" s="29" t="s">
        <v>258</v>
      </c>
    </row>
    <row r="13" spans="1:24" ht="116.25" customHeight="1" x14ac:dyDescent="0.25">
      <c r="A13" s="215" t="s">
        <v>222</v>
      </c>
      <c r="B13" s="31" t="s">
        <v>93</v>
      </c>
      <c r="C13" s="2" t="s">
        <v>15</v>
      </c>
      <c r="D13" s="30" t="s">
        <v>841</v>
      </c>
      <c r="E13" s="3" t="s">
        <v>255</v>
      </c>
      <c r="F13" s="8" t="s">
        <v>736</v>
      </c>
      <c r="G13" s="236">
        <f>('Contractor Insured Rate Inc GST'!G13/110)*100</f>
        <v>50.545454545454547</v>
      </c>
      <c r="H13" s="236">
        <f>('Contractor Insured Rate Inc GST'!H13/110)*100</f>
        <v>44.136363636363633</v>
      </c>
      <c r="I13" s="236">
        <f>('Contractor Insured Rate Inc GST'!I13/110)*100</f>
        <v>43.081818181818186</v>
      </c>
      <c r="J13" s="236">
        <f>('Contractor Insured Rate Inc GST'!J13/110)*100</f>
        <v>42.145454545454548</v>
      </c>
      <c r="K13" s="236">
        <f>('Contractor Insured Rate Inc GST'!K13/110)*100</f>
        <v>39.199999999999996</v>
      </c>
      <c r="L13" s="236">
        <f>('Contractor Insured Rate Inc GST'!L13/110)*100</f>
        <v>39.199999999999996</v>
      </c>
      <c r="M13" s="9">
        <v>200</v>
      </c>
      <c r="N13" s="348">
        <f>('Contractor Insured Rate Inc GST'!N13/110)*100</f>
        <v>0.22727272727272727</v>
      </c>
      <c r="O13" s="348">
        <f>('Contractor Insured Rate Inc GST'!O13/110)*100</f>
        <v>1500</v>
      </c>
      <c r="P13" s="5" t="s">
        <v>96</v>
      </c>
      <c r="Q13" s="4" t="s">
        <v>99</v>
      </c>
      <c r="R13" s="29" t="s">
        <v>256</v>
      </c>
    </row>
    <row r="14" spans="1:24" ht="78.75" x14ac:dyDescent="0.25">
      <c r="A14" s="215" t="s">
        <v>222</v>
      </c>
      <c r="B14" s="31" t="s">
        <v>93</v>
      </c>
      <c r="C14" s="2" t="s">
        <v>15</v>
      </c>
      <c r="D14" s="30" t="s">
        <v>834</v>
      </c>
      <c r="E14" s="3" t="s">
        <v>255</v>
      </c>
      <c r="F14" s="8" t="s">
        <v>101</v>
      </c>
      <c r="G14" s="236">
        <v>50.076637500000004</v>
      </c>
      <c r="H14" s="236">
        <v>47.246435499999997</v>
      </c>
      <c r="I14" s="236">
        <v>42.837345454545449</v>
      </c>
      <c r="J14" s="236">
        <v>41.597618181818184</v>
      </c>
      <c r="K14" s="236">
        <v>40.798756999999995</v>
      </c>
      <c r="L14" s="236">
        <v>39.662689999999984</v>
      </c>
      <c r="M14" s="9" t="s">
        <v>227</v>
      </c>
      <c r="N14" s="348">
        <f>('Contractor Insured Rate Inc GST'!N14/110)*100</f>
        <v>0</v>
      </c>
      <c r="O14" s="348">
        <f>('Contractor Insured Rate Inc GST'!O14/110)*100</f>
        <v>500</v>
      </c>
      <c r="P14" s="5" t="s">
        <v>96</v>
      </c>
      <c r="Q14" s="4" t="s">
        <v>792</v>
      </c>
      <c r="R14" s="29" t="s">
        <v>257</v>
      </c>
      <c r="S14" s="45"/>
      <c r="T14" s="45"/>
      <c r="U14" s="45"/>
      <c r="V14" s="45"/>
      <c r="W14" s="45"/>
      <c r="X14" s="45"/>
    </row>
    <row r="15" spans="1:24" ht="99.95" customHeight="1" x14ac:dyDescent="0.25">
      <c r="A15" s="215" t="s">
        <v>310</v>
      </c>
      <c r="B15" s="31" t="s">
        <v>168</v>
      </c>
      <c r="C15" s="2" t="s">
        <v>132</v>
      </c>
      <c r="D15" s="30" t="s">
        <v>849</v>
      </c>
      <c r="E15" s="3" t="s">
        <v>169</v>
      </c>
      <c r="F15" s="31" t="s">
        <v>170</v>
      </c>
      <c r="G15" s="236">
        <f>('Contractor Insured Rate Inc GST'!G15/110)*100</f>
        <v>73.454545454545453</v>
      </c>
      <c r="H15" s="236">
        <f>('Contractor Insured Rate Inc GST'!H15/110)*100</f>
        <v>72.436363636363637</v>
      </c>
      <c r="I15" s="236">
        <f>('Contractor Insured Rate Inc GST'!I15/110)*100</f>
        <v>60.745454545454535</v>
      </c>
      <c r="J15" s="236">
        <f>('Contractor Insured Rate Inc GST'!J15/110)*100</f>
        <v>60.172727272727265</v>
      </c>
      <c r="K15" s="236">
        <f>('Contractor Insured Rate Inc GST'!K15/110)*100</f>
        <v>58.445454545454552</v>
      </c>
      <c r="L15" s="236">
        <f>('Contractor Insured Rate Inc GST'!L15/110)*100</f>
        <v>57.699999999999996</v>
      </c>
      <c r="M15" s="9">
        <v>150</v>
      </c>
      <c r="N15" s="348">
        <f>('Contractor Insured Rate Inc GST'!N15/110)*100</f>
        <v>0.22727272727272727</v>
      </c>
      <c r="O15" s="348">
        <f>('Contractor Insured Rate Inc GST'!O15/110)*100</f>
        <v>2000</v>
      </c>
      <c r="P15" s="9" t="s">
        <v>135</v>
      </c>
      <c r="Q15" s="2" t="s">
        <v>65</v>
      </c>
      <c r="R15" s="29" t="s">
        <v>259</v>
      </c>
    </row>
    <row r="16" spans="1:24" ht="99.95" customHeight="1" x14ac:dyDescent="0.25">
      <c r="A16" s="215" t="s">
        <v>310</v>
      </c>
      <c r="B16" s="31" t="s">
        <v>175</v>
      </c>
      <c r="C16" s="2" t="s">
        <v>132</v>
      </c>
      <c r="D16" s="30" t="s">
        <v>849</v>
      </c>
      <c r="E16" s="3" t="s">
        <v>176</v>
      </c>
      <c r="F16" s="31" t="s">
        <v>177</v>
      </c>
      <c r="G16" s="236">
        <f>('Contractor Insured Rate Inc GST'!G16/110)*100</f>
        <v>115.32727272727273</v>
      </c>
      <c r="H16" s="236">
        <f>('Contractor Insured Rate Inc GST'!H16/110)*100</f>
        <v>113.53636363636363</v>
      </c>
      <c r="I16" s="236">
        <f>('Contractor Insured Rate Inc GST'!I16/110)*100</f>
        <v>95.009090909090915</v>
      </c>
      <c r="J16" s="236">
        <f>('Contractor Insured Rate Inc GST'!J16/110)*100</f>
        <v>94.081818181818178</v>
      </c>
      <c r="K16" s="236">
        <f>('Contractor Insured Rate Inc GST'!K16/110)*100</f>
        <v>91.854545454545459</v>
      </c>
      <c r="L16" s="236">
        <f>('Contractor Insured Rate Inc GST'!L16/110)*100</f>
        <v>91.209090909090904</v>
      </c>
      <c r="M16" s="9">
        <v>150</v>
      </c>
      <c r="N16" s="348">
        <f>('Contractor Insured Rate Inc GST'!N16/110)*100</f>
        <v>0.32727272727272727</v>
      </c>
      <c r="O16" s="348">
        <f>('Contractor Insured Rate Inc GST'!O16/110)*100</f>
        <v>2000</v>
      </c>
      <c r="P16" s="9" t="s">
        <v>135</v>
      </c>
      <c r="Q16" s="2" t="s">
        <v>183</v>
      </c>
      <c r="R16" s="29" t="s">
        <v>262</v>
      </c>
    </row>
    <row r="17" spans="1:24" ht="116.25" customHeight="1" x14ac:dyDescent="0.25">
      <c r="A17" s="215" t="s">
        <v>222</v>
      </c>
      <c r="B17" s="31" t="s">
        <v>105</v>
      </c>
      <c r="C17" s="2" t="s">
        <v>15</v>
      </c>
      <c r="D17" s="30" t="s">
        <v>841</v>
      </c>
      <c r="E17" s="3" t="s">
        <v>106</v>
      </c>
      <c r="F17" s="8" t="s">
        <v>737</v>
      </c>
      <c r="G17" s="236">
        <f>('Contractor Insured Rate Inc GST'!G17/110)*100</f>
        <v>62.045454545454547</v>
      </c>
      <c r="H17" s="236">
        <f>('Contractor Insured Rate Inc GST'!H17/110)*100</f>
        <v>53.809090909090905</v>
      </c>
      <c r="I17" s="236">
        <f>('Contractor Insured Rate Inc GST'!I17/110)*100</f>
        <v>52.490909090909085</v>
      </c>
      <c r="J17" s="236">
        <f>('Contractor Insured Rate Inc GST'!J17/110)*100</f>
        <v>51.7</v>
      </c>
      <c r="K17" s="236">
        <f>('Contractor Insured Rate Inc GST'!K17/110)*100</f>
        <v>48.045454545454547</v>
      </c>
      <c r="L17" s="236">
        <f>('Contractor Insured Rate Inc GST'!L17/110)*100</f>
        <v>48.045454545454547</v>
      </c>
      <c r="M17" s="9">
        <v>200</v>
      </c>
      <c r="N17" s="348">
        <f>('Contractor Insured Rate Inc GST'!N17/110)*100</f>
        <v>0.22727272727272727</v>
      </c>
      <c r="O17" s="348">
        <f>('Contractor Insured Rate Inc GST'!O17/110)*100</f>
        <v>1500</v>
      </c>
      <c r="P17" s="5" t="s">
        <v>108</v>
      </c>
      <c r="Q17" s="4" t="s">
        <v>111</v>
      </c>
      <c r="R17" s="29" t="s">
        <v>260</v>
      </c>
    </row>
    <row r="18" spans="1:24" ht="63" x14ac:dyDescent="0.25">
      <c r="A18" s="215" t="s">
        <v>222</v>
      </c>
      <c r="B18" s="31" t="s">
        <v>105</v>
      </c>
      <c r="C18" s="2" t="s">
        <v>15</v>
      </c>
      <c r="D18" s="30" t="s">
        <v>834</v>
      </c>
      <c r="E18" s="3" t="s">
        <v>106</v>
      </c>
      <c r="F18" s="8" t="s">
        <v>113</v>
      </c>
      <c r="G18" s="236">
        <v>69.861144649999986</v>
      </c>
      <c r="H18" s="236">
        <v>66.112123550000007</v>
      </c>
      <c r="I18" s="236">
        <v>63.853941249999991</v>
      </c>
      <c r="J18" s="236">
        <v>61.595758949999997</v>
      </c>
      <c r="K18" s="236">
        <v>59.589703800000002</v>
      </c>
      <c r="L18" s="236">
        <v>57.287673299999994</v>
      </c>
      <c r="M18" s="9" t="s">
        <v>227</v>
      </c>
      <c r="N18" s="348">
        <f>('Contractor Insured Rate Inc GST'!N18/110)*100</f>
        <v>0</v>
      </c>
      <c r="O18" s="348">
        <f>('Contractor Insured Rate Inc GST'!O18/110)*100</f>
        <v>500</v>
      </c>
      <c r="P18" s="5" t="s">
        <v>108</v>
      </c>
      <c r="Q18" s="4" t="s">
        <v>114</v>
      </c>
      <c r="R18" s="29" t="s">
        <v>261</v>
      </c>
      <c r="S18" s="45"/>
      <c r="T18" s="45"/>
      <c r="U18" s="45"/>
      <c r="V18" s="45"/>
      <c r="W18" s="45"/>
      <c r="X18" s="45"/>
    </row>
    <row r="19" spans="1:24" ht="99.95" customHeight="1" x14ac:dyDescent="0.25">
      <c r="A19" s="215" t="s">
        <v>310</v>
      </c>
      <c r="B19" s="31" t="s">
        <v>185</v>
      </c>
      <c r="C19" s="2" t="s">
        <v>132</v>
      </c>
      <c r="D19" s="30" t="s">
        <v>849</v>
      </c>
      <c r="E19" s="3" t="s">
        <v>186</v>
      </c>
      <c r="F19" s="31" t="s">
        <v>187</v>
      </c>
      <c r="G19" s="236">
        <f>('Contractor Insured Rate Inc GST'!G19/110)*100</f>
        <v>73.009090909090915</v>
      </c>
      <c r="H19" s="236">
        <f>('Contractor Insured Rate Inc GST'!H19/110)*100</f>
        <v>70.654545454545456</v>
      </c>
      <c r="I19" s="236">
        <f>('Contractor Insured Rate Inc GST'!I19/110)*100</f>
        <v>59.27272727272728</v>
      </c>
      <c r="J19" s="236">
        <f>('Contractor Insured Rate Inc GST'!J19/110)*100</f>
        <v>58.709090909090911</v>
      </c>
      <c r="K19" s="236">
        <f>('Contractor Insured Rate Inc GST'!K19/110)*100</f>
        <v>57.336363636363643</v>
      </c>
      <c r="L19" s="236">
        <f>('Contractor Insured Rate Inc GST'!L19/110)*100</f>
        <v>55.345454545454551</v>
      </c>
      <c r="M19" s="9">
        <v>150</v>
      </c>
      <c r="N19" s="348">
        <f>('Contractor Insured Rate Inc GST'!N19/110)*100</f>
        <v>0.22727272727272727</v>
      </c>
      <c r="O19" s="348">
        <f>('Contractor Insured Rate Inc GST'!O19/110)*100</f>
        <v>2000</v>
      </c>
      <c r="P19" s="9" t="s">
        <v>135</v>
      </c>
      <c r="Q19" s="2" t="s">
        <v>121</v>
      </c>
      <c r="R19" s="29" t="s">
        <v>263</v>
      </c>
    </row>
    <row r="20" spans="1:24" ht="99.95" customHeight="1" x14ac:dyDescent="0.25">
      <c r="A20" s="215" t="s">
        <v>310</v>
      </c>
      <c r="B20" s="31" t="s">
        <v>194</v>
      </c>
      <c r="C20" s="2" t="s">
        <v>195</v>
      </c>
      <c r="D20" s="30" t="s">
        <v>849</v>
      </c>
      <c r="E20" s="3" t="s">
        <v>196</v>
      </c>
      <c r="F20" s="31" t="s">
        <v>197</v>
      </c>
      <c r="G20" s="236">
        <f>('Contractor Insured Rate Inc GST'!G20/110)*100</f>
        <v>109.08181818181816</v>
      </c>
      <c r="H20" s="236">
        <f>('Contractor Insured Rate Inc GST'!H20/110)*100</f>
        <v>107.01818181818182</v>
      </c>
      <c r="I20" s="236">
        <f>('Contractor Insured Rate Inc GST'!I20/110)*100</f>
        <v>87.845454545454544</v>
      </c>
      <c r="J20" s="236">
        <f>('Contractor Insured Rate Inc GST'!J20/110)*100</f>
        <v>83.009090909090915</v>
      </c>
      <c r="K20" s="236">
        <f>('Contractor Insured Rate Inc GST'!K20/110)*100</f>
        <v>80.072727272727278</v>
      </c>
      <c r="L20" s="236">
        <f>('Contractor Insured Rate Inc GST'!L20/110)*100</f>
        <v>77.718181818181804</v>
      </c>
      <c r="M20" s="9">
        <v>100</v>
      </c>
      <c r="N20" s="348">
        <f>('Contractor Insured Rate Inc GST'!N20/110)*100</f>
        <v>0.2818181818181818</v>
      </c>
      <c r="O20" s="348">
        <f>('Contractor Insured Rate Inc GST'!O20/110)*100</f>
        <v>1500</v>
      </c>
      <c r="P20" s="9" t="s">
        <v>135</v>
      </c>
      <c r="Q20" s="2" t="s">
        <v>198</v>
      </c>
      <c r="R20" s="29" t="s">
        <v>266</v>
      </c>
    </row>
    <row r="21" spans="1:24" ht="99.95" customHeight="1" x14ac:dyDescent="0.25">
      <c r="A21" s="215" t="s">
        <v>222</v>
      </c>
      <c r="B21" s="31" t="s">
        <v>117</v>
      </c>
      <c r="C21" s="2" t="s">
        <v>15</v>
      </c>
      <c r="D21" s="30" t="s">
        <v>841</v>
      </c>
      <c r="E21" s="3" t="s">
        <v>118</v>
      </c>
      <c r="F21" s="8" t="s">
        <v>761</v>
      </c>
      <c r="G21" s="236">
        <f>('Contractor Insured Rate Inc GST'!G21/110)*100</f>
        <v>62.045454545454547</v>
      </c>
      <c r="H21" s="236">
        <f>('Contractor Insured Rate Inc GST'!H21/110)*100</f>
        <v>53.809090909090905</v>
      </c>
      <c r="I21" s="236">
        <f>('Contractor Insured Rate Inc GST'!I21/110)*100</f>
        <v>52.490909090909085</v>
      </c>
      <c r="J21" s="236">
        <f>('Contractor Insured Rate Inc GST'!J21/110)*100</f>
        <v>51.7</v>
      </c>
      <c r="K21" s="236">
        <f>('Contractor Insured Rate Inc GST'!K21/110)*100</f>
        <v>48.045454545454547</v>
      </c>
      <c r="L21" s="236">
        <f>('Contractor Insured Rate Inc GST'!L21/110)*100</f>
        <v>48.045454545454547</v>
      </c>
      <c r="M21" s="9">
        <v>200</v>
      </c>
      <c r="N21" s="348">
        <f>('Contractor Insured Rate Inc GST'!N21/110)*100</f>
        <v>0.22727272727272727</v>
      </c>
      <c r="O21" s="348">
        <f>('Contractor Insured Rate Inc GST'!O21/110)*100</f>
        <v>1500</v>
      </c>
      <c r="P21" s="5" t="s">
        <v>120</v>
      </c>
      <c r="Q21" s="4" t="s">
        <v>123</v>
      </c>
      <c r="R21" s="29" t="s">
        <v>264</v>
      </c>
    </row>
    <row r="22" spans="1:24" s="254" customFormat="1" ht="78.75" x14ac:dyDescent="0.25">
      <c r="A22" s="253" t="s">
        <v>222</v>
      </c>
      <c r="B22" s="247" t="s">
        <v>117</v>
      </c>
      <c r="C22" s="254" t="s">
        <v>15</v>
      </c>
      <c r="D22" s="273" t="s">
        <v>834</v>
      </c>
      <c r="E22" s="246" t="s">
        <v>118</v>
      </c>
      <c r="F22" s="248" t="s">
        <v>125</v>
      </c>
      <c r="G22" s="249" t="s">
        <v>805</v>
      </c>
      <c r="H22" s="249" t="s">
        <v>805</v>
      </c>
      <c r="I22" s="249" t="s">
        <v>805</v>
      </c>
      <c r="J22" s="249" t="s">
        <v>805</v>
      </c>
      <c r="K22" s="249" t="s">
        <v>805</v>
      </c>
      <c r="L22" s="249" t="s">
        <v>805</v>
      </c>
      <c r="M22" s="247" t="s">
        <v>227</v>
      </c>
      <c r="N22" s="348">
        <f>('Contractor Insured Rate Inc GST'!N22/110)*100</f>
        <v>0</v>
      </c>
      <c r="O22" s="348">
        <f>('Contractor Insured Rate Inc GST'!O22/110)*100</f>
        <v>500</v>
      </c>
      <c r="P22" s="247" t="s">
        <v>120</v>
      </c>
      <c r="Q22" s="257" t="s">
        <v>126</v>
      </c>
      <c r="R22" s="29" t="s">
        <v>265</v>
      </c>
    </row>
    <row r="23" spans="1:24" ht="99.95" customHeight="1" x14ac:dyDescent="0.25">
      <c r="A23" s="215" t="s">
        <v>310</v>
      </c>
      <c r="B23" s="31" t="s">
        <v>213</v>
      </c>
      <c r="C23" s="2" t="s">
        <v>195</v>
      </c>
      <c r="D23" s="30" t="s">
        <v>849</v>
      </c>
      <c r="E23" s="3" t="s">
        <v>214</v>
      </c>
      <c r="F23" s="31" t="s">
        <v>215</v>
      </c>
      <c r="G23" s="236">
        <f>('Contractor Insured Rate Inc GST'!G23/110)*100</f>
        <v>202.53636363636366</v>
      </c>
      <c r="H23" s="236">
        <f>('Contractor Insured Rate Inc GST'!H23/110)*100</f>
        <v>200.18181818181816</v>
      </c>
      <c r="I23" s="236">
        <f>('Contractor Insured Rate Inc GST'!I23/110)*100</f>
        <v>167.20909090909092</v>
      </c>
      <c r="J23" s="236">
        <f>('Contractor Insured Rate Inc GST'!J23/110)*100</f>
        <v>162.5</v>
      </c>
      <c r="K23" s="236">
        <f>('Contractor Insured Rate Inc GST'!K23/110)*100</f>
        <v>155.43636363636361</v>
      </c>
      <c r="L23" s="236">
        <f>('Contractor Insured Rate Inc GST'!L23/110)*100</f>
        <v>153.08181818181816</v>
      </c>
      <c r="M23" s="9">
        <v>150</v>
      </c>
      <c r="N23" s="348">
        <f>('Contractor Insured Rate Inc GST'!N23/110)*100</f>
        <v>0.36363636363636365</v>
      </c>
      <c r="O23" s="348">
        <f>('Contractor Insured Rate Inc GST'!O23/110)*100</f>
        <v>2000</v>
      </c>
      <c r="P23" s="9" t="s">
        <v>135</v>
      </c>
      <c r="Q23" s="2" t="s">
        <v>97</v>
      </c>
      <c r="R23" s="29" t="s">
        <v>267</v>
      </c>
    </row>
    <row r="24" spans="1:24" ht="99.95" customHeight="1" x14ac:dyDescent="0.25">
      <c r="A24" s="215" t="s">
        <v>310</v>
      </c>
      <c r="B24" s="31" t="s">
        <v>204</v>
      </c>
      <c r="C24" s="2" t="s">
        <v>195</v>
      </c>
      <c r="D24" s="30" t="s">
        <v>849</v>
      </c>
      <c r="E24" s="3" t="s">
        <v>205</v>
      </c>
      <c r="F24" s="31" t="s">
        <v>206</v>
      </c>
      <c r="G24" s="236">
        <f>('Contractor Insured Rate Inc GST'!G24/110)*100</f>
        <v>126.53636363636363</v>
      </c>
      <c r="H24" s="236">
        <f>('Contractor Insured Rate Inc GST'!H24/110)*100</f>
        <v>125.4727272727273</v>
      </c>
      <c r="I24" s="236">
        <f>('Contractor Insured Rate Inc GST'!I24/110)*100</f>
        <v>104.95454545454545</v>
      </c>
      <c r="J24" s="236">
        <f>('Contractor Insured Rate Inc GST'!J24/110)*100</f>
        <v>102.44545454545455</v>
      </c>
      <c r="K24" s="236">
        <f>('Contractor Insured Rate Inc GST'!K24/110)*100</f>
        <v>100.1</v>
      </c>
      <c r="L24" s="236">
        <f>('Contractor Insured Rate Inc GST'!L24/110)*100</f>
        <v>97.736363636363649</v>
      </c>
      <c r="M24" s="9">
        <v>150</v>
      </c>
      <c r="N24" s="348">
        <f>('Contractor Insured Rate Inc GST'!N24/110)*100</f>
        <v>0.32727272727272727</v>
      </c>
      <c r="O24" s="348">
        <f>('Contractor Insured Rate Inc GST'!O24/110)*100</f>
        <v>2000</v>
      </c>
      <c r="P24" s="9" t="s">
        <v>135</v>
      </c>
      <c r="Q24" s="2" t="s">
        <v>141</v>
      </c>
      <c r="R24" s="29" t="s">
        <v>575</v>
      </c>
    </row>
    <row r="25" spans="1:24" ht="99.95" customHeight="1" x14ac:dyDescent="0.25">
      <c r="A25" s="215" t="s">
        <v>13</v>
      </c>
      <c r="B25" s="31" t="s">
        <v>14</v>
      </c>
      <c r="C25" s="2" t="s">
        <v>15</v>
      </c>
      <c r="D25" s="30" t="s">
        <v>845</v>
      </c>
      <c r="E25" s="3" t="s">
        <v>17</v>
      </c>
      <c r="F25" s="31" t="s">
        <v>18</v>
      </c>
      <c r="G25" s="236">
        <f>('Contractor Insured Rate Inc GST'!G25/110)*100</f>
        <v>44.581818181818186</v>
      </c>
      <c r="H25" s="236">
        <f>('Contractor Insured Rate Inc GST'!H25/110)*100</f>
        <v>42.227272727272727</v>
      </c>
      <c r="I25" s="236">
        <f>('Contractor Insured Rate Inc GST'!I25/110)*100</f>
        <v>34.290909090909089</v>
      </c>
      <c r="J25" s="236">
        <f>('Contractor Insured Rate Inc GST'!J25/110)*100</f>
        <v>33.954545454545453</v>
      </c>
      <c r="K25" s="236">
        <f>('Contractor Insured Rate Inc GST'!K25/110)*100</f>
        <v>33.372727272727275</v>
      </c>
      <c r="L25" s="236">
        <f>('Contractor Insured Rate Inc GST'!L25/110)*100</f>
        <v>32.799999999999997</v>
      </c>
      <c r="M25" s="5" t="s">
        <v>19</v>
      </c>
      <c r="N25" s="348">
        <f>('Contractor Insured Rate Inc GST'!N25/110)*100</f>
        <v>0</v>
      </c>
      <c r="O25" s="348">
        <f>('Contractor Insured Rate Inc GST'!O25/110)*100</f>
        <v>1500</v>
      </c>
      <c r="P25" s="5" t="s">
        <v>20</v>
      </c>
      <c r="Q25" s="2" t="s">
        <v>21</v>
      </c>
      <c r="R25" s="29" t="s">
        <v>271</v>
      </c>
    </row>
    <row r="26" spans="1:24" ht="99.95" customHeight="1" x14ac:dyDescent="0.25">
      <c r="A26" s="215" t="s">
        <v>222</v>
      </c>
      <c r="B26" s="31" t="s">
        <v>131</v>
      </c>
      <c r="C26" s="2" t="s">
        <v>132</v>
      </c>
      <c r="D26" s="30" t="s">
        <v>841</v>
      </c>
      <c r="E26" s="3" t="s">
        <v>268</v>
      </c>
      <c r="F26" s="8" t="s">
        <v>739</v>
      </c>
      <c r="G26" s="236">
        <f>('Contractor Insured Rate Inc GST'!G26/110)*100</f>
        <v>99.690909090909088</v>
      </c>
      <c r="H26" s="236">
        <f>('Contractor Insured Rate Inc GST'!H26/110)*100</f>
        <v>94.77272727272728</v>
      </c>
      <c r="I26" s="236">
        <f>('Contractor Insured Rate Inc GST'!I26/110)*100</f>
        <v>89.836363636363629</v>
      </c>
      <c r="J26" s="236">
        <f>('Contractor Insured Rate Inc GST'!J26/110)*100</f>
        <v>84.918181818181822</v>
      </c>
      <c r="K26" s="236">
        <f>('Contractor Insured Rate Inc GST'!K26/110)*100</f>
        <v>81.981818181818184</v>
      </c>
      <c r="L26" s="236">
        <f>('Contractor Insured Rate Inc GST'!L26/110)*100</f>
        <v>81.981818181818184</v>
      </c>
      <c r="M26" s="9">
        <v>150</v>
      </c>
      <c r="N26" s="348">
        <f>('Contractor Insured Rate Inc GST'!N26/110)*100</f>
        <v>0.27272727272727271</v>
      </c>
      <c r="O26" s="348">
        <f>('Contractor Insured Rate Inc GST'!O26/110)*100</f>
        <v>2000</v>
      </c>
      <c r="P26" s="9" t="s">
        <v>135</v>
      </c>
      <c r="Q26" s="4" t="s">
        <v>137</v>
      </c>
      <c r="R26" s="29" t="s">
        <v>269</v>
      </c>
    </row>
    <row r="27" spans="1:24" ht="94.5" x14ac:dyDescent="0.25">
      <c r="A27" s="215" t="s">
        <v>222</v>
      </c>
      <c r="B27" s="31" t="s">
        <v>131</v>
      </c>
      <c r="C27" s="2" t="s">
        <v>132</v>
      </c>
      <c r="D27" s="30" t="s">
        <v>834</v>
      </c>
      <c r="E27" s="3" t="s">
        <v>268</v>
      </c>
      <c r="F27" s="8" t="s">
        <v>139</v>
      </c>
      <c r="G27" s="236">
        <v>102.45530549999999</v>
      </c>
      <c r="H27" s="236">
        <v>98.47907099999999</v>
      </c>
      <c r="I27" s="236">
        <v>94.642353499999984</v>
      </c>
      <c r="J27" s="236">
        <v>89.838982499999986</v>
      </c>
      <c r="K27" s="236">
        <v>82.972752999999983</v>
      </c>
      <c r="L27" s="236">
        <v>75.14983549999998</v>
      </c>
      <c r="M27" s="9">
        <v>150</v>
      </c>
      <c r="N27" s="348">
        <f>('Contractor Insured Rate Inc GST'!N27/110)*100</f>
        <v>0.27272727272727271</v>
      </c>
      <c r="O27" s="348">
        <f>('Contractor Insured Rate Inc GST'!O27/110)*100</f>
        <v>1000</v>
      </c>
      <c r="P27" s="9" t="s">
        <v>135</v>
      </c>
      <c r="Q27" s="4" t="s">
        <v>796</v>
      </c>
      <c r="R27" s="29" t="s">
        <v>270</v>
      </c>
      <c r="S27" s="45"/>
      <c r="T27" s="45"/>
      <c r="U27" s="45"/>
      <c r="V27" s="45"/>
      <c r="W27" s="45"/>
      <c r="X27" s="45"/>
    </row>
    <row r="28" spans="1:24" ht="99.95" customHeight="1" x14ac:dyDescent="0.25">
      <c r="A28" s="215" t="s">
        <v>13</v>
      </c>
      <c r="B28" s="31" t="s">
        <v>30</v>
      </c>
      <c r="C28" s="2" t="s">
        <v>15</v>
      </c>
      <c r="D28" s="30" t="s">
        <v>845</v>
      </c>
      <c r="E28" s="3" t="s">
        <v>31</v>
      </c>
      <c r="F28" s="31" t="s">
        <v>32</v>
      </c>
      <c r="G28" s="236">
        <f>('Contractor Insured Rate Inc GST'!G28/110)*100</f>
        <v>45.75454545454545</v>
      </c>
      <c r="H28" s="236">
        <f>('Contractor Insured Rate Inc GST'!H28/110)*100</f>
        <v>43.4</v>
      </c>
      <c r="I28" s="236">
        <f>('Contractor Insured Rate Inc GST'!I28/110)*100</f>
        <v>35.190909090909088</v>
      </c>
      <c r="J28" s="236">
        <f>('Contractor Insured Rate Inc GST'!J28/110)*100</f>
        <v>34.845454545454544</v>
      </c>
      <c r="K28" s="236">
        <f>('Contractor Insured Rate Inc GST'!K28/110)*100</f>
        <v>34.418181818181822</v>
      </c>
      <c r="L28" s="236">
        <f>('Contractor Insured Rate Inc GST'!L28/110)*100</f>
        <v>33.981818181818184</v>
      </c>
      <c r="M28" s="5" t="s">
        <v>19</v>
      </c>
      <c r="N28" s="348">
        <f>('Contractor Insured Rate Inc GST'!N28/110)*100</f>
        <v>0</v>
      </c>
      <c r="O28" s="348">
        <f>('Contractor Insured Rate Inc GST'!O28/110)*100</f>
        <v>1500</v>
      </c>
      <c r="P28" s="5" t="s">
        <v>33</v>
      </c>
      <c r="Q28" s="2" t="s">
        <v>34</v>
      </c>
      <c r="R28" s="29" t="s">
        <v>272</v>
      </c>
    </row>
    <row r="29" spans="1:24" ht="99.95" customHeight="1" x14ac:dyDescent="0.25">
      <c r="A29" s="215" t="s">
        <v>13</v>
      </c>
      <c r="B29" s="31" t="s">
        <v>40</v>
      </c>
      <c r="C29" s="2" t="s">
        <v>15</v>
      </c>
      <c r="D29" s="30" t="s">
        <v>845</v>
      </c>
      <c r="E29" s="3" t="s">
        <v>41</v>
      </c>
      <c r="F29" s="31" t="s">
        <v>42</v>
      </c>
      <c r="G29" s="236">
        <f>('Contractor Insured Rate Inc GST'!G29/110)*100</f>
        <v>49.454545454545453</v>
      </c>
      <c r="H29" s="236">
        <f>('Contractor Insured Rate Inc GST'!H29/110)*100</f>
        <v>46.036363636363639</v>
      </c>
      <c r="I29" s="236">
        <f>('Contractor Insured Rate Inc GST'!I29/110)*100</f>
        <v>38.036363636363639</v>
      </c>
      <c r="J29" s="236">
        <f>('Contractor Insured Rate Inc GST'!J29/110)*100</f>
        <v>37.663636363636364</v>
      </c>
      <c r="K29" s="236">
        <f>('Contractor Insured Rate Inc GST'!K29/110)*100</f>
        <v>36.636363636363633</v>
      </c>
      <c r="L29" s="236">
        <f>('Contractor Insured Rate Inc GST'!L29/110)*100</f>
        <v>36.281818181818174</v>
      </c>
      <c r="M29" s="5" t="s">
        <v>19</v>
      </c>
      <c r="N29" s="348">
        <f>('Contractor Insured Rate Inc GST'!N29/110)*100</f>
        <v>0</v>
      </c>
      <c r="O29" s="348">
        <f>('Contractor Insured Rate Inc GST'!O29/110)*100</f>
        <v>1500</v>
      </c>
      <c r="P29" s="5" t="s">
        <v>43</v>
      </c>
      <c r="Q29" s="2" t="s">
        <v>44</v>
      </c>
      <c r="R29" s="29" t="s">
        <v>275</v>
      </c>
    </row>
    <row r="30" spans="1:24" ht="99.95" customHeight="1" x14ac:dyDescent="0.25">
      <c r="A30" s="215" t="s">
        <v>222</v>
      </c>
      <c r="B30" s="31" t="s">
        <v>143</v>
      </c>
      <c r="C30" s="2" t="s">
        <v>132</v>
      </c>
      <c r="D30" s="30" t="s">
        <v>841</v>
      </c>
      <c r="E30" s="3" t="s">
        <v>144</v>
      </c>
      <c r="F30" s="8" t="s">
        <v>740</v>
      </c>
      <c r="G30" s="236">
        <f>('Contractor Insured Rate Inc GST'!G30/110)*100</f>
        <v>90.309090909090912</v>
      </c>
      <c r="H30" s="236">
        <f>('Contractor Insured Rate Inc GST'!H30/110)*100</f>
        <v>85.854545454545445</v>
      </c>
      <c r="I30" s="236">
        <f>('Contractor Insured Rate Inc GST'!I30/110)*100</f>
        <v>81.400000000000006</v>
      </c>
      <c r="J30" s="236">
        <f>('Contractor Insured Rate Inc GST'!J30/110)*100</f>
        <v>76.936363636363637</v>
      </c>
      <c r="K30" s="236">
        <f>('Contractor Insured Rate Inc GST'!K30/110)*100</f>
        <v>74.36363636363636</v>
      </c>
      <c r="L30" s="236">
        <f>('Contractor Insured Rate Inc GST'!L30/110)*100</f>
        <v>74.36363636363636</v>
      </c>
      <c r="M30" s="9">
        <v>150</v>
      </c>
      <c r="N30" s="348">
        <f>('Contractor Insured Rate Inc GST'!N30/110)*100</f>
        <v>0.27272727272727271</v>
      </c>
      <c r="O30" s="348">
        <f>('Contractor Insured Rate Inc GST'!O30/110)*100</f>
        <v>2000</v>
      </c>
      <c r="P30" s="9" t="s">
        <v>135</v>
      </c>
      <c r="Q30" s="4" t="s">
        <v>770</v>
      </c>
      <c r="R30" s="29" t="s">
        <v>273</v>
      </c>
    </row>
    <row r="31" spans="1:24" s="254" customFormat="1" ht="94.5" x14ac:dyDescent="0.25">
      <c r="A31" s="253" t="s">
        <v>222</v>
      </c>
      <c r="B31" s="247" t="s">
        <v>143</v>
      </c>
      <c r="C31" s="254" t="s">
        <v>132</v>
      </c>
      <c r="D31" s="273" t="s">
        <v>834</v>
      </c>
      <c r="E31" s="246" t="s">
        <v>144</v>
      </c>
      <c r="F31" s="248" t="s">
        <v>148</v>
      </c>
      <c r="G31" s="249" t="s">
        <v>805</v>
      </c>
      <c r="H31" s="249" t="s">
        <v>805</v>
      </c>
      <c r="I31" s="249" t="s">
        <v>805</v>
      </c>
      <c r="J31" s="249" t="s">
        <v>805</v>
      </c>
      <c r="K31" s="249" t="s">
        <v>805</v>
      </c>
      <c r="L31" s="249" t="s">
        <v>805</v>
      </c>
      <c r="M31" s="247">
        <v>150</v>
      </c>
      <c r="N31" s="348">
        <f>('Contractor Insured Rate Inc GST'!N31/110)*100</f>
        <v>0.27272727272727271</v>
      </c>
      <c r="O31" s="348">
        <f>('Contractor Insured Rate Inc GST'!O31/110)*100</f>
        <v>1000</v>
      </c>
      <c r="P31" s="247" t="s">
        <v>135</v>
      </c>
      <c r="Q31" s="257" t="s">
        <v>149</v>
      </c>
      <c r="R31" s="29" t="s">
        <v>274</v>
      </c>
    </row>
    <row r="32" spans="1:24" ht="99.95" customHeight="1" x14ac:dyDescent="0.25">
      <c r="A32" s="215" t="s">
        <v>13</v>
      </c>
      <c r="B32" s="31" t="s">
        <v>50</v>
      </c>
      <c r="C32" s="2" t="s">
        <v>15</v>
      </c>
      <c r="D32" s="30" t="s">
        <v>845</v>
      </c>
      <c r="E32" s="3" t="s">
        <v>51</v>
      </c>
      <c r="F32" s="31" t="s">
        <v>52</v>
      </c>
      <c r="G32" s="236">
        <f>('Contractor Insured Rate Inc GST'!G32/110)*100</f>
        <v>54.172727272727272</v>
      </c>
      <c r="H32" s="236">
        <f>('Contractor Insured Rate Inc GST'!H32/110)*100</f>
        <v>52.990909090909085</v>
      </c>
      <c r="I32" s="236">
        <f>('Contractor Insured Rate Inc GST'!I32/110)*100</f>
        <v>41.663636363636364</v>
      </c>
      <c r="J32" s="236">
        <f>('Contractor Insured Rate Inc GST'!J32/110)*100</f>
        <v>41.254545454545458</v>
      </c>
      <c r="K32" s="236">
        <f>('Contractor Insured Rate Inc GST'!K32/110)*100</f>
        <v>41.236363636363635</v>
      </c>
      <c r="L32" s="236">
        <f>('Contractor Insured Rate Inc GST'!L32/110)*100</f>
        <v>41.218181818181819</v>
      </c>
      <c r="M32" s="5" t="s">
        <v>19</v>
      </c>
      <c r="N32" s="348">
        <f>('Contractor Insured Rate Inc GST'!N32/110)*100</f>
        <v>0</v>
      </c>
      <c r="O32" s="348">
        <f>('Contractor Insured Rate Inc GST'!O32/110)*100</f>
        <v>1500</v>
      </c>
      <c r="P32" s="5" t="s">
        <v>53</v>
      </c>
      <c r="Q32" s="2" t="s">
        <v>54</v>
      </c>
      <c r="R32" s="29" t="s">
        <v>276</v>
      </c>
    </row>
    <row r="33" spans="1:24" ht="99.95" customHeight="1" x14ac:dyDescent="0.25">
      <c r="A33" s="215" t="s">
        <v>13</v>
      </c>
      <c r="B33" s="31" t="s">
        <v>61</v>
      </c>
      <c r="C33" s="2" t="s">
        <v>15</v>
      </c>
      <c r="D33" s="30" t="s">
        <v>845</v>
      </c>
      <c r="E33" s="3" t="s">
        <v>62</v>
      </c>
      <c r="F33" s="31" t="s">
        <v>63</v>
      </c>
      <c r="G33" s="236">
        <f>('Contractor Insured Rate Inc GST'!G33/110)*100</f>
        <v>64.772727272727266</v>
      </c>
      <c r="H33" s="236">
        <f>('Contractor Insured Rate Inc GST'!H33/110)*100</f>
        <v>63.690909090909095</v>
      </c>
      <c r="I33" s="236">
        <f>('Contractor Insured Rate Inc GST'!I33/110)*100</f>
        <v>49.81818181818182</v>
      </c>
      <c r="J33" s="236">
        <f>('Contractor Insured Rate Inc GST'!J33/110)*100</f>
        <v>49.563636363636363</v>
      </c>
      <c r="K33" s="236">
        <f>('Contractor Insured Rate Inc GST'!K33/110)*100</f>
        <v>49.400000000000006</v>
      </c>
      <c r="L33" s="236">
        <f>('Contractor Insured Rate Inc GST'!L33/110)*100</f>
        <v>49.24545454545455</v>
      </c>
      <c r="M33" s="5" t="s">
        <v>19</v>
      </c>
      <c r="N33" s="348">
        <f>('Contractor Insured Rate Inc GST'!N33/110)*100</f>
        <v>0</v>
      </c>
      <c r="O33" s="348">
        <f>('Contractor Insured Rate Inc GST'!O33/110)*100</f>
        <v>1500</v>
      </c>
      <c r="P33" s="5" t="s">
        <v>64</v>
      </c>
      <c r="Q33" s="2" t="s">
        <v>65</v>
      </c>
      <c r="R33" s="29" t="s">
        <v>279</v>
      </c>
    </row>
    <row r="34" spans="1:24" ht="99.95" customHeight="1" x14ac:dyDescent="0.25">
      <c r="A34" s="215" t="s">
        <v>222</v>
      </c>
      <c r="B34" s="31" t="s">
        <v>152</v>
      </c>
      <c r="C34" s="2" t="s">
        <v>132</v>
      </c>
      <c r="D34" s="30" t="s">
        <v>841</v>
      </c>
      <c r="E34" s="3" t="s">
        <v>153</v>
      </c>
      <c r="F34" s="8" t="s">
        <v>741</v>
      </c>
      <c r="G34" s="236">
        <f>('Contractor Insured Rate Inc GST'!G34/110)*100</f>
        <v>95.009090909090915</v>
      </c>
      <c r="H34" s="236">
        <f>('Contractor Insured Rate Inc GST'!H34/110)*100</f>
        <v>80.927272727272722</v>
      </c>
      <c r="I34" s="236">
        <f>('Contractor Insured Rate Inc GST'!I34/110)*100</f>
        <v>76.236363636363635</v>
      </c>
      <c r="J34" s="236">
        <f>('Contractor Insured Rate Inc GST'!J34/110)*100</f>
        <v>73.427272727272722</v>
      </c>
      <c r="K34" s="236">
        <f>('Contractor Insured Rate Inc GST'!K34/110)*100</f>
        <v>68.72727272727272</v>
      </c>
      <c r="L34" s="236">
        <f>('Contractor Insured Rate Inc GST'!L34/110)*100</f>
        <v>68.72727272727272</v>
      </c>
      <c r="M34" s="9">
        <v>150</v>
      </c>
      <c r="N34" s="348">
        <f>('Contractor Insured Rate Inc GST'!N34/110)*100</f>
        <v>0.27272727272727271</v>
      </c>
      <c r="O34" s="348">
        <f>('Contractor Insured Rate Inc GST'!O34/110)*100</f>
        <v>2000</v>
      </c>
      <c r="P34" s="9" t="s">
        <v>135</v>
      </c>
      <c r="Q34" s="4" t="s">
        <v>771</v>
      </c>
      <c r="R34" s="29" t="s">
        <v>277</v>
      </c>
    </row>
    <row r="35" spans="1:24" ht="110.25" x14ac:dyDescent="0.25">
      <c r="A35" s="215" t="s">
        <v>222</v>
      </c>
      <c r="B35" s="31" t="s">
        <v>152</v>
      </c>
      <c r="C35" s="2" t="s">
        <v>132</v>
      </c>
      <c r="D35" s="30" t="s">
        <v>834</v>
      </c>
      <c r="E35" s="3" t="s">
        <v>153</v>
      </c>
      <c r="F35" s="8" t="s">
        <v>148</v>
      </c>
      <c r="G35" s="236">
        <v>84.078923500000002</v>
      </c>
      <c r="H35" s="236">
        <v>81.697168999999988</v>
      </c>
      <c r="I35" s="236">
        <v>77.797654545454549</v>
      </c>
      <c r="J35" s="236">
        <v>74.908136363636359</v>
      </c>
      <c r="K35" s="236">
        <v>71.331999999999994</v>
      </c>
      <c r="L35" s="236">
        <v>68.185000000000002</v>
      </c>
      <c r="M35" s="9">
        <v>150</v>
      </c>
      <c r="N35" s="348">
        <f>('Contractor Insured Rate Inc GST'!N35/110)*100</f>
        <v>0.27272727272727271</v>
      </c>
      <c r="O35" s="348">
        <f>('Contractor Insured Rate Inc GST'!O35/110)*100</f>
        <v>1000</v>
      </c>
      <c r="P35" s="9" t="s">
        <v>135</v>
      </c>
      <c r="Q35" s="4" t="s">
        <v>803</v>
      </c>
      <c r="R35" s="29" t="s">
        <v>278</v>
      </c>
      <c r="S35" s="45"/>
      <c r="T35" s="45"/>
      <c r="U35" s="45"/>
      <c r="V35" s="45"/>
      <c r="W35" s="45"/>
      <c r="X35" s="45"/>
    </row>
    <row r="36" spans="1:24" ht="99.95" customHeight="1" x14ac:dyDescent="0.25">
      <c r="A36" s="215" t="s">
        <v>13</v>
      </c>
      <c r="B36" s="31" t="s">
        <v>72</v>
      </c>
      <c r="C36" s="2" t="s">
        <v>15</v>
      </c>
      <c r="D36" s="30" t="s">
        <v>845</v>
      </c>
      <c r="E36" s="3" t="s">
        <v>73</v>
      </c>
      <c r="F36" s="31" t="s">
        <v>74</v>
      </c>
      <c r="G36" s="236">
        <f>('Contractor Insured Rate Inc GST'!G36/110)*100</f>
        <v>57.418181818181814</v>
      </c>
      <c r="H36" s="236">
        <f>('Contractor Insured Rate Inc GST'!H36/110)*100</f>
        <v>56.336363636363643</v>
      </c>
      <c r="I36" s="236">
        <f>('Contractor Insured Rate Inc GST'!I36/110)*100</f>
        <v>44.163636363636357</v>
      </c>
      <c r="J36" s="236">
        <f>('Contractor Insured Rate Inc GST'!J36/110)*100</f>
        <v>43.736363636363635</v>
      </c>
      <c r="K36" s="236">
        <f>('Contractor Insured Rate Inc GST'!K36/110)*100</f>
        <v>43.063636363636363</v>
      </c>
      <c r="L36" s="236">
        <f>('Contractor Insured Rate Inc GST'!L36/110)*100</f>
        <v>42.390909090909098</v>
      </c>
      <c r="M36" s="5" t="s">
        <v>19</v>
      </c>
      <c r="N36" s="348">
        <f>('Contractor Insured Rate Inc GST'!N36/110)*100</f>
        <v>0</v>
      </c>
      <c r="O36" s="348">
        <f>('Contractor Insured Rate Inc GST'!O36/110)*100</f>
        <v>1500</v>
      </c>
      <c r="P36" s="5" t="s">
        <v>75</v>
      </c>
      <c r="Q36" s="2" t="s">
        <v>76</v>
      </c>
      <c r="R36" s="29" t="s">
        <v>280</v>
      </c>
    </row>
    <row r="37" spans="1:24" ht="99.95" customHeight="1" x14ac:dyDescent="0.25">
      <c r="A37" s="215" t="s">
        <v>13</v>
      </c>
      <c r="B37" s="31" t="s">
        <v>83</v>
      </c>
      <c r="C37" s="2" t="s">
        <v>15</v>
      </c>
      <c r="D37" s="30" t="s">
        <v>845</v>
      </c>
      <c r="E37" s="3" t="s">
        <v>84</v>
      </c>
      <c r="F37" s="31" t="s">
        <v>85</v>
      </c>
      <c r="G37" s="236">
        <f>('Contractor Insured Rate Inc GST'!G37/110)*100</f>
        <v>56.245454545454542</v>
      </c>
      <c r="H37" s="236">
        <f>('Contractor Insured Rate Inc GST'!H37/110)*100</f>
        <v>55.154545454545456</v>
      </c>
      <c r="I37" s="236">
        <f>('Contractor Insured Rate Inc GST'!I37/110)*100</f>
        <v>43.263636363636365</v>
      </c>
      <c r="J37" s="236">
        <f>('Contractor Insured Rate Inc GST'!J37/110)*100</f>
        <v>42.836363636363636</v>
      </c>
      <c r="K37" s="236">
        <f>('Contractor Insured Rate Inc GST'!K37/110)*100</f>
        <v>42.072727272727271</v>
      </c>
      <c r="L37" s="236">
        <f>('Contractor Insured Rate Inc GST'!L37/110)*100</f>
        <v>41.3</v>
      </c>
      <c r="M37" s="5" t="s">
        <v>19</v>
      </c>
      <c r="N37" s="348">
        <f>('Contractor Insured Rate Inc GST'!N37/110)*100</f>
        <v>0</v>
      </c>
      <c r="O37" s="348">
        <f>('Contractor Insured Rate Inc GST'!O37/110)*100</f>
        <v>1500</v>
      </c>
      <c r="P37" s="5" t="s">
        <v>86</v>
      </c>
      <c r="Q37" s="2" t="s">
        <v>87</v>
      </c>
      <c r="R37" s="29" t="s">
        <v>284</v>
      </c>
    </row>
    <row r="38" spans="1:24" ht="99.95" customHeight="1" x14ac:dyDescent="0.25">
      <c r="A38" s="215" t="s">
        <v>222</v>
      </c>
      <c r="B38" s="31" t="s">
        <v>159</v>
      </c>
      <c r="C38" s="2" t="s">
        <v>132</v>
      </c>
      <c r="D38" s="30" t="s">
        <v>841</v>
      </c>
      <c r="E38" s="3" t="s">
        <v>281</v>
      </c>
      <c r="F38" s="8" t="s">
        <v>742</v>
      </c>
      <c r="G38" s="236">
        <f>('Contractor Insured Rate Inc GST'!G38/110)*100</f>
        <v>56.3</v>
      </c>
      <c r="H38" s="236">
        <f>('Contractor Insured Rate Inc GST'!H38/110)*100</f>
        <v>48.036363636363639</v>
      </c>
      <c r="I38" s="236">
        <f>('Contractor Insured Rate Inc GST'!I38/110)*100</f>
        <v>45.272727272727273</v>
      </c>
      <c r="J38" s="236">
        <f>('Contractor Insured Rate Inc GST'!J38/110)*100</f>
        <v>43.618181818181817</v>
      </c>
      <c r="K38" s="236">
        <f>('Contractor Insured Rate Inc GST'!K38/110)*100</f>
        <v>40.863636363636367</v>
      </c>
      <c r="L38" s="236">
        <f>('Contractor Insured Rate Inc GST'!L38/110)*100</f>
        <v>40.863636363636367</v>
      </c>
      <c r="M38" s="9">
        <v>150</v>
      </c>
      <c r="N38" s="348">
        <f>('Contractor Insured Rate Inc GST'!N38/110)*100</f>
        <v>0.22727272727272727</v>
      </c>
      <c r="O38" s="348">
        <f>('Contractor Insured Rate Inc GST'!O38/110)*100</f>
        <v>2000</v>
      </c>
      <c r="P38" s="9" t="s">
        <v>135</v>
      </c>
      <c r="Q38" s="4" t="s">
        <v>163</v>
      </c>
      <c r="R38" s="29" t="s">
        <v>282</v>
      </c>
    </row>
    <row r="39" spans="1:24" ht="94.5" x14ac:dyDescent="0.25">
      <c r="A39" s="215" t="s">
        <v>222</v>
      </c>
      <c r="B39" s="31" t="s">
        <v>159</v>
      </c>
      <c r="C39" s="2" t="s">
        <v>132</v>
      </c>
      <c r="D39" s="30" t="s">
        <v>834</v>
      </c>
      <c r="E39" s="3" t="s">
        <v>281</v>
      </c>
      <c r="F39" s="8" t="s">
        <v>165</v>
      </c>
      <c r="G39" s="236">
        <v>49.678017499999989</v>
      </c>
      <c r="H39" s="236">
        <v>47.196607999999983</v>
      </c>
      <c r="I39" s="236">
        <v>43.120718500000002</v>
      </c>
      <c r="J39" s="236">
        <v>40.968170499999985</v>
      </c>
      <c r="K39" s="236">
        <v>38.915277499999988</v>
      </c>
      <c r="L39" s="236">
        <v>38.725932999999991</v>
      </c>
      <c r="M39" s="9">
        <v>150</v>
      </c>
      <c r="N39" s="348">
        <f>('Contractor Insured Rate Inc GST'!N39/110)*100</f>
        <v>0.20909090909090911</v>
      </c>
      <c r="O39" s="348">
        <f>('Contractor Insured Rate Inc GST'!O39/110)*100</f>
        <v>500</v>
      </c>
      <c r="P39" s="9" t="s">
        <v>135</v>
      </c>
      <c r="Q39" s="4" t="s">
        <v>795</v>
      </c>
      <c r="R39" s="29" t="s">
        <v>283</v>
      </c>
      <c r="S39" s="45"/>
      <c r="T39" s="45"/>
      <c r="U39" s="45"/>
      <c r="V39" s="45"/>
      <c r="W39" s="45"/>
      <c r="X39" s="45"/>
    </row>
    <row r="40" spans="1:24" ht="99.95" customHeight="1" x14ac:dyDescent="0.25">
      <c r="A40" s="215" t="s">
        <v>13</v>
      </c>
      <c r="B40" s="31" t="s">
        <v>93</v>
      </c>
      <c r="C40" s="2" t="s">
        <v>15</v>
      </c>
      <c r="D40" s="30" t="s">
        <v>845</v>
      </c>
      <c r="E40" s="3" t="s">
        <v>94</v>
      </c>
      <c r="F40" s="31" t="s">
        <v>95</v>
      </c>
      <c r="G40" s="236">
        <f>('Contractor Insured Rate Inc GST'!G40/110)*100</f>
        <v>58.599999999999994</v>
      </c>
      <c r="H40" s="236">
        <f>('Contractor Insured Rate Inc GST'!H40/110)*100</f>
        <v>57.509090909090908</v>
      </c>
      <c r="I40" s="236">
        <f>('Contractor Insured Rate Inc GST'!I40/110)*100</f>
        <v>45.081818181818186</v>
      </c>
      <c r="J40" s="236">
        <f>('Contractor Insured Rate Inc GST'!J40/110)*100</f>
        <v>44.627272727272732</v>
      </c>
      <c r="K40" s="236">
        <f>('Contractor Insured Rate Inc GST'!K40/110)*100</f>
        <v>43.554545454545455</v>
      </c>
      <c r="L40" s="236">
        <f>('Contractor Insured Rate Inc GST'!L40/110)*100</f>
        <v>42.472727272727276</v>
      </c>
      <c r="M40" s="5" t="s">
        <v>19</v>
      </c>
      <c r="N40" s="348">
        <f>('Contractor Insured Rate Inc GST'!N40/110)*100</f>
        <v>0</v>
      </c>
      <c r="O40" s="348">
        <f>('Contractor Insured Rate Inc GST'!O40/110)*100</f>
        <v>1500</v>
      </c>
      <c r="P40" s="5" t="s">
        <v>96</v>
      </c>
      <c r="Q40" s="2" t="s">
        <v>97</v>
      </c>
      <c r="R40" s="29" t="s">
        <v>285</v>
      </c>
    </row>
    <row r="41" spans="1:24" ht="99.95" customHeight="1" x14ac:dyDescent="0.25">
      <c r="A41" s="215" t="s">
        <v>13</v>
      </c>
      <c r="B41" s="31" t="s">
        <v>105</v>
      </c>
      <c r="C41" s="2" t="s">
        <v>15</v>
      </c>
      <c r="D41" s="30" t="s">
        <v>845</v>
      </c>
      <c r="E41" s="3" t="s">
        <v>106</v>
      </c>
      <c r="F41" s="31" t="s">
        <v>107</v>
      </c>
      <c r="G41" s="236">
        <f>('Contractor Insured Rate Inc GST'!G41/110)*100</f>
        <v>101.61818181818182</v>
      </c>
      <c r="H41" s="236">
        <f>('Contractor Insured Rate Inc GST'!H41/110)*100</f>
        <v>99.436363636363637</v>
      </c>
      <c r="I41" s="236">
        <f>('Contractor Insured Rate Inc GST'!I41/110)*100</f>
        <v>78.163636363636371</v>
      </c>
      <c r="J41" s="236">
        <f>('Contractor Insured Rate Inc GST'!J41/110)*100</f>
        <v>77.390909090909091</v>
      </c>
      <c r="K41" s="236">
        <f>('Contractor Insured Rate Inc GST'!K41/110)*100</f>
        <v>71.309090909090912</v>
      </c>
      <c r="L41" s="236">
        <f>('Contractor Insured Rate Inc GST'!L41/110)*100</f>
        <v>70.472727272727269</v>
      </c>
      <c r="M41" s="5" t="s">
        <v>19</v>
      </c>
      <c r="N41" s="348">
        <f>('Contractor Insured Rate Inc GST'!N41/110)*100</f>
        <v>0</v>
      </c>
      <c r="O41" s="348">
        <f>('Contractor Insured Rate Inc GST'!O41/110)*100</f>
        <v>1500</v>
      </c>
      <c r="P41" s="5" t="s">
        <v>108</v>
      </c>
      <c r="Q41" s="2" t="s">
        <v>109</v>
      </c>
      <c r="R41" s="29" t="s">
        <v>288</v>
      </c>
    </row>
    <row r="42" spans="1:24" ht="99.95" customHeight="1" x14ac:dyDescent="0.25">
      <c r="A42" s="215" t="s">
        <v>222</v>
      </c>
      <c r="B42" s="31" t="s">
        <v>168</v>
      </c>
      <c r="C42" s="2" t="s">
        <v>132</v>
      </c>
      <c r="D42" s="30" t="s">
        <v>841</v>
      </c>
      <c r="E42" s="3" t="s">
        <v>169</v>
      </c>
      <c r="F42" s="8" t="s">
        <v>743</v>
      </c>
      <c r="G42" s="236">
        <f>('Contractor Insured Rate Inc GST'!G42/110)*100</f>
        <v>87.972727272727269</v>
      </c>
      <c r="H42" s="236">
        <f>('Contractor Insured Rate Inc GST'!H42/110)*100</f>
        <v>74.945454545454552</v>
      </c>
      <c r="I42" s="236">
        <f>('Contractor Insured Rate Inc GST'!I42/110)*100</f>
        <v>70.609090909090909</v>
      </c>
      <c r="J42" s="236">
        <f>('Contractor Insured Rate Inc GST'!J42/110)*100</f>
        <v>68</v>
      </c>
      <c r="K42" s="236">
        <f>('Contractor Insured Rate Inc GST'!K42/110)*100</f>
        <v>63.663636363636364</v>
      </c>
      <c r="L42" s="236">
        <f>('Contractor Insured Rate Inc GST'!L42/110)*100</f>
        <v>63.663636363636364</v>
      </c>
      <c r="M42" s="9">
        <v>150</v>
      </c>
      <c r="N42" s="348">
        <f>('Contractor Insured Rate Inc GST'!N42/110)*100</f>
        <v>0.22727272727272727</v>
      </c>
      <c r="O42" s="348">
        <f>('Contractor Insured Rate Inc GST'!O42/110)*100</f>
        <v>2000</v>
      </c>
      <c r="P42" s="9" t="s">
        <v>135</v>
      </c>
      <c r="Q42" s="4" t="s">
        <v>773</v>
      </c>
      <c r="R42" s="29" t="s">
        <v>286</v>
      </c>
    </row>
    <row r="43" spans="1:24" ht="126" x14ac:dyDescent="0.25">
      <c r="A43" s="215" t="s">
        <v>222</v>
      </c>
      <c r="B43" s="31" t="s">
        <v>168</v>
      </c>
      <c r="C43" s="2" t="s">
        <v>132</v>
      </c>
      <c r="D43" s="30" t="s">
        <v>834</v>
      </c>
      <c r="E43" s="3" t="s">
        <v>169</v>
      </c>
      <c r="F43" s="8" t="s">
        <v>165</v>
      </c>
      <c r="G43" s="236">
        <v>62.822511999999982</v>
      </c>
      <c r="H43" s="236">
        <v>59.055552999999996</v>
      </c>
      <c r="I43" s="236">
        <v>55.358352499999981</v>
      </c>
      <c r="J43" s="236">
        <v>52.597909000000001</v>
      </c>
      <c r="K43" s="236">
        <v>49.309293999999994</v>
      </c>
      <c r="L43" s="236">
        <v>47.116883999999992</v>
      </c>
      <c r="M43" s="9">
        <v>150</v>
      </c>
      <c r="N43" s="348">
        <f>('Contractor Insured Rate Inc GST'!N43/110)*100</f>
        <v>0.20909090909090911</v>
      </c>
      <c r="O43" s="348">
        <f>('Contractor Insured Rate Inc GST'!O43/110)*100</f>
        <v>500</v>
      </c>
      <c r="P43" s="9" t="s">
        <v>135</v>
      </c>
      <c r="Q43" s="4" t="s">
        <v>794</v>
      </c>
      <c r="R43" s="29" t="s">
        <v>287</v>
      </c>
      <c r="S43" s="45"/>
      <c r="T43" s="45"/>
      <c r="U43" s="45"/>
      <c r="V43" s="45"/>
      <c r="W43" s="45"/>
      <c r="X43" s="45"/>
    </row>
    <row r="44" spans="1:24" ht="99.95" customHeight="1" x14ac:dyDescent="0.25">
      <c r="A44" s="215" t="s">
        <v>13</v>
      </c>
      <c r="B44" s="31" t="s">
        <v>117</v>
      </c>
      <c r="C44" s="2" t="s">
        <v>15</v>
      </c>
      <c r="D44" s="30" t="s">
        <v>845</v>
      </c>
      <c r="E44" s="3" t="s">
        <v>118</v>
      </c>
      <c r="F44" s="31" t="s">
        <v>128</v>
      </c>
      <c r="G44" s="236">
        <f>('Contractor Insured Rate Inc GST'!G44/110)*100</f>
        <v>96.554545454545448</v>
      </c>
      <c r="H44" s="236">
        <f>('Contractor Insured Rate Inc GST'!H44/110)*100</f>
        <v>88.318181818181813</v>
      </c>
      <c r="I44" s="236">
        <f>('Contractor Insured Rate Inc GST'!I44/110)*100</f>
        <v>74.281818181818167</v>
      </c>
      <c r="J44" s="236">
        <f>('Contractor Insured Rate Inc GST'!J44/110)*100</f>
        <v>73.536363636363632</v>
      </c>
      <c r="K44" s="236">
        <f>('Contractor Insured Rate Inc GST'!K44/110)*100</f>
        <v>72.099999999999994</v>
      </c>
      <c r="L44" s="236">
        <f>('Contractor Insured Rate Inc GST'!L44/110)*100</f>
        <v>70.654545454545456</v>
      </c>
      <c r="M44" s="5" t="s">
        <v>19</v>
      </c>
      <c r="N44" s="348">
        <f>('Contractor Insured Rate Inc GST'!N44/110)*100</f>
        <v>0</v>
      </c>
      <c r="O44" s="348">
        <f>('Contractor Insured Rate Inc GST'!O44/110)*100</f>
        <v>1500</v>
      </c>
      <c r="P44" s="5" t="s">
        <v>120</v>
      </c>
      <c r="Q44" s="2" t="s">
        <v>129</v>
      </c>
      <c r="R44" s="29" t="s">
        <v>289</v>
      </c>
    </row>
    <row r="45" spans="1:24" ht="99.95" customHeight="1" x14ac:dyDescent="0.25">
      <c r="A45" s="215" t="s">
        <v>13</v>
      </c>
      <c r="B45" s="31" t="s">
        <v>131</v>
      </c>
      <c r="C45" s="2" t="s">
        <v>132</v>
      </c>
      <c r="D45" s="30" t="s">
        <v>845</v>
      </c>
      <c r="E45" s="3" t="s">
        <v>133</v>
      </c>
      <c r="F45" s="31" t="s">
        <v>134</v>
      </c>
      <c r="G45" s="236">
        <f>('Contractor Insured Rate Inc GST'!G45/110)*100</f>
        <v>113.3909090909091</v>
      </c>
      <c r="H45" s="236">
        <f>('Contractor Insured Rate Inc GST'!H45/110)*100</f>
        <v>107.60909090909092</v>
      </c>
      <c r="I45" s="236">
        <f>('Contractor Insured Rate Inc GST'!I45/110)*100</f>
        <v>95.718181818181819</v>
      </c>
      <c r="J45" s="236">
        <f>('Contractor Insured Rate Inc GST'!J45/110)*100</f>
        <v>90.081818181818178</v>
      </c>
      <c r="K45" s="236">
        <f>('Contractor Insured Rate Inc GST'!K45/110)*100</f>
        <v>83.081818181818178</v>
      </c>
      <c r="L45" s="236">
        <f>('Contractor Insured Rate Inc GST'!L45/110)*100</f>
        <v>82.24545454545455</v>
      </c>
      <c r="M45" s="9">
        <v>200</v>
      </c>
      <c r="N45" s="348">
        <f>('Contractor Insured Rate Inc GST'!N45/110)*100</f>
        <v>0.33636363636363636</v>
      </c>
      <c r="O45" s="348">
        <f>('Contractor Insured Rate Inc GST'!O45/110)*100</f>
        <v>2000</v>
      </c>
      <c r="P45" s="9" t="s">
        <v>135</v>
      </c>
      <c r="Q45" s="2" t="s">
        <v>76</v>
      </c>
      <c r="R45" s="29" t="s">
        <v>292</v>
      </c>
    </row>
    <row r="46" spans="1:24" ht="99.95" customHeight="1" x14ac:dyDescent="0.25">
      <c r="A46" s="215" t="s">
        <v>222</v>
      </c>
      <c r="B46" s="31" t="s">
        <v>175</v>
      </c>
      <c r="C46" s="2" t="s">
        <v>132</v>
      </c>
      <c r="D46" s="30" t="s">
        <v>841</v>
      </c>
      <c r="E46" s="3" t="s">
        <v>176</v>
      </c>
      <c r="F46" s="8" t="s">
        <v>744</v>
      </c>
      <c r="G46" s="236">
        <f>('Contractor Insured Rate Inc GST'!G46/110)*100</f>
        <v>92.654545454545456</v>
      </c>
      <c r="H46" s="236">
        <f>('Contractor Insured Rate Inc GST'!H46/110)*100</f>
        <v>78.927272727272722</v>
      </c>
      <c r="I46" s="236">
        <f>('Contractor Insured Rate Inc GST'!I46/110)*100</f>
        <v>74.36363636363636</v>
      </c>
      <c r="J46" s="236">
        <f>('Contractor Insured Rate Inc GST'!J46/110)*100</f>
        <v>71.61818181818181</v>
      </c>
      <c r="K46" s="236">
        <f>('Contractor Insured Rate Inc GST'!K46/110)*100</f>
        <v>67.045454545454547</v>
      </c>
      <c r="L46" s="236">
        <f>('Contractor Insured Rate Inc GST'!L46/110)*100</f>
        <v>67.045454545454547</v>
      </c>
      <c r="M46" s="9">
        <v>150</v>
      </c>
      <c r="N46" s="348">
        <f>('Contractor Insured Rate Inc GST'!N46/110)*100</f>
        <v>0.27272727272727271</v>
      </c>
      <c r="O46" s="348">
        <f>('Contractor Insured Rate Inc GST'!O46/110)*100</f>
        <v>2000</v>
      </c>
      <c r="P46" s="9" t="s">
        <v>135</v>
      </c>
      <c r="Q46" s="4" t="s">
        <v>179</v>
      </c>
      <c r="R46" s="29" t="s">
        <v>290</v>
      </c>
    </row>
    <row r="47" spans="1:24" ht="63" x14ac:dyDescent="0.25">
      <c r="A47" s="215" t="s">
        <v>222</v>
      </c>
      <c r="B47" s="31" t="s">
        <v>175</v>
      </c>
      <c r="C47" s="2" t="s">
        <v>132</v>
      </c>
      <c r="D47" s="30" t="s">
        <v>834</v>
      </c>
      <c r="E47" s="3" t="s">
        <v>176</v>
      </c>
      <c r="F47" s="8" t="s">
        <v>181</v>
      </c>
      <c r="G47" s="236">
        <v>93.835147999999975</v>
      </c>
      <c r="H47" s="236">
        <v>87.407400499999966</v>
      </c>
      <c r="I47" s="236">
        <v>81.10920449999999</v>
      </c>
      <c r="J47" s="236">
        <v>77.730899999999991</v>
      </c>
      <c r="K47" s="236">
        <v>76.136420000000015</v>
      </c>
      <c r="L47" s="236">
        <v>71.821358499999988</v>
      </c>
      <c r="M47" s="9">
        <v>150</v>
      </c>
      <c r="N47" s="348">
        <f>('Contractor Insured Rate Inc GST'!N47/110)*100</f>
        <v>0.27272727272727271</v>
      </c>
      <c r="O47" s="348">
        <f>('Contractor Insured Rate Inc GST'!O47/110)*100</f>
        <v>1000</v>
      </c>
      <c r="P47" s="9" t="s">
        <v>135</v>
      </c>
      <c r="Q47" s="4" t="s">
        <v>804</v>
      </c>
      <c r="R47" s="29" t="s">
        <v>291</v>
      </c>
      <c r="S47" s="45"/>
      <c r="T47" s="45"/>
      <c r="U47" s="45"/>
      <c r="V47" s="45"/>
      <c r="W47" s="45"/>
      <c r="X47" s="45"/>
    </row>
    <row r="48" spans="1:24" ht="99.95" customHeight="1" x14ac:dyDescent="0.25">
      <c r="A48" s="215" t="s">
        <v>13</v>
      </c>
      <c r="B48" s="31" t="s">
        <v>143</v>
      </c>
      <c r="C48" s="2" t="s">
        <v>132</v>
      </c>
      <c r="D48" s="30" t="s">
        <v>845</v>
      </c>
      <c r="E48" s="3" t="s">
        <v>144</v>
      </c>
      <c r="F48" s="31" t="s">
        <v>145</v>
      </c>
      <c r="G48" s="236">
        <f>('Contractor Insured Rate Inc GST'!G48/110)*100</f>
        <v>85.9</v>
      </c>
      <c r="H48" s="236">
        <f>('Contractor Insured Rate Inc GST'!H48/110)*100</f>
        <v>84.100000000000009</v>
      </c>
      <c r="I48" s="236">
        <f>('Contractor Insured Rate Inc GST'!I48/110)*100</f>
        <v>75.345454545454544</v>
      </c>
      <c r="J48" s="236">
        <f>('Contractor Insured Rate Inc GST'!J48/110)*100</f>
        <v>70.736363636363649</v>
      </c>
      <c r="K48" s="236">
        <f>('Contractor Insured Rate Inc GST'!K48/110)*100</f>
        <v>67.38181818181819</v>
      </c>
      <c r="L48" s="236">
        <f>('Contractor Insured Rate Inc GST'!L48/110)*100</f>
        <v>63.890909090909091</v>
      </c>
      <c r="M48" s="9">
        <v>200</v>
      </c>
      <c r="N48" s="348">
        <f>('Contractor Insured Rate Inc GST'!N48/110)*100</f>
        <v>0.31818181818181812</v>
      </c>
      <c r="O48" s="348">
        <f>('Contractor Insured Rate Inc GST'!O48/110)*100</f>
        <v>2000</v>
      </c>
      <c r="P48" s="9" t="s">
        <v>135</v>
      </c>
      <c r="Q48" s="2" t="s">
        <v>34</v>
      </c>
      <c r="R48" s="29" t="s">
        <v>293</v>
      </c>
    </row>
    <row r="49" spans="1:24" ht="99.95" customHeight="1" x14ac:dyDescent="0.25">
      <c r="A49" s="215" t="s">
        <v>13</v>
      </c>
      <c r="B49" s="31" t="s">
        <v>152</v>
      </c>
      <c r="C49" s="2" t="s">
        <v>132</v>
      </c>
      <c r="D49" s="30" t="s">
        <v>845</v>
      </c>
      <c r="E49" s="3" t="s">
        <v>153</v>
      </c>
      <c r="F49" s="31" t="s">
        <v>145</v>
      </c>
      <c r="G49" s="236">
        <f>('Contractor Insured Rate Inc GST'!G49/110)*100</f>
        <v>95.318181818181813</v>
      </c>
      <c r="H49" s="236">
        <f>('Contractor Insured Rate Inc GST'!H49/110)*100</f>
        <v>93.518181818181816</v>
      </c>
      <c r="I49" s="236">
        <f>('Contractor Insured Rate Inc GST'!I49/110)*100</f>
        <v>82.890909090909091</v>
      </c>
      <c r="J49" s="236">
        <f>('Contractor Insured Rate Inc GST'!J49/110)*100</f>
        <v>80.154545454545456</v>
      </c>
      <c r="K49" s="236">
        <f>('Contractor Insured Rate Inc GST'!K49/110)*100</f>
        <v>76.545454545454547</v>
      </c>
      <c r="L49" s="236">
        <f>('Contractor Insured Rate Inc GST'!L49/110)*100</f>
        <v>73.009090909090915</v>
      </c>
      <c r="M49" s="9">
        <v>200</v>
      </c>
      <c r="N49" s="348">
        <f>('Contractor Insured Rate Inc GST'!N49/110)*100</f>
        <v>0.31818181818181812</v>
      </c>
      <c r="O49" s="348">
        <f>('Contractor Insured Rate Inc GST'!O49/110)*100</f>
        <v>2000</v>
      </c>
      <c r="P49" s="9" t="s">
        <v>135</v>
      </c>
      <c r="Q49" s="2" t="s">
        <v>54</v>
      </c>
      <c r="R49" s="29" t="s">
        <v>296</v>
      </c>
    </row>
    <row r="50" spans="1:24" ht="99.95" customHeight="1" x14ac:dyDescent="0.25">
      <c r="A50" s="215" t="s">
        <v>222</v>
      </c>
      <c r="B50" s="31" t="s">
        <v>185</v>
      </c>
      <c r="C50" s="2" t="s">
        <v>132</v>
      </c>
      <c r="D50" s="30" t="s">
        <v>841</v>
      </c>
      <c r="E50" s="3" t="s">
        <v>186</v>
      </c>
      <c r="F50" s="8" t="s">
        <v>745</v>
      </c>
      <c r="G50" s="236">
        <f>('Contractor Insured Rate Inc GST'!G50/110)*100</f>
        <v>66.854545454545459</v>
      </c>
      <c r="H50" s="236">
        <f>('Contractor Insured Rate Inc GST'!H50/110)*100</f>
        <v>64.572727272727263</v>
      </c>
      <c r="I50" s="236">
        <f>('Contractor Insured Rate Inc GST'!I50/110)*100</f>
        <v>62.209090909090911</v>
      </c>
      <c r="J50" s="236">
        <f>('Contractor Insured Rate Inc GST'!J50/110)*100</f>
        <v>61.01818181818183</v>
      </c>
      <c r="K50" s="236">
        <f>('Contractor Insured Rate Inc GST'!K50/110)*100</f>
        <v>56.290909090909089</v>
      </c>
      <c r="L50" s="236">
        <f>('Contractor Insured Rate Inc GST'!L50/110)*100</f>
        <v>56.290909090909089</v>
      </c>
      <c r="M50" s="9">
        <v>150</v>
      </c>
      <c r="N50" s="348">
        <f>('Contractor Insured Rate Inc GST'!N50/110)*100</f>
        <v>0.22727272727272727</v>
      </c>
      <c r="O50" s="348">
        <f>('Contractor Insured Rate Inc GST'!O50/110)*100</f>
        <v>2000</v>
      </c>
      <c r="P50" s="9" t="s">
        <v>135</v>
      </c>
      <c r="Q50" s="4" t="s">
        <v>189</v>
      </c>
      <c r="R50" s="29" t="s">
        <v>294</v>
      </c>
    </row>
    <row r="51" spans="1:24" ht="63" x14ac:dyDescent="0.25">
      <c r="A51" s="215" t="s">
        <v>222</v>
      </c>
      <c r="B51" s="31" t="s">
        <v>185</v>
      </c>
      <c r="C51" s="2" t="s">
        <v>132</v>
      </c>
      <c r="D51" s="30" t="s">
        <v>834</v>
      </c>
      <c r="E51" s="3" t="s">
        <v>186</v>
      </c>
      <c r="F51" s="8" t="s">
        <v>191</v>
      </c>
      <c r="G51" s="236">
        <v>61.646582999999985</v>
      </c>
      <c r="H51" s="236">
        <v>58.158657999999988</v>
      </c>
      <c r="I51" s="236">
        <v>54.242216499999991</v>
      </c>
      <c r="J51" s="236">
        <v>51.531600500000003</v>
      </c>
      <c r="K51" s="236">
        <v>48.093502999999998</v>
      </c>
      <c r="L51" s="236">
        <v>44.177061499999994</v>
      </c>
      <c r="M51" s="9">
        <v>150</v>
      </c>
      <c r="N51" s="348">
        <f>('Contractor Insured Rate Inc GST'!N51/110)*100</f>
        <v>0.20909090909090911</v>
      </c>
      <c r="O51" s="348">
        <f>('Contractor Insured Rate Inc GST'!O51/110)*100</f>
        <v>1000</v>
      </c>
      <c r="P51" s="9" t="s">
        <v>135</v>
      </c>
      <c r="Q51" s="4" t="s">
        <v>800</v>
      </c>
      <c r="R51" s="29" t="s">
        <v>295</v>
      </c>
      <c r="S51" s="45"/>
      <c r="T51" s="45"/>
      <c r="U51" s="45"/>
      <c r="V51" s="45"/>
      <c r="W51" s="45"/>
      <c r="X51" s="45"/>
    </row>
    <row r="52" spans="1:24" ht="99.95" customHeight="1" x14ac:dyDescent="0.25">
      <c r="A52" s="215" t="s">
        <v>13</v>
      </c>
      <c r="B52" s="31" t="s">
        <v>159</v>
      </c>
      <c r="C52" s="2" t="s">
        <v>132</v>
      </c>
      <c r="D52" s="30" t="s">
        <v>845</v>
      </c>
      <c r="E52" s="3" t="s">
        <v>160</v>
      </c>
      <c r="F52" s="31" t="s">
        <v>161</v>
      </c>
      <c r="G52" s="236">
        <f>('Contractor Insured Rate Inc GST'!G52/110)*100</f>
        <v>53.436363636363637</v>
      </c>
      <c r="H52" s="236">
        <f>('Contractor Insured Rate Inc GST'!H52/110)*100</f>
        <v>52.409090909090907</v>
      </c>
      <c r="I52" s="236">
        <f>('Contractor Insured Rate Inc GST'!I52/110)*100</f>
        <v>43.890909090909091</v>
      </c>
      <c r="J52" s="236">
        <f>('Contractor Insured Rate Inc GST'!J52/110)*100</f>
        <v>42.518181818181823</v>
      </c>
      <c r="K52" s="236">
        <f>('Contractor Insured Rate Inc GST'!K52/110)*100</f>
        <v>38.854545454545459</v>
      </c>
      <c r="L52" s="236">
        <f>('Contractor Insured Rate Inc GST'!L52/110)*100</f>
        <v>38.272727272727273</v>
      </c>
      <c r="M52" s="9">
        <v>200</v>
      </c>
      <c r="N52" s="348">
        <f>('Contractor Insured Rate Inc GST'!N52/110)*100</f>
        <v>0.23636363636363639</v>
      </c>
      <c r="O52" s="348">
        <f>('Contractor Insured Rate Inc GST'!O52/110)*100</f>
        <v>2000</v>
      </c>
      <c r="P52" s="9" t="s">
        <v>135</v>
      </c>
      <c r="Q52" s="2" t="s">
        <v>21</v>
      </c>
      <c r="R52" s="29" t="s">
        <v>297</v>
      </c>
    </row>
    <row r="53" spans="1:24" ht="99.95" customHeight="1" x14ac:dyDescent="0.25">
      <c r="A53" s="215" t="s">
        <v>13</v>
      </c>
      <c r="B53" s="31" t="s">
        <v>168</v>
      </c>
      <c r="C53" s="2" t="s">
        <v>132</v>
      </c>
      <c r="D53" s="30" t="s">
        <v>845</v>
      </c>
      <c r="E53" s="3" t="s">
        <v>169</v>
      </c>
      <c r="F53" s="31" t="s">
        <v>170</v>
      </c>
      <c r="G53" s="236">
        <f>('Contractor Insured Rate Inc GST'!G53/110)*100</f>
        <v>65.209090909090918</v>
      </c>
      <c r="H53" s="236">
        <f>('Contractor Insured Rate Inc GST'!H53/110)*100</f>
        <v>64.190909090909088</v>
      </c>
      <c r="I53" s="236">
        <f>('Contractor Insured Rate Inc GST'!I53/110)*100</f>
        <v>56.709090909090911</v>
      </c>
      <c r="J53" s="236">
        <f>('Contractor Insured Rate Inc GST'!J53/110)*100</f>
        <v>56.527272727272724</v>
      </c>
      <c r="K53" s="236">
        <f>('Contractor Insured Rate Inc GST'!K53/110)*100</f>
        <v>51.809090909090912</v>
      </c>
      <c r="L53" s="236">
        <f>('Contractor Insured Rate Inc GST'!L53/110)*100</f>
        <v>49.454545454545453</v>
      </c>
      <c r="M53" s="9">
        <v>200</v>
      </c>
      <c r="N53" s="348">
        <f>('Contractor Insured Rate Inc GST'!N53/110)*100</f>
        <v>0.23636363636363639</v>
      </c>
      <c r="O53" s="348">
        <f>('Contractor Insured Rate Inc GST'!O53/110)*100</f>
        <v>2000</v>
      </c>
      <c r="P53" s="9" t="s">
        <v>135</v>
      </c>
      <c r="Q53" s="2" t="s">
        <v>65</v>
      </c>
      <c r="R53" s="29" t="s">
        <v>300</v>
      </c>
    </row>
    <row r="54" spans="1:24" ht="99.95" customHeight="1" x14ac:dyDescent="0.25">
      <c r="A54" s="215" t="s">
        <v>222</v>
      </c>
      <c r="B54" s="31" t="s">
        <v>194</v>
      </c>
      <c r="C54" s="2" t="s">
        <v>195</v>
      </c>
      <c r="D54" s="30" t="s">
        <v>841</v>
      </c>
      <c r="E54" s="3" t="s">
        <v>196</v>
      </c>
      <c r="F54" s="8" t="s">
        <v>762</v>
      </c>
      <c r="G54" s="236">
        <f>('Contractor Insured Rate Inc GST'!G54/110)*100</f>
        <v>79.75454545454545</v>
      </c>
      <c r="H54" s="236">
        <f>('Contractor Insured Rate Inc GST'!H54/110)*100</f>
        <v>71.636363636363626</v>
      </c>
      <c r="I54" s="236">
        <f>('Contractor Insured Rate Inc GST'!I54/110)*100</f>
        <v>69.88181818181819</v>
      </c>
      <c r="J54" s="236">
        <f>('Contractor Insured Rate Inc GST'!J54/110)*100</f>
        <v>66.400000000000006</v>
      </c>
      <c r="K54" s="236">
        <f>('Contractor Insured Rate Inc GST'!K54/110)*100</f>
        <v>61.68181818181818</v>
      </c>
      <c r="L54" s="236">
        <f>('Contractor Insured Rate Inc GST'!L54/110)*100</f>
        <v>61.68181818181818</v>
      </c>
      <c r="M54" s="9">
        <v>200</v>
      </c>
      <c r="N54" s="348">
        <f>('Contractor Insured Rate Inc GST'!N54/110)*100</f>
        <v>0.22727272727272727</v>
      </c>
      <c r="O54" s="348">
        <f>('Contractor Insured Rate Inc GST'!O54/110)*100</f>
        <v>1500</v>
      </c>
      <c r="P54" s="5" t="s">
        <v>135</v>
      </c>
      <c r="Q54" s="4" t="s">
        <v>200</v>
      </c>
      <c r="R54" s="29" t="s">
        <v>298</v>
      </c>
    </row>
    <row r="55" spans="1:24" ht="63" x14ac:dyDescent="0.25">
      <c r="A55" s="215" t="s">
        <v>222</v>
      </c>
      <c r="B55" s="31" t="s">
        <v>194</v>
      </c>
      <c r="C55" s="2" t="s">
        <v>195</v>
      </c>
      <c r="D55" s="30" t="s">
        <v>834</v>
      </c>
      <c r="E55" s="3" t="s">
        <v>196</v>
      </c>
      <c r="F55" s="8" t="s">
        <v>768</v>
      </c>
      <c r="G55" s="236">
        <v>78.338795499999989</v>
      </c>
      <c r="H55" s="236">
        <v>74.233009499999966</v>
      </c>
      <c r="I55" s="236">
        <v>69.638913999999986</v>
      </c>
      <c r="J55" s="236">
        <v>64.885370499999993</v>
      </c>
      <c r="K55" s="236">
        <v>60.789549999999998</v>
      </c>
      <c r="L55" s="236">
        <v>58.457622999999984</v>
      </c>
      <c r="M55" s="9" t="s">
        <v>227</v>
      </c>
      <c r="N55" s="348">
        <f>('Contractor Insured Rate Inc GST'!N55/110)*100</f>
        <v>0</v>
      </c>
      <c r="O55" s="348">
        <f>('Contractor Insured Rate Inc GST'!O55/110)*100</f>
        <v>1000</v>
      </c>
      <c r="P55" s="5" t="s">
        <v>135</v>
      </c>
      <c r="Q55" s="4" t="s">
        <v>793</v>
      </c>
      <c r="R55" s="29" t="s">
        <v>299</v>
      </c>
      <c r="S55" s="45"/>
      <c r="T55" s="45"/>
      <c r="U55" s="45"/>
      <c r="V55" s="45"/>
      <c r="W55" s="45"/>
      <c r="X55" s="45"/>
    </row>
    <row r="56" spans="1:24" ht="99.95" customHeight="1" x14ac:dyDescent="0.25">
      <c r="A56" s="215" t="s">
        <v>13</v>
      </c>
      <c r="B56" s="31" t="s">
        <v>175</v>
      </c>
      <c r="C56" s="2" t="s">
        <v>132</v>
      </c>
      <c r="D56" s="30" t="s">
        <v>845</v>
      </c>
      <c r="E56" s="3" t="s">
        <v>176</v>
      </c>
      <c r="F56" s="31" t="s">
        <v>177</v>
      </c>
      <c r="G56" s="236">
        <f>('Contractor Insured Rate Inc GST'!G56/110)*100</f>
        <v>107.09090909090908</v>
      </c>
      <c r="H56" s="236">
        <f>('Contractor Insured Rate Inc GST'!H56/110)*100</f>
        <v>105.29090909090908</v>
      </c>
      <c r="I56" s="236">
        <f>('Contractor Insured Rate Inc GST'!I56/110)*100</f>
        <v>93.127272727272725</v>
      </c>
      <c r="J56" s="236">
        <f>('Contractor Insured Rate Inc GST'!J56/110)*100</f>
        <v>91.918181818181822</v>
      </c>
      <c r="K56" s="236">
        <f>('Contractor Insured Rate Inc GST'!K56/110)*100</f>
        <v>88.581818181818178</v>
      </c>
      <c r="L56" s="236">
        <f>('Contractor Insured Rate Inc GST'!L56/110)*100</f>
        <v>85.090909090909079</v>
      </c>
      <c r="M56" s="9">
        <v>200</v>
      </c>
      <c r="N56" s="348">
        <f>('Contractor Insured Rate Inc GST'!N56/110)*100</f>
        <v>0.31818181818181812</v>
      </c>
      <c r="O56" s="348">
        <f>('Contractor Insured Rate Inc GST'!O56/110)*100</f>
        <v>2000</v>
      </c>
      <c r="P56" s="9" t="s">
        <v>135</v>
      </c>
      <c r="Q56" s="2" t="s">
        <v>183</v>
      </c>
      <c r="R56" s="29" t="s">
        <v>301</v>
      </c>
    </row>
    <row r="57" spans="1:24" ht="18" customHeight="1" x14ac:dyDescent="0.25">
      <c r="A57" s="215" t="s">
        <v>13</v>
      </c>
      <c r="B57" s="31" t="s">
        <v>185</v>
      </c>
      <c r="C57" s="2" t="s">
        <v>132</v>
      </c>
      <c r="D57" s="30" t="s">
        <v>845</v>
      </c>
      <c r="E57" s="3" t="s">
        <v>186</v>
      </c>
      <c r="F57" s="31" t="s">
        <v>187</v>
      </c>
      <c r="G57" s="236">
        <f>('Contractor Insured Rate Inc GST'!G57/110)*100</f>
        <v>64.772727272727266</v>
      </c>
      <c r="H57" s="236">
        <f>('Contractor Insured Rate Inc GST'!H57/110)*100</f>
        <v>62.409090909090914</v>
      </c>
      <c r="I57" s="236">
        <f>('Contractor Insured Rate Inc GST'!I57/110)*100</f>
        <v>54.590909090909093</v>
      </c>
      <c r="J57" s="236">
        <f>('Contractor Insured Rate Inc GST'!J57/110)*100</f>
        <v>52.990909090909085</v>
      </c>
      <c r="K57" s="236">
        <f>('Contractor Insured Rate Inc GST'!K57/110)*100</f>
        <v>50.04545454545454</v>
      </c>
      <c r="L57" s="236">
        <f>('Contractor Insured Rate Inc GST'!L57/110)*100</f>
        <v>47.1</v>
      </c>
      <c r="M57" s="9">
        <v>200</v>
      </c>
      <c r="N57" s="348">
        <f>('Contractor Insured Rate Inc GST'!N57/110)*100</f>
        <v>0.2818181818181818</v>
      </c>
      <c r="O57" s="348">
        <f>('Contractor Insured Rate Inc GST'!O57/110)*100</f>
        <v>2000</v>
      </c>
      <c r="P57" s="9" t="s">
        <v>135</v>
      </c>
      <c r="Q57" s="2" t="s">
        <v>44</v>
      </c>
      <c r="R57" s="29" t="s">
        <v>304</v>
      </c>
    </row>
    <row r="58" spans="1:24" ht="99.95" customHeight="1" x14ac:dyDescent="0.25">
      <c r="A58" s="215" t="s">
        <v>222</v>
      </c>
      <c r="B58" s="31" t="s">
        <v>204</v>
      </c>
      <c r="C58" s="2" t="s">
        <v>195</v>
      </c>
      <c r="D58" s="30" t="s">
        <v>841</v>
      </c>
      <c r="E58" s="3" t="s">
        <v>205</v>
      </c>
      <c r="F58" s="8" t="s">
        <v>747</v>
      </c>
      <c r="G58" s="236">
        <f>('Contractor Insured Rate Inc GST'!G58/110)*100</f>
        <v>106.72727272727273</v>
      </c>
      <c r="H58" s="236">
        <f>('Contractor Insured Rate Inc GST'!H58/110)*100</f>
        <v>90.899999999999991</v>
      </c>
      <c r="I58" s="236">
        <f>('Contractor Insured Rate Inc GST'!I58/110)*100</f>
        <v>85.618181818181824</v>
      </c>
      <c r="J58" s="236">
        <f>('Contractor Insured Rate Inc GST'!J58/110)*100</f>
        <v>82.454545454545453</v>
      </c>
      <c r="K58" s="236">
        <f>('Contractor Insured Rate Inc GST'!K58/110)*100</f>
        <v>77.172727272727272</v>
      </c>
      <c r="L58" s="236">
        <f>('Contractor Insured Rate Inc GST'!L58/110)*100</f>
        <v>77.172727272727272</v>
      </c>
      <c r="M58" s="9">
        <v>150</v>
      </c>
      <c r="N58" s="348">
        <f>('Contractor Insured Rate Inc GST'!N58/110)*100</f>
        <v>0.27272727272727271</v>
      </c>
      <c r="O58" s="348">
        <f>('Contractor Insured Rate Inc GST'!O58/110)*100</f>
        <v>2000</v>
      </c>
      <c r="P58" s="5" t="s">
        <v>135</v>
      </c>
      <c r="Q58" s="4" t="s">
        <v>208</v>
      </c>
      <c r="R58" s="29" t="s">
        <v>302</v>
      </c>
    </row>
    <row r="59" spans="1:24" ht="63" x14ac:dyDescent="0.25">
      <c r="A59" s="215" t="s">
        <v>222</v>
      </c>
      <c r="B59" s="31" t="s">
        <v>204</v>
      </c>
      <c r="C59" s="2" t="s">
        <v>195</v>
      </c>
      <c r="D59" s="30" t="s">
        <v>834</v>
      </c>
      <c r="E59" s="3" t="s">
        <v>205</v>
      </c>
      <c r="F59" s="8" t="s">
        <v>210</v>
      </c>
      <c r="G59" s="236">
        <v>103.65116549999999</v>
      </c>
      <c r="H59" s="236">
        <v>100.45223999999999</v>
      </c>
      <c r="I59" s="236">
        <v>91.423496999999998</v>
      </c>
      <c r="J59" s="236">
        <v>85.244886999999991</v>
      </c>
      <c r="K59" s="236">
        <v>80.899929</v>
      </c>
      <c r="L59" s="236">
        <v>77.342245499999976</v>
      </c>
      <c r="M59" s="9">
        <v>150</v>
      </c>
      <c r="N59" s="348">
        <f>('Contractor Insured Rate Inc GST'!N59/110)*100</f>
        <v>0.20909090909090911</v>
      </c>
      <c r="O59" s="348">
        <f>('Contractor Insured Rate Inc GST'!O59/110)*100</f>
        <v>1000</v>
      </c>
      <c r="P59" s="5" t="s">
        <v>135</v>
      </c>
      <c r="Q59" s="4" t="s">
        <v>797</v>
      </c>
      <c r="R59" s="29" t="s">
        <v>303</v>
      </c>
      <c r="S59" s="45"/>
      <c r="T59" s="45"/>
      <c r="U59" s="45"/>
      <c r="V59" s="45"/>
      <c r="W59" s="45"/>
      <c r="X59" s="45"/>
    </row>
    <row r="60" spans="1:24" ht="99.95" customHeight="1" x14ac:dyDescent="0.25">
      <c r="A60" s="215" t="s">
        <v>13</v>
      </c>
      <c r="B60" s="31" t="s">
        <v>194</v>
      </c>
      <c r="C60" s="2" t="s">
        <v>195</v>
      </c>
      <c r="D60" s="30" t="s">
        <v>845</v>
      </c>
      <c r="E60" s="3" t="s">
        <v>196</v>
      </c>
      <c r="F60" s="31" t="s">
        <v>197</v>
      </c>
      <c r="G60" s="236">
        <f>('Contractor Insured Rate Inc GST'!G60/110)*100</f>
        <v>85.954545454545453</v>
      </c>
      <c r="H60" s="236">
        <f>('Contractor Insured Rate Inc GST'!H60/110)*100</f>
        <v>83.609090909090909</v>
      </c>
      <c r="I60" s="236">
        <f>('Contractor Insured Rate Inc GST'!I60/110)*100</f>
        <v>75.5</v>
      </c>
      <c r="J60" s="236">
        <f>('Contractor Insured Rate Inc GST'!J60/110)*100</f>
        <v>74.763636363636351</v>
      </c>
      <c r="K60" s="236">
        <f>('Contractor Insured Rate Inc GST'!K60/110)*100</f>
        <v>69.472727272727269</v>
      </c>
      <c r="L60" s="236">
        <f>('Contractor Insured Rate Inc GST'!L60/110)*100</f>
        <v>64.772727272727266</v>
      </c>
      <c r="M60" s="5" t="s">
        <v>19</v>
      </c>
      <c r="N60" s="348">
        <f>('Contractor Insured Rate Inc GST'!N60/110)*100</f>
        <v>0</v>
      </c>
      <c r="O60" s="348">
        <f>('Contractor Insured Rate Inc GST'!O60/110)*100</f>
        <v>1500</v>
      </c>
      <c r="P60" s="9" t="s">
        <v>135</v>
      </c>
      <c r="Q60" s="2" t="s">
        <v>198</v>
      </c>
      <c r="R60" s="29" t="s">
        <v>305</v>
      </c>
    </row>
    <row r="61" spans="1:24" ht="99.95" customHeight="1" x14ac:dyDescent="0.25">
      <c r="A61" s="215" t="s">
        <v>13</v>
      </c>
      <c r="B61" s="31" t="s">
        <v>204</v>
      </c>
      <c r="C61" s="2" t="s">
        <v>195</v>
      </c>
      <c r="D61" s="30" t="s">
        <v>845</v>
      </c>
      <c r="E61" s="3" t="s">
        <v>205</v>
      </c>
      <c r="F61" s="31" t="s">
        <v>206</v>
      </c>
      <c r="G61" s="236">
        <f>('Contractor Insured Rate Inc GST'!G61/110)*100</f>
        <v>112.40909090909092</v>
      </c>
      <c r="H61" s="236">
        <f>('Contractor Insured Rate Inc GST'!H61/110)*100</f>
        <v>111.33636363636363</v>
      </c>
      <c r="I61" s="236">
        <f>('Contractor Insured Rate Inc GST'!I61/110)*100</f>
        <v>92.436363636363637</v>
      </c>
      <c r="J61" s="236">
        <f>('Contractor Insured Rate Inc GST'!J61/110)*100</f>
        <v>88.318181818181813</v>
      </c>
      <c r="K61" s="236">
        <f>('Contractor Insured Rate Inc GST'!K61/110)*100</f>
        <v>87.13636363636364</v>
      </c>
      <c r="L61" s="236">
        <f>('Contractor Insured Rate Inc GST'!L61/110)*100</f>
        <v>85.954545454545453</v>
      </c>
      <c r="M61" s="9">
        <v>200</v>
      </c>
      <c r="N61" s="348">
        <f>('Contractor Insured Rate Inc GST'!N61/110)*100</f>
        <v>0.33636363636363636</v>
      </c>
      <c r="O61" s="348">
        <f>('Contractor Insured Rate Inc GST'!O61/110)*100</f>
        <v>2000</v>
      </c>
      <c r="P61" s="9" t="s">
        <v>135</v>
      </c>
      <c r="Q61" s="2" t="s">
        <v>141</v>
      </c>
      <c r="R61" s="29" t="s">
        <v>308</v>
      </c>
    </row>
    <row r="62" spans="1:24" ht="99.95" customHeight="1" x14ac:dyDescent="0.25">
      <c r="A62" s="215" t="s">
        <v>222</v>
      </c>
      <c r="B62" s="31" t="s">
        <v>213</v>
      </c>
      <c r="C62" s="2" t="s">
        <v>195</v>
      </c>
      <c r="D62" s="30" t="s">
        <v>841</v>
      </c>
      <c r="E62" s="3" t="s">
        <v>214</v>
      </c>
      <c r="F62" s="8" t="s">
        <v>748</v>
      </c>
      <c r="G62" s="236">
        <f>('Contractor Insured Rate Inc GST'!G62/110)*100</f>
        <v>152.47272727272727</v>
      </c>
      <c r="H62" s="236">
        <f>('Contractor Insured Rate Inc GST'!H62/110)*100</f>
        <v>129.79090909090908</v>
      </c>
      <c r="I62" s="236">
        <f>('Contractor Insured Rate Inc GST'!I62/110)*100</f>
        <v>122.21818181818182</v>
      </c>
      <c r="J62" s="236">
        <f>('Contractor Insured Rate Inc GST'!J62/110)*100</f>
        <v>117.66363636363637</v>
      </c>
      <c r="K62" s="236">
        <f>('Contractor Insured Rate Inc GST'!K62/110)*100</f>
        <v>110.10909090909091</v>
      </c>
      <c r="L62" s="236">
        <f>('Contractor Insured Rate Inc GST'!L62/110)*100</f>
        <v>110.10909090909091</v>
      </c>
      <c r="M62" s="9">
        <v>150</v>
      </c>
      <c r="N62" s="348">
        <f>('Contractor Insured Rate Inc GST'!N62/110)*100</f>
        <v>0.27272727272727271</v>
      </c>
      <c r="O62" s="348">
        <f>('Contractor Insured Rate Inc GST'!O62/110)*100</f>
        <v>2000</v>
      </c>
      <c r="P62" s="9" t="s">
        <v>135</v>
      </c>
      <c r="Q62" s="4" t="s">
        <v>217</v>
      </c>
      <c r="R62" s="29" t="s">
        <v>306</v>
      </c>
    </row>
    <row r="63" spans="1:24" ht="63" x14ac:dyDescent="0.25">
      <c r="A63" s="215" t="s">
        <v>222</v>
      </c>
      <c r="B63" s="31" t="s">
        <v>213</v>
      </c>
      <c r="C63" s="2" t="s">
        <v>195</v>
      </c>
      <c r="D63" s="30" t="s">
        <v>834</v>
      </c>
      <c r="E63" s="3" t="s">
        <v>214</v>
      </c>
      <c r="F63" s="8" t="s">
        <v>219</v>
      </c>
      <c r="G63" s="236">
        <v>173.67873399999999</v>
      </c>
      <c r="H63" s="236">
        <v>161.73009949999994</v>
      </c>
      <c r="I63" s="236">
        <v>149.781465</v>
      </c>
      <c r="J63" s="236">
        <v>142.75578749999997</v>
      </c>
      <c r="K63" s="236">
        <v>138.96889749999994</v>
      </c>
      <c r="L63" s="236">
        <v>135.14214550000003</v>
      </c>
      <c r="M63" s="9">
        <v>150</v>
      </c>
      <c r="N63" s="348">
        <f>('Contractor Insured Rate Inc GST'!N63/110)*100</f>
        <v>0.27272727272727271</v>
      </c>
      <c r="O63" s="348">
        <f>('Contractor Insured Rate Inc GST'!O63/110)*100</f>
        <v>1000</v>
      </c>
      <c r="P63" s="9" t="s">
        <v>135</v>
      </c>
      <c r="Q63" s="4" t="s">
        <v>801</v>
      </c>
      <c r="R63" s="29" t="s">
        <v>307</v>
      </c>
      <c r="S63" s="45"/>
      <c r="T63" s="45"/>
      <c r="U63" s="45"/>
      <c r="V63" s="45"/>
      <c r="W63" s="45"/>
      <c r="X63" s="45"/>
    </row>
    <row r="64" spans="1:24" ht="99.95" customHeight="1" x14ac:dyDescent="0.25">
      <c r="A64" s="215" t="s">
        <v>13</v>
      </c>
      <c r="B64" s="31" t="s">
        <v>213</v>
      </c>
      <c r="C64" s="2" t="s">
        <v>195</v>
      </c>
      <c r="D64" s="30" t="s">
        <v>845</v>
      </c>
      <c r="E64" s="3" t="s">
        <v>214</v>
      </c>
      <c r="F64" s="31" t="s">
        <v>215</v>
      </c>
      <c r="G64" s="236">
        <f>('Contractor Insured Rate Inc GST'!G64/110)*100</f>
        <v>188.40909090909091</v>
      </c>
      <c r="H64" s="236">
        <f>('Contractor Insured Rate Inc GST'!H64/110)*100</f>
        <v>186.05454545454546</v>
      </c>
      <c r="I64" s="236">
        <f>('Contractor Insured Rate Inc GST'!I64/110)*100</f>
        <v>153.08181818181816</v>
      </c>
      <c r="J64" s="236">
        <f>('Contractor Insured Rate Inc GST'!J64/110)*100</f>
        <v>148.37272727272727</v>
      </c>
      <c r="K64" s="236">
        <f>('Contractor Insured Rate Inc GST'!K64/110)*100</f>
        <v>141.30909090909091</v>
      </c>
      <c r="L64" s="236">
        <f>('Contractor Insured Rate Inc GST'!L64/110)*100</f>
        <v>138.95454545454544</v>
      </c>
      <c r="M64" s="9">
        <v>200</v>
      </c>
      <c r="N64" s="348">
        <f>('Contractor Insured Rate Inc GST'!N64/110)*100</f>
        <v>0.33636363636363636</v>
      </c>
      <c r="O64" s="348">
        <f>('Contractor Insured Rate Inc GST'!O64/110)*100</f>
        <v>2000</v>
      </c>
      <c r="P64" s="9" t="s">
        <v>135</v>
      </c>
      <c r="Q64" s="2" t="s">
        <v>97</v>
      </c>
      <c r="R64" s="29" t="s">
        <v>309</v>
      </c>
    </row>
    <row r="65" spans="1:24" ht="99.95" customHeight="1" x14ac:dyDescent="0.25">
      <c r="A65" s="215" t="s">
        <v>222</v>
      </c>
      <c r="B65" s="31" t="s">
        <v>14</v>
      </c>
      <c r="C65" s="2" t="s">
        <v>15</v>
      </c>
      <c r="D65" s="30" t="s">
        <v>845</v>
      </c>
      <c r="E65" s="3" t="s">
        <v>223</v>
      </c>
      <c r="F65" s="31" t="s">
        <v>18</v>
      </c>
      <c r="G65" s="236">
        <f>('Contractor Insured Rate Inc GST'!G65/110)*100</f>
        <v>44.581818181818186</v>
      </c>
      <c r="H65" s="236">
        <f>('Contractor Insured Rate Inc GST'!H65/110)*100</f>
        <v>42.227272727272727</v>
      </c>
      <c r="I65" s="236">
        <f>('Contractor Insured Rate Inc GST'!I65/110)*100</f>
        <v>34.290909090909089</v>
      </c>
      <c r="J65" s="236">
        <f>('Contractor Insured Rate Inc GST'!J65/110)*100</f>
        <v>33.954545454545453</v>
      </c>
      <c r="K65" s="236">
        <f>('Contractor Insured Rate Inc GST'!K65/110)*100</f>
        <v>33.372727272727275</v>
      </c>
      <c r="L65" s="236">
        <f>('Contractor Insured Rate Inc GST'!L65/110)*100</f>
        <v>32.799999999999997</v>
      </c>
      <c r="M65" s="9">
        <v>200</v>
      </c>
      <c r="N65" s="348">
        <f>('Contractor Insured Rate Inc GST'!N65/110)*100</f>
        <v>0.2</v>
      </c>
      <c r="O65" s="348">
        <f>('Contractor Insured Rate Inc GST'!O65/110)*100</f>
        <v>1500</v>
      </c>
      <c r="P65" s="5" t="s">
        <v>20</v>
      </c>
      <c r="Q65" s="2" t="s">
        <v>21</v>
      </c>
      <c r="R65" s="29" t="s">
        <v>313</v>
      </c>
    </row>
    <row r="66" spans="1:24" ht="99.95" customHeight="1" x14ac:dyDescent="0.25">
      <c r="A66" s="215" t="s">
        <v>310</v>
      </c>
      <c r="B66" s="31" t="s">
        <v>14</v>
      </c>
      <c r="C66" s="2" t="s">
        <v>15</v>
      </c>
      <c r="D66" s="30" t="s">
        <v>841</v>
      </c>
      <c r="E66" s="3" t="s">
        <v>17</v>
      </c>
      <c r="F66" s="8" t="s">
        <v>730</v>
      </c>
      <c r="G66" s="236">
        <f>('Contractor Insured Rate Inc GST'!G66/110)*100</f>
        <v>50.2</v>
      </c>
      <c r="H66" s="236">
        <f>('Contractor Insured Rate Inc GST'!H66/110)*100</f>
        <v>44.572727272727278</v>
      </c>
      <c r="I66" s="236">
        <f>('Contractor Insured Rate Inc GST'!I66/110)*100</f>
        <v>43.627272727272732</v>
      </c>
      <c r="J66" s="236">
        <f>('Contractor Insured Rate Inc GST'!J66/110)*100</f>
        <v>42.854545454545459</v>
      </c>
      <c r="K66" s="236">
        <f>('Contractor Insured Rate Inc GST'!K66/110)*100</f>
        <v>40.272727272727273</v>
      </c>
      <c r="L66" s="236">
        <f>('Contractor Insured Rate Inc GST'!L66/110)*100</f>
        <v>40.272727272727273</v>
      </c>
      <c r="M66" s="31">
        <v>100</v>
      </c>
      <c r="N66" s="348">
        <f>('Contractor Insured Rate Inc GST'!N66/110)*100</f>
        <v>0.22727272727272727</v>
      </c>
      <c r="O66" s="348">
        <f>('Contractor Insured Rate Inc GST'!O66/110)*100</f>
        <v>1500</v>
      </c>
      <c r="P66" s="31" t="s">
        <v>20</v>
      </c>
      <c r="Q66" s="4" t="s">
        <v>24</v>
      </c>
      <c r="R66" s="29" t="s">
        <v>311</v>
      </c>
    </row>
    <row r="67" spans="1:24" ht="78.75" x14ac:dyDescent="0.25">
      <c r="A67" s="215" t="s">
        <v>310</v>
      </c>
      <c r="B67" s="31" t="s">
        <v>14</v>
      </c>
      <c r="C67" s="2" t="s">
        <v>15</v>
      </c>
      <c r="D67" s="30" t="s">
        <v>834</v>
      </c>
      <c r="E67" s="3" t="s">
        <v>17</v>
      </c>
      <c r="F67" s="8" t="s">
        <v>26</v>
      </c>
      <c r="G67" s="236">
        <v>42.612477999999996</v>
      </c>
      <c r="H67" s="236">
        <v>39.802206999999989</v>
      </c>
      <c r="I67" s="236">
        <v>37.310831999999991</v>
      </c>
      <c r="J67" s="236">
        <v>36.224592500000007</v>
      </c>
      <c r="K67" s="236">
        <v>34.062078999999997</v>
      </c>
      <c r="L67" s="236">
        <v>32.955908499999993</v>
      </c>
      <c r="M67" s="9">
        <v>100</v>
      </c>
      <c r="N67" s="348">
        <f>('Contractor Insured Rate Inc GST'!N67/110)*100</f>
        <v>0.20909090909090911</v>
      </c>
      <c r="O67" s="348">
        <f>('Contractor Insured Rate Inc GST'!O67/110)*100</f>
        <v>500</v>
      </c>
      <c r="P67" s="5" t="s">
        <v>20</v>
      </c>
      <c r="Q67" s="4" t="s">
        <v>787</v>
      </c>
      <c r="R67" s="29" t="s">
        <v>312</v>
      </c>
      <c r="S67" s="45"/>
      <c r="T67" s="45"/>
      <c r="U67" s="45"/>
      <c r="V67" s="45"/>
      <c r="W67" s="45"/>
      <c r="X67" s="45"/>
    </row>
    <row r="68" spans="1:24" ht="99.95" customHeight="1" x14ac:dyDescent="0.25">
      <c r="A68" s="215" t="s">
        <v>222</v>
      </c>
      <c r="B68" s="31" t="s">
        <v>30</v>
      </c>
      <c r="C68" s="2" t="s">
        <v>15</v>
      </c>
      <c r="D68" s="30" t="s">
        <v>845</v>
      </c>
      <c r="E68" s="3" t="s">
        <v>31</v>
      </c>
      <c r="F68" s="31" t="s">
        <v>32</v>
      </c>
      <c r="G68" s="236">
        <f>('Contractor Insured Rate Inc GST'!G68/110)*100</f>
        <v>45.75454545454545</v>
      </c>
      <c r="H68" s="236">
        <f>('Contractor Insured Rate Inc GST'!H68/110)*100</f>
        <v>43.4</v>
      </c>
      <c r="I68" s="236">
        <f>('Contractor Insured Rate Inc GST'!I68/110)*100</f>
        <v>35.190909090909088</v>
      </c>
      <c r="J68" s="236">
        <f>('Contractor Insured Rate Inc GST'!J68/110)*100</f>
        <v>34.845454545454544</v>
      </c>
      <c r="K68" s="236">
        <f>('Contractor Insured Rate Inc GST'!K68/110)*100</f>
        <v>34.418181818181822</v>
      </c>
      <c r="L68" s="236">
        <f>('Contractor Insured Rate Inc GST'!L68/110)*100</f>
        <v>33.981818181818184</v>
      </c>
      <c r="M68" s="9">
        <v>200</v>
      </c>
      <c r="N68" s="348">
        <f>('Contractor Insured Rate Inc GST'!N68/110)*100</f>
        <v>0.2</v>
      </c>
      <c r="O68" s="348">
        <f>('Contractor Insured Rate Inc GST'!O68/110)*100</f>
        <v>1500</v>
      </c>
      <c r="P68" s="5" t="s">
        <v>33</v>
      </c>
      <c r="Q68" s="2" t="s">
        <v>34</v>
      </c>
      <c r="R68" s="29" t="s">
        <v>314</v>
      </c>
    </row>
    <row r="69" spans="1:24" ht="99.95" customHeight="1" x14ac:dyDescent="0.25">
      <c r="A69" s="215" t="s">
        <v>222</v>
      </c>
      <c r="B69" s="31" t="s">
        <v>40</v>
      </c>
      <c r="C69" s="2" t="s">
        <v>15</v>
      </c>
      <c r="D69" s="30" t="s">
        <v>845</v>
      </c>
      <c r="E69" s="3" t="s">
        <v>41</v>
      </c>
      <c r="F69" s="31" t="s">
        <v>42</v>
      </c>
      <c r="G69" s="236">
        <f>('Contractor Insured Rate Inc GST'!G69/110)*100</f>
        <v>49.454545454545453</v>
      </c>
      <c r="H69" s="236">
        <f>('Contractor Insured Rate Inc GST'!H69/110)*100</f>
        <v>46.036363636363639</v>
      </c>
      <c r="I69" s="236">
        <f>('Contractor Insured Rate Inc GST'!I69/110)*100</f>
        <v>38.036363636363639</v>
      </c>
      <c r="J69" s="236">
        <f>('Contractor Insured Rate Inc GST'!J69/110)*100</f>
        <v>37.663636363636364</v>
      </c>
      <c r="K69" s="236">
        <f>('Contractor Insured Rate Inc GST'!K69/110)*100</f>
        <v>36.636363636363633</v>
      </c>
      <c r="L69" s="236">
        <f>('Contractor Insured Rate Inc GST'!L69/110)*100</f>
        <v>36.281818181818174</v>
      </c>
      <c r="M69" s="9">
        <v>200</v>
      </c>
      <c r="N69" s="348">
        <f>('Contractor Insured Rate Inc GST'!N69/110)*100</f>
        <v>0.2</v>
      </c>
      <c r="O69" s="348">
        <f>('Contractor Insured Rate Inc GST'!O69/110)*100</f>
        <v>1500</v>
      </c>
      <c r="P69" s="5" t="s">
        <v>43</v>
      </c>
      <c r="Q69" s="2" t="s">
        <v>44</v>
      </c>
      <c r="R69" s="29" t="s">
        <v>317</v>
      </c>
    </row>
    <row r="70" spans="1:24" ht="99.95" customHeight="1" x14ac:dyDescent="0.25">
      <c r="A70" s="215" t="s">
        <v>310</v>
      </c>
      <c r="B70" s="31" t="s">
        <v>30</v>
      </c>
      <c r="C70" s="2" t="s">
        <v>15</v>
      </c>
      <c r="D70" s="30" t="s">
        <v>841</v>
      </c>
      <c r="E70" s="3" t="s">
        <v>31</v>
      </c>
      <c r="F70" s="8" t="s">
        <v>731</v>
      </c>
      <c r="G70" s="236">
        <f>('Contractor Insured Rate Inc GST'!G70/110)*100</f>
        <v>52.663636363636371</v>
      </c>
      <c r="H70" s="236">
        <f>('Contractor Insured Rate Inc GST'!H70/110)*100</f>
        <v>47.190909090909088</v>
      </c>
      <c r="I70" s="236">
        <f>('Contractor Insured Rate Inc GST'!I70/110)*100</f>
        <v>46.190909090909095</v>
      </c>
      <c r="J70" s="236">
        <f>('Contractor Insured Rate Inc GST'!J70/110)*100</f>
        <v>44.909090909090907</v>
      </c>
      <c r="K70" s="236">
        <f>('Contractor Insured Rate Inc GST'!K70/110)*100</f>
        <v>42.163636363636364</v>
      </c>
      <c r="L70" s="236">
        <f>('Contractor Insured Rate Inc GST'!L70/110)*100</f>
        <v>42.163636363636364</v>
      </c>
      <c r="M70" s="9">
        <v>100</v>
      </c>
      <c r="N70" s="348">
        <f>('Contractor Insured Rate Inc GST'!N70/110)*100</f>
        <v>0.22727272727272727</v>
      </c>
      <c r="O70" s="348">
        <f>('Contractor Insured Rate Inc GST'!O70/110)*100</f>
        <v>1500</v>
      </c>
      <c r="P70" s="5" t="s">
        <v>33</v>
      </c>
      <c r="Q70" s="4" t="s">
        <v>36</v>
      </c>
      <c r="R70" s="29" t="s">
        <v>315</v>
      </c>
    </row>
    <row r="71" spans="1:24" ht="94.5" x14ac:dyDescent="0.25">
      <c r="A71" s="215" t="s">
        <v>310</v>
      </c>
      <c r="B71" s="31" t="s">
        <v>30</v>
      </c>
      <c r="C71" s="2" t="s">
        <v>15</v>
      </c>
      <c r="D71" s="30" t="s">
        <v>834</v>
      </c>
      <c r="E71" s="3" t="s">
        <v>31</v>
      </c>
      <c r="F71" s="8" t="s">
        <v>766</v>
      </c>
      <c r="G71" s="236">
        <v>43.180511499999994</v>
      </c>
      <c r="H71" s="236">
        <v>40.330378499999988</v>
      </c>
      <c r="I71" s="236">
        <v>37.809106999999997</v>
      </c>
      <c r="J71" s="236">
        <v>36.7029365</v>
      </c>
      <c r="K71" s="236">
        <v>35.626662499999995</v>
      </c>
      <c r="L71" s="236">
        <v>34.56035399999999</v>
      </c>
      <c r="M71" s="9">
        <v>100</v>
      </c>
      <c r="N71" s="348">
        <f>('Contractor Insured Rate Inc GST'!N71/110)*100</f>
        <v>0.20909090909090911</v>
      </c>
      <c r="O71" s="348">
        <f>('Contractor Insured Rate Inc GST'!O71/110)*100</f>
        <v>500</v>
      </c>
      <c r="P71" s="5" t="s">
        <v>33</v>
      </c>
      <c r="Q71" s="4" t="s">
        <v>788</v>
      </c>
      <c r="R71" s="29" t="s">
        <v>316</v>
      </c>
      <c r="S71" s="45"/>
      <c r="T71" s="45"/>
      <c r="U71" s="45"/>
      <c r="V71" s="45"/>
      <c r="W71" s="45"/>
      <c r="X71" s="45"/>
    </row>
    <row r="72" spans="1:24" ht="99.95" customHeight="1" x14ac:dyDescent="0.25">
      <c r="A72" s="215" t="s">
        <v>222</v>
      </c>
      <c r="B72" s="31" t="s">
        <v>50</v>
      </c>
      <c r="C72" s="2" t="s">
        <v>15</v>
      </c>
      <c r="D72" s="30" t="s">
        <v>845</v>
      </c>
      <c r="E72" s="3" t="s">
        <v>51</v>
      </c>
      <c r="F72" s="31" t="s">
        <v>52</v>
      </c>
      <c r="G72" s="236">
        <f>('Contractor Insured Rate Inc GST'!G72/110)*100</f>
        <v>54.172727272727272</v>
      </c>
      <c r="H72" s="236">
        <f>('Contractor Insured Rate Inc GST'!H72/110)*100</f>
        <v>52.990909090909085</v>
      </c>
      <c r="I72" s="236">
        <f>('Contractor Insured Rate Inc GST'!I72/110)*100</f>
        <v>41.663636363636364</v>
      </c>
      <c r="J72" s="236">
        <f>('Contractor Insured Rate Inc GST'!J72/110)*100</f>
        <v>41.254545454545458</v>
      </c>
      <c r="K72" s="236">
        <f>('Contractor Insured Rate Inc GST'!K72/110)*100</f>
        <v>41.236363636363635</v>
      </c>
      <c r="L72" s="236">
        <f>('Contractor Insured Rate Inc GST'!L72/110)*100</f>
        <v>41.218181818181819</v>
      </c>
      <c r="M72" s="9">
        <v>200</v>
      </c>
      <c r="N72" s="348">
        <f>('Contractor Insured Rate Inc GST'!N72/110)*100</f>
        <v>0.2</v>
      </c>
      <c r="O72" s="348">
        <f>('Contractor Insured Rate Inc GST'!O72/110)*100</f>
        <v>1500</v>
      </c>
      <c r="P72" s="5" t="s">
        <v>53</v>
      </c>
      <c r="Q72" s="2" t="s">
        <v>54</v>
      </c>
      <c r="R72" s="29" t="s">
        <v>318</v>
      </c>
    </row>
    <row r="73" spans="1:24" ht="99.95" customHeight="1" x14ac:dyDescent="0.25">
      <c r="A73" s="215" t="s">
        <v>222</v>
      </c>
      <c r="B73" s="31" t="s">
        <v>61</v>
      </c>
      <c r="C73" s="2" t="s">
        <v>15</v>
      </c>
      <c r="D73" s="30" t="s">
        <v>845</v>
      </c>
      <c r="E73" s="3" t="s">
        <v>62</v>
      </c>
      <c r="F73" s="31" t="s">
        <v>63</v>
      </c>
      <c r="G73" s="236">
        <f>('Contractor Insured Rate Inc GST'!G73/110)*100</f>
        <v>64.772727272727266</v>
      </c>
      <c r="H73" s="236">
        <f>('Contractor Insured Rate Inc GST'!H73/110)*100</f>
        <v>63.690909090909095</v>
      </c>
      <c r="I73" s="236">
        <f>('Contractor Insured Rate Inc GST'!I73/110)*100</f>
        <v>49.81818181818182</v>
      </c>
      <c r="J73" s="236">
        <f>('Contractor Insured Rate Inc GST'!J73/110)*100</f>
        <v>49.563636363636363</v>
      </c>
      <c r="K73" s="236">
        <f>('Contractor Insured Rate Inc GST'!K73/110)*100</f>
        <v>49.400000000000006</v>
      </c>
      <c r="L73" s="236">
        <f>('Contractor Insured Rate Inc GST'!L73/110)*100</f>
        <v>49.24545454545455</v>
      </c>
      <c r="M73" s="9">
        <v>200</v>
      </c>
      <c r="N73" s="348">
        <f>('Contractor Insured Rate Inc GST'!N73/110)*100</f>
        <v>0.2</v>
      </c>
      <c r="O73" s="348">
        <f>('Contractor Insured Rate Inc GST'!O73/110)*100</f>
        <v>1500</v>
      </c>
      <c r="P73" s="5" t="s">
        <v>64</v>
      </c>
      <c r="Q73" s="2" t="s">
        <v>65</v>
      </c>
      <c r="R73" s="29" t="s">
        <v>321</v>
      </c>
    </row>
    <row r="74" spans="1:24" ht="99.95" customHeight="1" x14ac:dyDescent="0.25">
      <c r="A74" s="215" t="s">
        <v>310</v>
      </c>
      <c r="B74" s="31" t="s">
        <v>40</v>
      </c>
      <c r="C74" s="2" t="s">
        <v>15</v>
      </c>
      <c r="D74" s="30" t="s">
        <v>841</v>
      </c>
      <c r="E74" s="3" t="s">
        <v>41</v>
      </c>
      <c r="F74" s="8" t="s">
        <v>732</v>
      </c>
      <c r="G74" s="236">
        <f>('Contractor Insured Rate Inc GST'!G74/110)*100</f>
        <v>52.663636363636371</v>
      </c>
      <c r="H74" s="236">
        <f>('Contractor Insured Rate Inc GST'!H74/110)*100</f>
        <v>47.190909090909088</v>
      </c>
      <c r="I74" s="236">
        <f>('Contractor Insured Rate Inc GST'!I74/110)*100</f>
        <v>46.190909090909095</v>
      </c>
      <c r="J74" s="236">
        <f>('Contractor Insured Rate Inc GST'!J74/110)*100</f>
        <v>44.909090909090907</v>
      </c>
      <c r="K74" s="236">
        <f>('Contractor Insured Rate Inc GST'!K74/110)*100</f>
        <v>42.163636363636364</v>
      </c>
      <c r="L74" s="236">
        <f>('Contractor Insured Rate Inc GST'!L74/110)*100</f>
        <v>42.163636363636364</v>
      </c>
      <c r="M74" s="9">
        <v>100</v>
      </c>
      <c r="N74" s="348">
        <f>('Contractor Insured Rate Inc GST'!N74/110)*100</f>
        <v>0.22727272727272727</v>
      </c>
      <c r="O74" s="348">
        <f>('Contractor Insured Rate Inc GST'!O74/110)*100</f>
        <v>1500</v>
      </c>
      <c r="P74" s="5" t="s">
        <v>43</v>
      </c>
      <c r="Q74" s="4" t="s">
        <v>46</v>
      </c>
      <c r="R74" s="29" t="s">
        <v>319</v>
      </c>
    </row>
    <row r="75" spans="1:24" ht="110.25" x14ac:dyDescent="0.25">
      <c r="A75" s="215" t="s">
        <v>310</v>
      </c>
      <c r="B75" s="31" t="s">
        <v>40</v>
      </c>
      <c r="C75" s="2" t="s">
        <v>15</v>
      </c>
      <c r="D75" s="30" t="s">
        <v>834</v>
      </c>
      <c r="E75" s="3" t="s">
        <v>41</v>
      </c>
      <c r="F75" s="8" t="s">
        <v>767</v>
      </c>
      <c r="G75" s="236">
        <v>47.356055999999995</v>
      </c>
      <c r="H75" s="236">
        <v>45.731679499999998</v>
      </c>
      <c r="I75" s="236">
        <v>42.771926000000001</v>
      </c>
      <c r="J75" s="236">
        <v>39.742413999999989</v>
      </c>
      <c r="K75" s="236">
        <v>37.410486999999996</v>
      </c>
      <c r="L75" s="236">
        <v>36.005351499999996</v>
      </c>
      <c r="M75" s="9">
        <v>100</v>
      </c>
      <c r="N75" s="348">
        <f>('Contractor Insured Rate Inc GST'!N75/110)*100</f>
        <v>0.20909090909090911</v>
      </c>
      <c r="O75" s="348">
        <f>('Contractor Insured Rate Inc GST'!O75/110)*100</f>
        <v>500</v>
      </c>
      <c r="P75" s="5" t="s">
        <v>43</v>
      </c>
      <c r="Q75" s="4" t="s">
        <v>102</v>
      </c>
      <c r="R75" s="29" t="s">
        <v>320</v>
      </c>
      <c r="S75" s="45"/>
      <c r="T75" s="45"/>
      <c r="U75" s="45"/>
      <c r="V75" s="45"/>
      <c r="W75" s="45"/>
      <c r="X75" s="45"/>
    </row>
    <row r="76" spans="1:24" ht="99.95" customHeight="1" x14ac:dyDescent="0.25">
      <c r="A76" s="215" t="s">
        <v>222</v>
      </c>
      <c r="B76" s="31" t="s">
        <v>72</v>
      </c>
      <c r="C76" s="2" t="s">
        <v>15</v>
      </c>
      <c r="D76" s="30" t="s">
        <v>845</v>
      </c>
      <c r="E76" s="3" t="s">
        <v>73</v>
      </c>
      <c r="F76" s="31" t="s">
        <v>74</v>
      </c>
      <c r="G76" s="236">
        <f>('Contractor Insured Rate Inc GST'!G76/110)*100</f>
        <v>57.418181818181814</v>
      </c>
      <c r="H76" s="236">
        <f>('Contractor Insured Rate Inc GST'!H76/110)*100</f>
        <v>56.336363636363643</v>
      </c>
      <c r="I76" s="236">
        <f>('Contractor Insured Rate Inc GST'!I76/110)*100</f>
        <v>44.163636363636357</v>
      </c>
      <c r="J76" s="236">
        <f>('Contractor Insured Rate Inc GST'!J76/110)*100</f>
        <v>43.736363636363635</v>
      </c>
      <c r="K76" s="236">
        <f>('Contractor Insured Rate Inc GST'!K76/110)*100</f>
        <v>43.063636363636363</v>
      </c>
      <c r="L76" s="236">
        <f>('Contractor Insured Rate Inc GST'!L76/110)*100</f>
        <v>42.390909090909098</v>
      </c>
      <c r="M76" s="9">
        <v>200</v>
      </c>
      <c r="N76" s="348">
        <f>('Contractor Insured Rate Inc GST'!N76/110)*100</f>
        <v>0.2</v>
      </c>
      <c r="O76" s="348">
        <f>('Contractor Insured Rate Inc GST'!O76/110)*100</f>
        <v>1500</v>
      </c>
      <c r="P76" s="5" t="s">
        <v>75</v>
      </c>
      <c r="Q76" s="2" t="s">
        <v>76</v>
      </c>
      <c r="R76" s="29" t="s">
        <v>322</v>
      </c>
    </row>
    <row r="77" spans="1:24" ht="99.95" customHeight="1" x14ac:dyDescent="0.25">
      <c r="A77" s="215" t="s">
        <v>222</v>
      </c>
      <c r="B77" s="31" t="s">
        <v>83</v>
      </c>
      <c r="C77" s="2" t="s">
        <v>15</v>
      </c>
      <c r="D77" s="30" t="s">
        <v>845</v>
      </c>
      <c r="E77" s="3" t="s">
        <v>84</v>
      </c>
      <c r="F77" s="31" t="s">
        <v>85</v>
      </c>
      <c r="G77" s="236">
        <f>('Contractor Insured Rate Inc GST'!G77/110)*100</f>
        <v>56.245454545454542</v>
      </c>
      <c r="H77" s="236">
        <f>('Contractor Insured Rate Inc GST'!H77/110)*100</f>
        <v>55.154545454545456</v>
      </c>
      <c r="I77" s="236">
        <f>('Contractor Insured Rate Inc GST'!I77/110)*100</f>
        <v>43.263636363636365</v>
      </c>
      <c r="J77" s="236">
        <f>('Contractor Insured Rate Inc GST'!J77/110)*100</f>
        <v>42.836363636363636</v>
      </c>
      <c r="K77" s="236">
        <f>('Contractor Insured Rate Inc GST'!K77/110)*100</f>
        <v>42.072727272727271</v>
      </c>
      <c r="L77" s="236">
        <f>('Contractor Insured Rate Inc GST'!L77/110)*100</f>
        <v>41.3</v>
      </c>
      <c r="M77" s="9">
        <v>200</v>
      </c>
      <c r="N77" s="348">
        <f>('Contractor Insured Rate Inc GST'!N77/110)*100</f>
        <v>0.2</v>
      </c>
      <c r="O77" s="348">
        <f>('Contractor Insured Rate Inc GST'!O77/110)*100</f>
        <v>1500</v>
      </c>
      <c r="P77" s="5" t="s">
        <v>86</v>
      </c>
      <c r="Q77" s="2" t="s">
        <v>87</v>
      </c>
      <c r="R77" s="29" t="s">
        <v>325</v>
      </c>
    </row>
    <row r="78" spans="1:24" ht="99.95" customHeight="1" x14ac:dyDescent="0.25">
      <c r="A78" s="215" t="s">
        <v>310</v>
      </c>
      <c r="B78" s="31" t="s">
        <v>50</v>
      </c>
      <c r="C78" s="2" t="s">
        <v>15</v>
      </c>
      <c r="D78" s="30" t="s">
        <v>841</v>
      </c>
      <c r="E78" s="3" t="s">
        <v>51</v>
      </c>
      <c r="F78" s="8" t="s">
        <v>732</v>
      </c>
      <c r="G78" s="236">
        <f>('Contractor Insured Rate Inc GST'!G78/110)*100</f>
        <v>55.354545454545459</v>
      </c>
      <c r="H78" s="236">
        <f>('Contractor Insured Rate Inc GST'!H78/110)*100</f>
        <v>49.2</v>
      </c>
      <c r="I78" s="236">
        <f>('Contractor Insured Rate Inc GST'!I78/110)*100</f>
        <v>48.154545454545456</v>
      </c>
      <c r="J78" s="236">
        <f>('Contractor Insured Rate Inc GST'!J78/110)*100</f>
        <v>47.145454545454548</v>
      </c>
      <c r="K78" s="236">
        <f>('Contractor Insured Rate Inc GST'!K78/110)*100</f>
        <v>44.24545454545455</v>
      </c>
      <c r="L78" s="236">
        <f>('Contractor Insured Rate Inc GST'!L78/110)*100</f>
        <v>44.24545454545455</v>
      </c>
      <c r="M78" s="9">
        <v>100</v>
      </c>
      <c r="N78" s="348">
        <f>('Contractor Insured Rate Inc GST'!N78/110)*100</f>
        <v>0.22727272727272727</v>
      </c>
      <c r="O78" s="348">
        <f>('Contractor Insured Rate Inc GST'!O78/110)*100</f>
        <v>1500</v>
      </c>
      <c r="P78" s="5" t="s">
        <v>53</v>
      </c>
      <c r="Q78" s="4" t="s">
        <v>56</v>
      </c>
      <c r="R78" s="29" t="s">
        <v>323</v>
      </c>
    </row>
    <row r="79" spans="1:24" ht="78.75" x14ac:dyDescent="0.25">
      <c r="A79" s="215" t="s">
        <v>310</v>
      </c>
      <c r="B79" s="31" t="s">
        <v>50</v>
      </c>
      <c r="C79" s="2" t="s">
        <v>15</v>
      </c>
      <c r="D79" s="30" t="s">
        <v>834</v>
      </c>
      <c r="E79" s="3" t="s">
        <v>51</v>
      </c>
      <c r="F79" s="8" t="s">
        <v>58</v>
      </c>
      <c r="G79" s="236">
        <v>51.471807499999983</v>
      </c>
      <c r="H79" s="236">
        <v>49.10001849999999</v>
      </c>
      <c r="I79" s="236">
        <v>46.847815499999996</v>
      </c>
      <c r="J79" s="236">
        <v>44.725163999999999</v>
      </c>
      <c r="K79" s="236">
        <v>42.692201999999995</v>
      </c>
      <c r="L79" s="236">
        <v>39.772310499999996</v>
      </c>
      <c r="M79" s="9">
        <v>100</v>
      </c>
      <c r="N79" s="348">
        <f>('Contractor Insured Rate Inc GST'!N79/110)*100</f>
        <v>0.20909090909090911</v>
      </c>
      <c r="O79" s="348">
        <f>('Contractor Insured Rate Inc GST'!O79/110)*100</f>
        <v>500</v>
      </c>
      <c r="P79" s="5" t="s">
        <v>53</v>
      </c>
      <c r="Q79" s="4" t="s">
        <v>789</v>
      </c>
      <c r="R79" s="29" t="s">
        <v>324</v>
      </c>
      <c r="S79" s="45"/>
      <c r="T79" s="45"/>
      <c r="U79" s="45"/>
      <c r="V79" s="45"/>
      <c r="W79" s="45"/>
      <c r="X79" s="45"/>
    </row>
    <row r="80" spans="1:24" ht="99.95" customHeight="1" x14ac:dyDescent="0.25">
      <c r="A80" s="215" t="s">
        <v>222</v>
      </c>
      <c r="B80" s="31" t="s">
        <v>93</v>
      </c>
      <c r="C80" s="2" t="s">
        <v>15</v>
      </c>
      <c r="D80" s="30" t="s">
        <v>845</v>
      </c>
      <c r="E80" s="3" t="s">
        <v>255</v>
      </c>
      <c r="F80" s="31" t="s">
        <v>95</v>
      </c>
      <c r="G80" s="236">
        <f>('Contractor Insured Rate Inc GST'!G80/110)*100</f>
        <v>58.599999999999994</v>
      </c>
      <c r="H80" s="236">
        <f>('Contractor Insured Rate Inc GST'!H80/110)*100</f>
        <v>57.509090909090908</v>
      </c>
      <c r="I80" s="236">
        <f>('Contractor Insured Rate Inc GST'!I80/110)*100</f>
        <v>45.081818181818186</v>
      </c>
      <c r="J80" s="236">
        <f>('Contractor Insured Rate Inc GST'!J80/110)*100</f>
        <v>44.627272727272732</v>
      </c>
      <c r="K80" s="236">
        <f>('Contractor Insured Rate Inc GST'!K80/110)*100</f>
        <v>43.554545454545455</v>
      </c>
      <c r="L80" s="236">
        <f>('Contractor Insured Rate Inc GST'!L80/110)*100</f>
        <v>42.472727272727276</v>
      </c>
      <c r="M80" s="9">
        <v>200</v>
      </c>
      <c r="N80" s="348">
        <f>('Contractor Insured Rate Inc GST'!N80/110)*100</f>
        <v>0.2</v>
      </c>
      <c r="O80" s="348">
        <f>('Contractor Insured Rate Inc GST'!O80/110)*100</f>
        <v>1500</v>
      </c>
      <c r="P80" s="5" t="s">
        <v>96</v>
      </c>
      <c r="Q80" s="2" t="s">
        <v>97</v>
      </c>
      <c r="R80" s="29" t="s">
        <v>326</v>
      </c>
    </row>
    <row r="81" spans="1:24" ht="99.95" customHeight="1" x14ac:dyDescent="0.25">
      <c r="A81" s="215" t="s">
        <v>222</v>
      </c>
      <c r="B81" s="31" t="s">
        <v>105</v>
      </c>
      <c r="C81" s="2" t="s">
        <v>15</v>
      </c>
      <c r="D81" s="30" t="s">
        <v>845</v>
      </c>
      <c r="E81" s="3" t="s">
        <v>106</v>
      </c>
      <c r="F81" s="31" t="s">
        <v>107</v>
      </c>
      <c r="G81" s="236">
        <f>('Contractor Insured Rate Inc GST'!G81/110)*100</f>
        <v>101.61818181818182</v>
      </c>
      <c r="H81" s="236">
        <f>('Contractor Insured Rate Inc GST'!H81/110)*100</f>
        <v>99.436363636363637</v>
      </c>
      <c r="I81" s="236">
        <f>('Contractor Insured Rate Inc GST'!I81/110)*100</f>
        <v>78.163636363636371</v>
      </c>
      <c r="J81" s="236">
        <f>('Contractor Insured Rate Inc GST'!J81/110)*100</f>
        <v>77.390909090909091</v>
      </c>
      <c r="K81" s="236">
        <f>('Contractor Insured Rate Inc GST'!K81/110)*100</f>
        <v>71.309090909090912</v>
      </c>
      <c r="L81" s="236">
        <f>('Contractor Insured Rate Inc GST'!L81/110)*100</f>
        <v>70.472727272727269</v>
      </c>
      <c r="M81" s="9">
        <v>200</v>
      </c>
      <c r="N81" s="348">
        <f>('Contractor Insured Rate Inc GST'!N81/110)*100</f>
        <v>0.2</v>
      </c>
      <c r="O81" s="348">
        <f>('Contractor Insured Rate Inc GST'!O81/110)*100</f>
        <v>1500</v>
      </c>
      <c r="P81" s="5" t="s">
        <v>108</v>
      </c>
      <c r="Q81" s="2" t="s">
        <v>109</v>
      </c>
      <c r="R81" s="29" t="s">
        <v>329</v>
      </c>
    </row>
    <row r="82" spans="1:24" ht="99.95" customHeight="1" x14ac:dyDescent="0.25">
      <c r="A82" s="215" t="s">
        <v>310</v>
      </c>
      <c r="B82" s="31" t="s">
        <v>61</v>
      </c>
      <c r="C82" s="2" t="s">
        <v>15</v>
      </c>
      <c r="D82" s="30" t="s">
        <v>841</v>
      </c>
      <c r="E82" s="3" t="s">
        <v>62</v>
      </c>
      <c r="F82" s="8" t="s">
        <v>733</v>
      </c>
      <c r="G82" s="236">
        <f>('Contractor Insured Rate Inc GST'!G82/110)*100</f>
        <v>71.654545454545442</v>
      </c>
      <c r="H82" s="236">
        <f>('Contractor Insured Rate Inc GST'!H82/110)*100</f>
        <v>58.972727272727276</v>
      </c>
      <c r="I82" s="236">
        <f>('Contractor Insured Rate Inc GST'!I82/110)*100</f>
        <v>57.709090909090911</v>
      </c>
      <c r="J82" s="236">
        <f>('Contractor Insured Rate Inc GST'!J82/110)*100</f>
        <v>57.072727272727278</v>
      </c>
      <c r="K82" s="236">
        <f>('Contractor Insured Rate Inc GST'!K82/110)*100</f>
        <v>55.163636363636357</v>
      </c>
      <c r="L82" s="236">
        <f>('Contractor Insured Rate Inc GST'!L82/110)*100</f>
        <v>55.163636363636357</v>
      </c>
      <c r="M82" s="9">
        <v>100</v>
      </c>
      <c r="N82" s="348">
        <f>('Contractor Insured Rate Inc GST'!N82/110)*100</f>
        <v>0.22727272727272727</v>
      </c>
      <c r="O82" s="348">
        <f>('Contractor Insured Rate Inc GST'!O82/110)*100</f>
        <v>1500</v>
      </c>
      <c r="P82" s="5" t="s">
        <v>64</v>
      </c>
      <c r="Q82" s="4" t="s">
        <v>67</v>
      </c>
      <c r="R82" s="29" t="s">
        <v>327</v>
      </c>
    </row>
    <row r="83" spans="1:24" ht="47.25" x14ac:dyDescent="0.25">
      <c r="A83" s="215" t="s">
        <v>310</v>
      </c>
      <c r="B83" s="31" t="s">
        <v>61</v>
      </c>
      <c r="C83" s="2" t="s">
        <v>15</v>
      </c>
      <c r="D83" s="30" t="s">
        <v>834</v>
      </c>
      <c r="E83" s="3" t="s">
        <v>62</v>
      </c>
      <c r="F83" s="8" t="s">
        <v>69</v>
      </c>
      <c r="G83" s="236">
        <v>65.632783000000003</v>
      </c>
      <c r="H83" s="236">
        <v>62.284374999999997</v>
      </c>
      <c r="I83" s="236">
        <v>58.926001499999984</v>
      </c>
      <c r="J83" s="236">
        <v>56.584108999999991</v>
      </c>
      <c r="K83" s="236">
        <v>55.577593499999985</v>
      </c>
      <c r="L83" s="236">
        <v>53.066287499999994</v>
      </c>
      <c r="M83" s="9">
        <v>100</v>
      </c>
      <c r="N83" s="348">
        <f>('Contractor Insured Rate Inc GST'!N83/110)*100</f>
        <v>0.20909090909090911</v>
      </c>
      <c r="O83" s="348">
        <f>('Contractor Insured Rate Inc GST'!O83/110)*100</f>
        <v>500</v>
      </c>
      <c r="P83" s="5" t="s">
        <v>64</v>
      </c>
      <c r="Q83" s="4" t="s">
        <v>799</v>
      </c>
      <c r="R83" s="29" t="s">
        <v>328</v>
      </c>
      <c r="S83" s="45"/>
      <c r="T83" s="45"/>
      <c r="U83" s="45"/>
      <c r="V83" s="45"/>
      <c r="W83" s="45"/>
      <c r="X83" s="45"/>
    </row>
    <row r="84" spans="1:24" ht="99.95" customHeight="1" x14ac:dyDescent="0.25">
      <c r="A84" s="215" t="s">
        <v>222</v>
      </c>
      <c r="B84" s="31" t="s">
        <v>117</v>
      </c>
      <c r="C84" s="2" t="s">
        <v>15</v>
      </c>
      <c r="D84" s="30" t="s">
        <v>845</v>
      </c>
      <c r="E84" s="3" t="s">
        <v>118</v>
      </c>
      <c r="F84" s="31" t="s">
        <v>128</v>
      </c>
      <c r="G84" s="236">
        <f>('Contractor Insured Rate Inc GST'!G84/110)*100</f>
        <v>96.554545454545448</v>
      </c>
      <c r="H84" s="236">
        <f>('Contractor Insured Rate Inc GST'!H84/110)*100</f>
        <v>88.318181818181813</v>
      </c>
      <c r="I84" s="236">
        <f>('Contractor Insured Rate Inc GST'!I84/110)*100</f>
        <v>74.281818181818167</v>
      </c>
      <c r="J84" s="236">
        <f>('Contractor Insured Rate Inc GST'!J84/110)*100</f>
        <v>73.536363636363632</v>
      </c>
      <c r="K84" s="236">
        <f>('Contractor Insured Rate Inc GST'!K84/110)*100</f>
        <v>72.099999999999994</v>
      </c>
      <c r="L84" s="236">
        <f>('Contractor Insured Rate Inc GST'!L84/110)*100</f>
        <v>70.654545454545456</v>
      </c>
      <c r="M84" s="9">
        <v>200</v>
      </c>
      <c r="N84" s="348">
        <f>('Contractor Insured Rate Inc GST'!N84/110)*100</f>
        <v>0.2</v>
      </c>
      <c r="O84" s="348">
        <f>('Contractor Insured Rate Inc GST'!O84/110)*100</f>
        <v>1500</v>
      </c>
      <c r="P84" s="5" t="s">
        <v>120</v>
      </c>
      <c r="Q84" s="2" t="s">
        <v>129</v>
      </c>
      <c r="R84" s="29" t="s">
        <v>330</v>
      </c>
    </row>
    <row r="85" spans="1:24" ht="99.95" customHeight="1" x14ac:dyDescent="0.25">
      <c r="A85" s="215" t="s">
        <v>222</v>
      </c>
      <c r="B85" s="31" t="s">
        <v>131</v>
      </c>
      <c r="C85" s="2" t="s">
        <v>132</v>
      </c>
      <c r="D85" s="30" t="s">
        <v>845</v>
      </c>
      <c r="E85" s="3" t="s">
        <v>268</v>
      </c>
      <c r="F85" s="31" t="s">
        <v>134</v>
      </c>
      <c r="G85" s="236">
        <f>('Contractor Insured Rate Inc GST'!G85/110)*100</f>
        <v>113.3909090909091</v>
      </c>
      <c r="H85" s="236">
        <f>('Contractor Insured Rate Inc GST'!H85/110)*100</f>
        <v>107.60909090909092</v>
      </c>
      <c r="I85" s="236">
        <f>('Contractor Insured Rate Inc GST'!I85/110)*100</f>
        <v>95.718181818181819</v>
      </c>
      <c r="J85" s="236">
        <f>('Contractor Insured Rate Inc GST'!J85/110)*100</f>
        <v>90.081818181818178</v>
      </c>
      <c r="K85" s="236">
        <f>('Contractor Insured Rate Inc GST'!K85/110)*100</f>
        <v>83.081818181818178</v>
      </c>
      <c r="L85" s="236">
        <f>('Contractor Insured Rate Inc GST'!L85/110)*100</f>
        <v>82.24545454545455</v>
      </c>
      <c r="M85" s="9">
        <v>150</v>
      </c>
      <c r="N85" s="348">
        <f>('Contractor Insured Rate Inc GST'!N85/110)*100</f>
        <v>0.31818181818181812</v>
      </c>
      <c r="O85" s="348">
        <f>('Contractor Insured Rate Inc GST'!O85/110)*100</f>
        <v>2000</v>
      </c>
      <c r="P85" s="9" t="s">
        <v>135</v>
      </c>
      <c r="Q85" s="2" t="s">
        <v>76</v>
      </c>
      <c r="R85" s="29" t="s">
        <v>333</v>
      </c>
    </row>
    <row r="86" spans="1:24" ht="99.95" customHeight="1" x14ac:dyDescent="0.25">
      <c r="A86" s="215" t="s">
        <v>310</v>
      </c>
      <c r="B86" s="31" t="s">
        <v>72</v>
      </c>
      <c r="C86" s="2" t="s">
        <v>15</v>
      </c>
      <c r="D86" s="30" t="s">
        <v>841</v>
      </c>
      <c r="E86" s="3" t="s">
        <v>73</v>
      </c>
      <c r="F86" s="8" t="s">
        <v>734</v>
      </c>
      <c r="G86" s="236">
        <f>('Contractor Insured Rate Inc GST'!G86/110)*100</f>
        <v>56.418181818181822</v>
      </c>
      <c r="H86" s="236">
        <f>('Contractor Insured Rate Inc GST'!H86/110)*100</f>
        <v>50.890909090909084</v>
      </c>
      <c r="I86" s="236">
        <f>('Contractor Insured Rate Inc GST'!I86/110)*100</f>
        <v>49.8</v>
      </c>
      <c r="J86" s="236">
        <f>('Contractor Insured Rate Inc GST'!J86/110)*100</f>
        <v>48.009090909090915</v>
      </c>
      <c r="K86" s="236">
        <f>('Contractor Insured Rate Inc GST'!K86/110)*100</f>
        <v>45.063636363636363</v>
      </c>
      <c r="L86" s="236">
        <f>('Contractor Insured Rate Inc GST'!L86/110)*100</f>
        <v>45.063636363636363</v>
      </c>
      <c r="M86" s="9">
        <v>100</v>
      </c>
      <c r="N86" s="348">
        <f>('Contractor Insured Rate Inc GST'!N86/110)*100</f>
        <v>0.22727272727272727</v>
      </c>
      <c r="O86" s="348">
        <f>('Contractor Insured Rate Inc GST'!O86/110)*100</f>
        <v>1500</v>
      </c>
      <c r="P86" s="5" t="s">
        <v>75</v>
      </c>
      <c r="Q86" s="4" t="s">
        <v>78</v>
      </c>
      <c r="R86" s="29" t="s">
        <v>331</v>
      </c>
    </row>
    <row r="87" spans="1:24" ht="94.5" x14ac:dyDescent="0.25">
      <c r="A87" s="215" t="s">
        <v>310</v>
      </c>
      <c r="B87" s="31" t="s">
        <v>72</v>
      </c>
      <c r="C87" s="2" t="s">
        <v>15</v>
      </c>
      <c r="D87" s="30" t="s">
        <v>834</v>
      </c>
      <c r="E87" s="3" t="s">
        <v>73</v>
      </c>
      <c r="F87" s="8" t="s">
        <v>80</v>
      </c>
      <c r="G87" s="236">
        <v>54.700629499999998</v>
      </c>
      <c r="H87" s="236">
        <v>51.900323999999983</v>
      </c>
      <c r="I87" s="236">
        <v>49.10001849999999</v>
      </c>
      <c r="J87" s="236">
        <v>47.156745999999998</v>
      </c>
      <c r="K87" s="236">
        <v>46.31964399999999</v>
      </c>
      <c r="L87" s="236">
        <v>44.216923499999986</v>
      </c>
      <c r="M87" s="9">
        <v>100</v>
      </c>
      <c r="N87" s="348">
        <f>('Contractor Insured Rate Inc GST'!N87/110)*100</f>
        <v>0.20909090909090911</v>
      </c>
      <c r="O87" s="348">
        <f>('Contractor Insured Rate Inc GST'!O87/110)*100</f>
        <v>500</v>
      </c>
      <c r="P87" s="5" t="s">
        <v>75</v>
      </c>
      <c r="Q87" s="4" t="s">
        <v>791</v>
      </c>
      <c r="R87" s="29" t="s">
        <v>332</v>
      </c>
      <c r="S87" s="45"/>
      <c r="T87" s="45"/>
      <c r="U87" s="45"/>
      <c r="V87" s="45"/>
      <c r="W87" s="45"/>
      <c r="X87" s="45"/>
    </row>
    <row r="88" spans="1:24" ht="99.95" customHeight="1" x14ac:dyDescent="0.25">
      <c r="A88" s="215" t="s">
        <v>222</v>
      </c>
      <c r="B88" s="31" t="s">
        <v>143</v>
      </c>
      <c r="C88" s="2" t="s">
        <v>132</v>
      </c>
      <c r="D88" s="30" t="s">
        <v>845</v>
      </c>
      <c r="E88" s="3" t="s">
        <v>144</v>
      </c>
      <c r="F88" s="31" t="s">
        <v>145</v>
      </c>
      <c r="G88" s="236">
        <f>('Contractor Insured Rate Inc GST'!G88/110)*100</f>
        <v>85.9</v>
      </c>
      <c r="H88" s="236">
        <f>('Contractor Insured Rate Inc GST'!H88/110)*100</f>
        <v>84.100000000000009</v>
      </c>
      <c r="I88" s="236">
        <f>('Contractor Insured Rate Inc GST'!I88/110)*100</f>
        <v>75.345454545454544</v>
      </c>
      <c r="J88" s="236">
        <f>('Contractor Insured Rate Inc GST'!J88/110)*100</f>
        <v>70.736363636363649</v>
      </c>
      <c r="K88" s="236">
        <f>('Contractor Insured Rate Inc GST'!K88/110)*100</f>
        <v>67.38181818181819</v>
      </c>
      <c r="L88" s="236">
        <f>('Contractor Insured Rate Inc GST'!L88/110)*100</f>
        <v>63.890909090909091</v>
      </c>
      <c r="M88" s="9">
        <v>150</v>
      </c>
      <c r="N88" s="348">
        <f>('Contractor Insured Rate Inc GST'!N88/110)*100</f>
        <v>0.31818181818181812</v>
      </c>
      <c r="O88" s="348">
        <f>('Contractor Insured Rate Inc GST'!O88/110)*100</f>
        <v>2000</v>
      </c>
      <c r="P88" s="9" t="s">
        <v>135</v>
      </c>
      <c r="Q88" s="2" t="s">
        <v>34</v>
      </c>
      <c r="R88" s="29" t="s">
        <v>334</v>
      </c>
    </row>
    <row r="89" spans="1:24" ht="99.95" customHeight="1" x14ac:dyDescent="0.25">
      <c r="A89" s="215" t="s">
        <v>222</v>
      </c>
      <c r="B89" s="31" t="s">
        <v>152</v>
      </c>
      <c r="C89" s="2" t="s">
        <v>132</v>
      </c>
      <c r="D89" s="30" t="s">
        <v>845</v>
      </c>
      <c r="E89" s="3" t="s">
        <v>153</v>
      </c>
      <c r="F89" s="31" t="s">
        <v>145</v>
      </c>
      <c r="G89" s="236">
        <f>('Contractor Insured Rate Inc GST'!G89/110)*100</f>
        <v>95.318181818181813</v>
      </c>
      <c r="H89" s="236">
        <f>('Contractor Insured Rate Inc GST'!H89/110)*100</f>
        <v>93.518181818181816</v>
      </c>
      <c r="I89" s="236">
        <f>('Contractor Insured Rate Inc GST'!I89/110)*100</f>
        <v>82.890909090909091</v>
      </c>
      <c r="J89" s="236">
        <f>('Contractor Insured Rate Inc GST'!J89/110)*100</f>
        <v>80.154545454545456</v>
      </c>
      <c r="K89" s="236">
        <f>('Contractor Insured Rate Inc GST'!K89/110)*100</f>
        <v>76.545454545454547</v>
      </c>
      <c r="L89" s="236">
        <f>('Contractor Insured Rate Inc GST'!L89/110)*100</f>
        <v>73.009090909090915</v>
      </c>
      <c r="M89" s="9">
        <v>150</v>
      </c>
      <c r="N89" s="348">
        <f>('Contractor Insured Rate Inc GST'!N89/110)*100</f>
        <v>0.31818181818181812</v>
      </c>
      <c r="O89" s="348">
        <f>('Contractor Insured Rate Inc GST'!O89/110)*100</f>
        <v>2000</v>
      </c>
      <c r="P89" s="9" t="s">
        <v>135</v>
      </c>
      <c r="Q89" s="2" t="s">
        <v>54</v>
      </c>
      <c r="R89" s="29" t="s">
        <v>337</v>
      </c>
    </row>
    <row r="90" spans="1:24" ht="99.95" customHeight="1" x14ac:dyDescent="0.25">
      <c r="A90" s="215" t="s">
        <v>310</v>
      </c>
      <c r="B90" s="31" t="s">
        <v>83</v>
      </c>
      <c r="C90" s="2" t="s">
        <v>15</v>
      </c>
      <c r="D90" s="30" t="s">
        <v>841</v>
      </c>
      <c r="E90" s="3" t="s">
        <v>84</v>
      </c>
      <c r="F90" s="8" t="s">
        <v>735</v>
      </c>
      <c r="G90" s="236">
        <f>('Contractor Insured Rate Inc GST'!G90/110)*100</f>
        <v>53.2</v>
      </c>
      <c r="H90" s="236">
        <f>('Contractor Insured Rate Inc GST'!H90/110)*100</f>
        <v>47.190909090909088</v>
      </c>
      <c r="I90" s="236">
        <f>('Contractor Insured Rate Inc GST'!I90/110)*100</f>
        <v>46.190909090909095</v>
      </c>
      <c r="J90" s="236">
        <f>('Contractor Insured Rate Inc GST'!J90/110)*100</f>
        <v>45.354545454545452</v>
      </c>
      <c r="K90" s="236">
        <f>('Contractor Insured Rate Inc GST'!K90/110)*100</f>
        <v>42.581818181818186</v>
      </c>
      <c r="L90" s="236">
        <f>('Contractor Insured Rate Inc GST'!L90/110)*100</f>
        <v>42.581818181818186</v>
      </c>
      <c r="M90" s="9">
        <v>100</v>
      </c>
      <c r="N90" s="348">
        <f>('Contractor Insured Rate Inc GST'!N90/110)*100</f>
        <v>0.22727272727272727</v>
      </c>
      <c r="O90" s="348">
        <f>('Contractor Insured Rate Inc GST'!O90/110)*100</f>
        <v>1500</v>
      </c>
      <c r="P90" s="5" t="s">
        <v>86</v>
      </c>
      <c r="Q90" s="4" t="s">
        <v>89</v>
      </c>
      <c r="R90" s="29" t="s">
        <v>335</v>
      </c>
    </row>
    <row r="91" spans="1:24" ht="94.5" x14ac:dyDescent="0.25">
      <c r="A91" s="215" t="s">
        <v>310</v>
      </c>
      <c r="B91" s="31" t="s">
        <v>83</v>
      </c>
      <c r="C91" s="2" t="s">
        <v>15</v>
      </c>
      <c r="D91" s="30" t="s">
        <v>834</v>
      </c>
      <c r="E91" s="3" t="s">
        <v>84</v>
      </c>
      <c r="F91" s="8" t="s">
        <v>769</v>
      </c>
      <c r="G91" s="236">
        <v>52.298943999999992</v>
      </c>
      <c r="H91" s="236">
        <v>49.927154999999985</v>
      </c>
      <c r="I91" s="236">
        <v>47.575296999999999</v>
      </c>
      <c r="J91" s="236">
        <v>45.542335000000001</v>
      </c>
      <c r="K91" s="236">
        <v>43.519338499999996</v>
      </c>
      <c r="L91" s="236">
        <v>40.9083775</v>
      </c>
      <c r="M91" s="9">
        <v>100</v>
      </c>
      <c r="N91" s="348">
        <f>('Contractor Insured Rate Inc GST'!N91/110)*100</f>
        <v>0.20909090909090911</v>
      </c>
      <c r="O91" s="348">
        <f>('Contractor Insured Rate Inc GST'!O91/110)*100</f>
        <v>500</v>
      </c>
      <c r="P91" s="5" t="s">
        <v>86</v>
      </c>
      <c r="Q91" s="4" t="s">
        <v>790</v>
      </c>
      <c r="R91" s="29" t="s">
        <v>336</v>
      </c>
      <c r="S91" s="45"/>
      <c r="T91" s="45"/>
      <c r="U91" s="45"/>
      <c r="V91" s="45"/>
      <c r="W91" s="45"/>
      <c r="X91" s="45"/>
    </row>
    <row r="92" spans="1:24" ht="99.95" customHeight="1" x14ac:dyDescent="0.25">
      <c r="A92" s="215" t="s">
        <v>222</v>
      </c>
      <c r="B92" s="31" t="s">
        <v>159</v>
      </c>
      <c r="C92" s="2" t="s">
        <v>132</v>
      </c>
      <c r="D92" s="30" t="s">
        <v>845</v>
      </c>
      <c r="E92" s="3" t="s">
        <v>281</v>
      </c>
      <c r="F92" s="31" t="s">
        <v>161</v>
      </c>
      <c r="G92" s="236">
        <f>('Contractor Insured Rate Inc GST'!G92/110)*100</f>
        <v>53.436363636363637</v>
      </c>
      <c r="H92" s="236">
        <f>('Contractor Insured Rate Inc GST'!H92/110)*100</f>
        <v>52.409090909090907</v>
      </c>
      <c r="I92" s="236">
        <f>('Contractor Insured Rate Inc GST'!I92/110)*100</f>
        <v>43.890909090909091</v>
      </c>
      <c r="J92" s="236">
        <f>('Contractor Insured Rate Inc GST'!J92/110)*100</f>
        <v>42.518181818181823</v>
      </c>
      <c r="K92" s="236">
        <f>('Contractor Insured Rate Inc GST'!K92/110)*100</f>
        <v>38.854545454545459</v>
      </c>
      <c r="L92" s="236">
        <f>('Contractor Insured Rate Inc GST'!L92/110)*100</f>
        <v>38.272727272727273</v>
      </c>
      <c r="M92" s="9">
        <v>150</v>
      </c>
      <c r="N92" s="348">
        <f>('Contractor Insured Rate Inc GST'!N92/110)*100</f>
        <v>0.23636363636363639</v>
      </c>
      <c r="O92" s="348">
        <f>('Contractor Insured Rate Inc GST'!O92/110)*100</f>
        <v>2000</v>
      </c>
      <c r="P92" s="9" t="s">
        <v>135</v>
      </c>
      <c r="Q92" s="2" t="s">
        <v>21</v>
      </c>
      <c r="R92" s="29" t="s">
        <v>338</v>
      </c>
    </row>
    <row r="93" spans="1:24" ht="99.95" customHeight="1" x14ac:dyDescent="0.25">
      <c r="A93" s="215" t="s">
        <v>222</v>
      </c>
      <c r="B93" s="31" t="s">
        <v>168</v>
      </c>
      <c r="C93" s="2" t="s">
        <v>132</v>
      </c>
      <c r="D93" s="30" t="s">
        <v>845</v>
      </c>
      <c r="E93" s="3" t="s">
        <v>169</v>
      </c>
      <c r="F93" s="31" t="s">
        <v>170</v>
      </c>
      <c r="G93" s="236">
        <f>('Contractor Insured Rate Inc GST'!G93/110)*100</f>
        <v>65.209090909090918</v>
      </c>
      <c r="H93" s="236">
        <f>('Contractor Insured Rate Inc GST'!H93/110)*100</f>
        <v>64.190909090909088</v>
      </c>
      <c r="I93" s="236">
        <f>('Contractor Insured Rate Inc GST'!I93/110)*100</f>
        <v>56.709090909090911</v>
      </c>
      <c r="J93" s="236">
        <f>('Contractor Insured Rate Inc GST'!J93/110)*100</f>
        <v>56.527272727272724</v>
      </c>
      <c r="K93" s="236">
        <f>('Contractor Insured Rate Inc GST'!K93/110)*100</f>
        <v>51.809090909090912</v>
      </c>
      <c r="L93" s="236">
        <f>('Contractor Insured Rate Inc GST'!L93/110)*100</f>
        <v>49.454545454545453</v>
      </c>
      <c r="M93" s="9">
        <v>150</v>
      </c>
      <c r="N93" s="348">
        <f>('Contractor Insured Rate Inc GST'!N93/110)*100</f>
        <v>0.23636363636363639</v>
      </c>
      <c r="O93" s="348">
        <f>('Contractor Insured Rate Inc GST'!O93/110)*100</f>
        <v>2000</v>
      </c>
      <c r="P93" s="9" t="s">
        <v>135</v>
      </c>
      <c r="Q93" s="2" t="s">
        <v>65</v>
      </c>
      <c r="R93" s="29" t="s">
        <v>341</v>
      </c>
    </row>
    <row r="94" spans="1:24" ht="99.95" customHeight="1" x14ac:dyDescent="0.25">
      <c r="A94" s="215" t="s">
        <v>310</v>
      </c>
      <c r="B94" s="31" t="s">
        <v>93</v>
      </c>
      <c r="C94" s="2" t="s">
        <v>15</v>
      </c>
      <c r="D94" s="30" t="s">
        <v>841</v>
      </c>
      <c r="E94" s="3" t="s">
        <v>255</v>
      </c>
      <c r="F94" s="8" t="s">
        <v>736</v>
      </c>
      <c r="G94" s="236">
        <f>('Contractor Insured Rate Inc GST'!G94/110)*100</f>
        <v>56.418181818181822</v>
      </c>
      <c r="H94" s="236">
        <f>('Contractor Insured Rate Inc GST'!H94/110)*100</f>
        <v>50.009090909090901</v>
      </c>
      <c r="I94" s="236">
        <f>('Contractor Insured Rate Inc GST'!I94/110)*100</f>
        <v>48.93636363636363</v>
      </c>
      <c r="J94" s="236">
        <f>('Contractor Insured Rate Inc GST'!J94/110)*100</f>
        <v>48.027272727272724</v>
      </c>
      <c r="K94" s="236">
        <f>('Contractor Insured Rate Inc GST'!K94/110)*100</f>
        <v>45.063636363636363</v>
      </c>
      <c r="L94" s="236">
        <f>('Contractor Insured Rate Inc GST'!L94/110)*100</f>
        <v>45.063636363636363</v>
      </c>
      <c r="M94" s="9">
        <v>100</v>
      </c>
      <c r="N94" s="348">
        <f>('Contractor Insured Rate Inc GST'!N94/110)*100</f>
        <v>0.22727272727272727</v>
      </c>
      <c r="O94" s="348">
        <f>('Contractor Insured Rate Inc GST'!O94/110)*100</f>
        <v>1500</v>
      </c>
      <c r="P94" s="5" t="s">
        <v>96</v>
      </c>
      <c r="Q94" s="4" t="s">
        <v>99</v>
      </c>
      <c r="R94" s="29" t="s">
        <v>339</v>
      </c>
    </row>
    <row r="95" spans="1:24" ht="78.75" x14ac:dyDescent="0.25">
      <c r="A95" s="215" t="s">
        <v>310</v>
      </c>
      <c r="B95" s="31" t="s">
        <v>93</v>
      </c>
      <c r="C95" s="2" t="s">
        <v>15</v>
      </c>
      <c r="D95" s="30" t="s">
        <v>834</v>
      </c>
      <c r="E95" s="3" t="s">
        <v>255</v>
      </c>
      <c r="F95" s="8" t="s">
        <v>101</v>
      </c>
      <c r="G95" s="236">
        <v>54.371768000000003</v>
      </c>
      <c r="H95" s="236">
        <v>51.531600500000003</v>
      </c>
      <c r="I95" s="236">
        <v>47.944020499999993</v>
      </c>
      <c r="J95" s="236">
        <v>46.638539999999999</v>
      </c>
      <c r="K95" s="236">
        <v>45.063990999999987</v>
      </c>
      <c r="L95" s="236">
        <v>43.927924000000004</v>
      </c>
      <c r="M95" s="9">
        <v>100</v>
      </c>
      <c r="N95" s="348">
        <f>('Contractor Insured Rate Inc GST'!N95/110)*100</f>
        <v>0.20909090909090911</v>
      </c>
      <c r="O95" s="348">
        <f>('Contractor Insured Rate Inc GST'!O95/110)*100</f>
        <v>500</v>
      </c>
      <c r="P95" s="5" t="s">
        <v>96</v>
      </c>
      <c r="Q95" s="4" t="s">
        <v>792</v>
      </c>
      <c r="R95" s="29" t="s">
        <v>340</v>
      </c>
      <c r="S95" s="45"/>
      <c r="T95" s="45"/>
      <c r="U95" s="45"/>
      <c r="V95" s="45"/>
      <c r="W95" s="45"/>
      <c r="X95" s="45"/>
    </row>
    <row r="96" spans="1:24" ht="99.95" customHeight="1" x14ac:dyDescent="0.25">
      <c r="A96" s="215" t="s">
        <v>222</v>
      </c>
      <c r="B96" s="31" t="s">
        <v>175</v>
      </c>
      <c r="C96" s="2" t="s">
        <v>132</v>
      </c>
      <c r="D96" s="30" t="s">
        <v>845</v>
      </c>
      <c r="E96" s="3" t="s">
        <v>176</v>
      </c>
      <c r="F96" s="31" t="s">
        <v>177</v>
      </c>
      <c r="G96" s="236">
        <f>('Contractor Insured Rate Inc GST'!G96/110)*100</f>
        <v>107.09090909090908</v>
      </c>
      <c r="H96" s="236">
        <f>('Contractor Insured Rate Inc GST'!H96/110)*100</f>
        <v>105.29090909090908</v>
      </c>
      <c r="I96" s="236">
        <f>('Contractor Insured Rate Inc GST'!I96/110)*100</f>
        <v>93.127272727272725</v>
      </c>
      <c r="J96" s="236">
        <f>('Contractor Insured Rate Inc GST'!J96/110)*100</f>
        <v>91.918181818181822</v>
      </c>
      <c r="K96" s="236">
        <f>('Contractor Insured Rate Inc GST'!K96/110)*100</f>
        <v>88.581818181818178</v>
      </c>
      <c r="L96" s="236">
        <f>('Contractor Insured Rate Inc GST'!L96/110)*100</f>
        <v>85.090909090909079</v>
      </c>
      <c r="M96" s="9">
        <v>150</v>
      </c>
      <c r="N96" s="348">
        <f>('Contractor Insured Rate Inc GST'!N96/110)*100</f>
        <v>0.31818181818181812</v>
      </c>
      <c r="O96" s="348">
        <f>('Contractor Insured Rate Inc GST'!O96/110)*100</f>
        <v>2000</v>
      </c>
      <c r="P96" s="9" t="s">
        <v>135</v>
      </c>
      <c r="Q96" s="2" t="s">
        <v>183</v>
      </c>
      <c r="R96" s="29" t="s">
        <v>342</v>
      </c>
    </row>
    <row r="97" spans="1:24" ht="99.95" customHeight="1" x14ac:dyDescent="0.25">
      <c r="A97" s="215" t="s">
        <v>222</v>
      </c>
      <c r="B97" s="31" t="s">
        <v>185</v>
      </c>
      <c r="C97" s="2" t="s">
        <v>132</v>
      </c>
      <c r="D97" s="30" t="s">
        <v>845</v>
      </c>
      <c r="E97" s="3" t="s">
        <v>186</v>
      </c>
      <c r="F97" s="31" t="s">
        <v>187</v>
      </c>
      <c r="G97" s="236">
        <f>('Contractor Insured Rate Inc GST'!G97/110)*100</f>
        <v>64.772727272727266</v>
      </c>
      <c r="H97" s="236">
        <f>('Contractor Insured Rate Inc GST'!H97/110)*100</f>
        <v>62.409090909090914</v>
      </c>
      <c r="I97" s="236">
        <f>('Contractor Insured Rate Inc GST'!I97/110)*100</f>
        <v>54.590909090909093</v>
      </c>
      <c r="J97" s="236">
        <f>('Contractor Insured Rate Inc GST'!J97/110)*100</f>
        <v>52.990909090909085</v>
      </c>
      <c r="K97" s="236">
        <f>('Contractor Insured Rate Inc GST'!K97/110)*100</f>
        <v>50.04545454545454</v>
      </c>
      <c r="L97" s="236">
        <f>('Contractor Insured Rate Inc GST'!L97/110)*100</f>
        <v>47.1</v>
      </c>
      <c r="M97" s="9">
        <v>150</v>
      </c>
      <c r="N97" s="348">
        <f>('Contractor Insured Rate Inc GST'!N97/110)*100</f>
        <v>0.2818181818181818</v>
      </c>
      <c r="O97" s="348">
        <f>('Contractor Insured Rate Inc GST'!O97/110)*100</f>
        <v>2000</v>
      </c>
      <c r="P97" s="9" t="s">
        <v>135</v>
      </c>
      <c r="Q97" s="2" t="s">
        <v>44</v>
      </c>
      <c r="R97" s="29" t="s">
        <v>348</v>
      </c>
    </row>
    <row r="98" spans="1:24" ht="99.95" customHeight="1" x14ac:dyDescent="0.25">
      <c r="A98" s="215" t="s">
        <v>310</v>
      </c>
      <c r="B98" s="31" t="s">
        <v>105</v>
      </c>
      <c r="C98" s="2" t="s">
        <v>15</v>
      </c>
      <c r="D98" s="30" t="s">
        <v>841</v>
      </c>
      <c r="E98" s="3" t="s">
        <v>106</v>
      </c>
      <c r="F98" s="8" t="s">
        <v>737</v>
      </c>
      <c r="G98" s="236">
        <f>('Contractor Insured Rate Inc GST'!G98/110)*100</f>
        <v>67.909090909090907</v>
      </c>
      <c r="H98" s="236">
        <f>('Contractor Insured Rate Inc GST'!H98/110)*100</f>
        <v>59.672727272727279</v>
      </c>
      <c r="I98" s="236">
        <f>('Contractor Insured Rate Inc GST'!I98/110)*100</f>
        <v>58.354545454545445</v>
      </c>
      <c r="J98" s="236">
        <f>('Contractor Insured Rate Inc GST'!J98/110)*100</f>
        <v>57.563636363636363</v>
      </c>
      <c r="K98" s="236">
        <f>('Contractor Insured Rate Inc GST'!K98/110)*100</f>
        <v>53.909090909090907</v>
      </c>
      <c r="L98" s="236">
        <f>('Contractor Insured Rate Inc GST'!L98/110)*100</f>
        <v>53.909090909090907</v>
      </c>
      <c r="M98" s="9">
        <v>100</v>
      </c>
      <c r="N98" s="348">
        <f>('Contractor Insured Rate Inc GST'!N98/110)*100</f>
        <v>0.22727272727272727</v>
      </c>
      <c r="O98" s="348">
        <f>('Contractor Insured Rate Inc GST'!O98/110)*100</f>
        <v>1500</v>
      </c>
      <c r="P98" s="5" t="s">
        <v>108</v>
      </c>
      <c r="Q98" s="4" t="s">
        <v>111</v>
      </c>
      <c r="R98" s="29" t="s">
        <v>344</v>
      </c>
    </row>
    <row r="99" spans="1:24" ht="63" x14ac:dyDescent="0.25">
      <c r="A99" s="215" t="s">
        <v>310</v>
      </c>
      <c r="B99" s="31" t="s">
        <v>105</v>
      </c>
      <c r="C99" s="2" t="s">
        <v>15</v>
      </c>
      <c r="D99" s="30" t="s">
        <v>834</v>
      </c>
      <c r="E99" s="3" t="s">
        <v>106</v>
      </c>
      <c r="F99" s="8" t="s">
        <v>113</v>
      </c>
      <c r="G99" s="236">
        <v>74.213078499999995</v>
      </c>
      <c r="H99" s="236">
        <v>70.453095349999998</v>
      </c>
      <c r="I99" s="236">
        <v>68.172988950000004</v>
      </c>
      <c r="J99" s="236">
        <v>65.936730749999981</v>
      </c>
      <c r="K99" s="236">
        <v>63.908751499999994</v>
      </c>
      <c r="L99" s="236">
        <v>61.606720999999993</v>
      </c>
      <c r="M99" s="9">
        <v>100</v>
      </c>
      <c r="N99" s="348">
        <f>('Contractor Insured Rate Inc GST'!N99/110)*100</f>
        <v>0.20909090909090911</v>
      </c>
      <c r="O99" s="348">
        <f>('Contractor Insured Rate Inc GST'!O99/110)*100</f>
        <v>500</v>
      </c>
      <c r="P99" s="5" t="s">
        <v>108</v>
      </c>
      <c r="Q99" s="4" t="s">
        <v>114</v>
      </c>
      <c r="R99" s="29" t="s">
        <v>346</v>
      </c>
      <c r="S99" s="45"/>
      <c r="T99" s="45"/>
      <c r="U99" s="45"/>
      <c r="V99" s="45"/>
      <c r="W99" s="45"/>
      <c r="X99" s="45"/>
    </row>
    <row r="100" spans="1:24" ht="99.95" customHeight="1" x14ac:dyDescent="0.25">
      <c r="A100" s="215" t="s">
        <v>222</v>
      </c>
      <c r="B100" s="31" t="s">
        <v>194</v>
      </c>
      <c r="C100" s="2" t="s">
        <v>195</v>
      </c>
      <c r="D100" s="30" t="s">
        <v>845</v>
      </c>
      <c r="E100" s="3" t="s">
        <v>196</v>
      </c>
      <c r="F100" s="31" t="s">
        <v>197</v>
      </c>
      <c r="G100" s="236">
        <f>('Contractor Insured Rate Inc GST'!G100/110)*100</f>
        <v>85.954545454545453</v>
      </c>
      <c r="H100" s="236">
        <f>('Contractor Insured Rate Inc GST'!H100/110)*100</f>
        <v>83.609090909090909</v>
      </c>
      <c r="I100" s="236">
        <f>('Contractor Insured Rate Inc GST'!I100/110)*100</f>
        <v>75.5</v>
      </c>
      <c r="J100" s="236">
        <f>('Contractor Insured Rate Inc GST'!J100/110)*100</f>
        <v>74.763636363636351</v>
      </c>
      <c r="K100" s="236">
        <f>('Contractor Insured Rate Inc GST'!K100/110)*100</f>
        <v>69.472727272727269</v>
      </c>
      <c r="L100" s="236">
        <f>('Contractor Insured Rate Inc GST'!L100/110)*100</f>
        <v>64.772727272727266</v>
      </c>
      <c r="M100" s="9">
        <v>200</v>
      </c>
      <c r="N100" s="348">
        <f>('Contractor Insured Rate Inc GST'!N100/110)*100</f>
        <v>0.2818181818181818</v>
      </c>
      <c r="O100" s="348">
        <f>('Contractor Insured Rate Inc GST'!O100/110)*100</f>
        <v>1500</v>
      </c>
      <c r="P100" s="5" t="s">
        <v>135</v>
      </c>
      <c r="Q100" s="2" t="s">
        <v>198</v>
      </c>
      <c r="R100" s="29" t="s">
        <v>343</v>
      </c>
    </row>
    <row r="101" spans="1:24" ht="99.95" customHeight="1" x14ac:dyDescent="0.25">
      <c r="A101" s="215" t="s">
        <v>222</v>
      </c>
      <c r="B101" s="31" t="s">
        <v>204</v>
      </c>
      <c r="C101" s="2" t="s">
        <v>195</v>
      </c>
      <c r="D101" s="30" t="s">
        <v>845</v>
      </c>
      <c r="E101" s="3" t="s">
        <v>205</v>
      </c>
      <c r="F101" s="31" t="s">
        <v>206</v>
      </c>
      <c r="G101" s="236">
        <f>('Contractor Insured Rate Inc GST'!G101/110)*100</f>
        <v>112.40909090909092</v>
      </c>
      <c r="H101" s="236">
        <f>('Contractor Insured Rate Inc GST'!H101/110)*100</f>
        <v>111.33636363636363</v>
      </c>
      <c r="I101" s="236">
        <f>('Contractor Insured Rate Inc GST'!I101/110)*100</f>
        <v>92.436363636363637</v>
      </c>
      <c r="J101" s="236">
        <f>('Contractor Insured Rate Inc GST'!J101/110)*100</f>
        <v>88.318181818181813</v>
      </c>
      <c r="K101" s="236">
        <f>('Contractor Insured Rate Inc GST'!K101/110)*100</f>
        <v>87.13636363636364</v>
      </c>
      <c r="L101" s="236">
        <f>('Contractor Insured Rate Inc GST'!L101/110)*100</f>
        <v>85.954545454545453</v>
      </c>
      <c r="M101" s="9">
        <v>150</v>
      </c>
      <c r="N101" s="348">
        <f>('Contractor Insured Rate Inc GST'!N101/110)*100</f>
        <v>0.33636363636363636</v>
      </c>
      <c r="O101" s="348">
        <f>('Contractor Insured Rate Inc GST'!O101/110)*100</f>
        <v>2000</v>
      </c>
      <c r="P101" s="5" t="s">
        <v>135</v>
      </c>
      <c r="Q101" s="2" t="s">
        <v>141</v>
      </c>
      <c r="R101" s="29" t="s">
        <v>349</v>
      </c>
    </row>
    <row r="102" spans="1:24" ht="99.95" customHeight="1" x14ac:dyDescent="0.25">
      <c r="A102" s="215" t="s">
        <v>310</v>
      </c>
      <c r="B102" s="31" t="s">
        <v>117</v>
      </c>
      <c r="C102" s="2" t="s">
        <v>15</v>
      </c>
      <c r="D102" s="30" t="s">
        <v>841</v>
      </c>
      <c r="E102" s="3" t="s">
        <v>118</v>
      </c>
      <c r="F102" s="8" t="s">
        <v>761</v>
      </c>
      <c r="G102" s="236">
        <f>('Contractor Insured Rate Inc GST'!G102/110)*100</f>
        <v>67.909090909090907</v>
      </c>
      <c r="H102" s="236">
        <f>('Contractor Insured Rate Inc GST'!H102/110)*100</f>
        <v>59.672727272727279</v>
      </c>
      <c r="I102" s="236">
        <f>('Contractor Insured Rate Inc GST'!I102/110)*100</f>
        <v>58.354545454545445</v>
      </c>
      <c r="J102" s="236">
        <f>('Contractor Insured Rate Inc GST'!J102/110)*100</f>
        <v>57.563636363636363</v>
      </c>
      <c r="K102" s="236">
        <f>('Contractor Insured Rate Inc GST'!K102/110)*100</f>
        <v>53.909090909090907</v>
      </c>
      <c r="L102" s="236">
        <f>('Contractor Insured Rate Inc GST'!L102/110)*100</f>
        <v>53.909090909090907</v>
      </c>
      <c r="M102" s="9">
        <v>100</v>
      </c>
      <c r="N102" s="348">
        <f>('Contractor Insured Rate Inc GST'!N102/110)*100</f>
        <v>0.22727272727272727</v>
      </c>
      <c r="O102" s="348">
        <f>('Contractor Insured Rate Inc GST'!O102/110)*100</f>
        <v>1500</v>
      </c>
      <c r="P102" s="5" t="s">
        <v>120</v>
      </c>
      <c r="Q102" s="4" t="s">
        <v>123</v>
      </c>
      <c r="R102" s="29" t="s">
        <v>345</v>
      </c>
    </row>
    <row r="103" spans="1:24" s="254" customFormat="1" ht="78.75" x14ac:dyDescent="0.25">
      <c r="A103" s="253" t="s">
        <v>310</v>
      </c>
      <c r="B103" s="247" t="s">
        <v>117</v>
      </c>
      <c r="C103" s="254" t="s">
        <v>15</v>
      </c>
      <c r="D103" s="273" t="s">
        <v>834</v>
      </c>
      <c r="E103" s="246" t="s">
        <v>118</v>
      </c>
      <c r="F103" s="248" t="s">
        <v>125</v>
      </c>
      <c r="G103" s="249" t="s">
        <v>805</v>
      </c>
      <c r="H103" s="249" t="s">
        <v>805</v>
      </c>
      <c r="I103" s="249" t="s">
        <v>805</v>
      </c>
      <c r="J103" s="249" t="s">
        <v>805</v>
      </c>
      <c r="K103" s="249" t="s">
        <v>805</v>
      </c>
      <c r="L103" s="249" t="s">
        <v>805</v>
      </c>
      <c r="M103" s="247">
        <v>100</v>
      </c>
      <c r="N103" s="348">
        <f>('Contractor Insured Rate Inc GST'!N103/110)*100</f>
        <v>0.20909090909090911</v>
      </c>
      <c r="O103" s="348">
        <f>('Contractor Insured Rate Inc GST'!O103/110)*100</f>
        <v>500</v>
      </c>
      <c r="P103" s="247" t="s">
        <v>120</v>
      </c>
      <c r="Q103" s="257" t="s">
        <v>126</v>
      </c>
      <c r="R103" s="29" t="s">
        <v>347</v>
      </c>
    </row>
    <row r="104" spans="1:24" ht="99.95" customHeight="1" x14ac:dyDescent="0.25">
      <c r="A104" s="215" t="s">
        <v>310</v>
      </c>
      <c r="B104" s="31" t="s">
        <v>14</v>
      </c>
      <c r="C104" s="2" t="s">
        <v>15</v>
      </c>
      <c r="D104" s="30" t="s">
        <v>845</v>
      </c>
      <c r="E104" s="3" t="s">
        <v>17</v>
      </c>
      <c r="F104" s="31" t="s">
        <v>18</v>
      </c>
      <c r="G104" s="236">
        <f>('Contractor Insured Rate Inc GST'!G104/110)*100</f>
        <v>50.463636363636368</v>
      </c>
      <c r="H104" s="236">
        <f>('Contractor Insured Rate Inc GST'!H104/110)*100</f>
        <v>45.75454545454545</v>
      </c>
      <c r="I104" s="236">
        <f>('Contractor Insured Rate Inc GST'!I104/110)*100</f>
        <v>38.127272727272725</v>
      </c>
      <c r="J104" s="236">
        <f>('Contractor Insured Rate Inc GST'!J104/110)*100</f>
        <v>37.372727272727275</v>
      </c>
      <c r="K104" s="236">
        <f>('Contractor Insured Rate Inc GST'!K104/110)*100</f>
        <v>36.472727272727269</v>
      </c>
      <c r="L104" s="236">
        <f>('Contractor Insured Rate Inc GST'!L104/110)*100</f>
        <v>36.336363636363636</v>
      </c>
      <c r="M104" s="9">
        <v>100</v>
      </c>
      <c r="N104" s="348">
        <f>('Contractor Insured Rate Inc GST'!N104/110)*100</f>
        <v>0.2181818181818182</v>
      </c>
      <c r="O104" s="348">
        <f>('Contractor Insured Rate Inc GST'!O104/110)*100</f>
        <v>1500</v>
      </c>
      <c r="P104" s="5" t="s">
        <v>20</v>
      </c>
      <c r="Q104" s="2" t="s">
        <v>21</v>
      </c>
      <c r="R104" s="29" t="s">
        <v>350</v>
      </c>
    </row>
    <row r="105" spans="1:24" ht="99.95" customHeight="1" x14ac:dyDescent="0.25">
      <c r="A105" s="215" t="s">
        <v>222</v>
      </c>
      <c r="B105" s="31" t="s">
        <v>213</v>
      </c>
      <c r="C105" s="2" t="s">
        <v>195</v>
      </c>
      <c r="D105" s="30" t="s">
        <v>845</v>
      </c>
      <c r="E105" s="3" t="s">
        <v>214</v>
      </c>
      <c r="F105" s="31" t="s">
        <v>215</v>
      </c>
      <c r="G105" s="236">
        <f>('Contractor Insured Rate Inc GST'!G105/110)*100</f>
        <v>188.40909090909091</v>
      </c>
      <c r="H105" s="236">
        <f>('Contractor Insured Rate Inc GST'!H105/110)*100</f>
        <v>186.05454545454546</v>
      </c>
      <c r="I105" s="236">
        <f>('Contractor Insured Rate Inc GST'!I105/110)*100</f>
        <v>153.08181818181816</v>
      </c>
      <c r="J105" s="236">
        <f>('Contractor Insured Rate Inc GST'!J105/110)*100</f>
        <v>148.37272727272727</v>
      </c>
      <c r="K105" s="236">
        <f>('Contractor Insured Rate Inc GST'!K105/110)*100</f>
        <v>141.30909090909091</v>
      </c>
      <c r="L105" s="236">
        <f>('Contractor Insured Rate Inc GST'!L105/110)*100</f>
        <v>138.95454545454544</v>
      </c>
      <c r="M105" s="9">
        <v>150</v>
      </c>
      <c r="N105" s="348">
        <f>('Contractor Insured Rate Inc GST'!N105/110)*100</f>
        <v>0.33636363636363636</v>
      </c>
      <c r="O105" s="348">
        <f>('Contractor Insured Rate Inc GST'!O105/110)*100</f>
        <v>2000</v>
      </c>
      <c r="P105" s="9" t="s">
        <v>135</v>
      </c>
      <c r="Q105" s="2" t="s">
        <v>97</v>
      </c>
      <c r="R105" s="29" t="s">
        <v>576</v>
      </c>
    </row>
    <row r="106" spans="1:24" ht="99.95" customHeight="1" x14ac:dyDescent="0.25">
      <c r="A106" s="215" t="s">
        <v>310</v>
      </c>
      <c r="B106" s="31" t="s">
        <v>30</v>
      </c>
      <c r="C106" s="2" t="s">
        <v>15</v>
      </c>
      <c r="D106" s="30" t="s">
        <v>845</v>
      </c>
      <c r="E106" s="3" t="s">
        <v>31</v>
      </c>
      <c r="F106" s="31" t="s">
        <v>32</v>
      </c>
      <c r="G106" s="236">
        <f>('Contractor Insured Rate Inc GST'!G106/110)*100</f>
        <v>51.636363636363633</v>
      </c>
      <c r="H106" s="236">
        <f>('Contractor Insured Rate Inc GST'!H106/110)*100</f>
        <v>46.927272727272722</v>
      </c>
      <c r="I106" s="236">
        <f>('Contractor Insured Rate Inc GST'!I106/110)*100</f>
        <v>39.109090909090909</v>
      </c>
      <c r="J106" s="236">
        <f>('Contractor Insured Rate Inc GST'!J106/110)*100</f>
        <v>38.336363636363643</v>
      </c>
      <c r="K106" s="236">
        <f>('Contractor Insured Rate Inc GST'!K106/110)*100</f>
        <v>37.409090909090907</v>
      </c>
      <c r="L106" s="236">
        <f>('Contractor Insured Rate Inc GST'!L106/110)*100</f>
        <v>37.354545454545459</v>
      </c>
      <c r="M106" s="9">
        <v>100</v>
      </c>
      <c r="N106" s="348">
        <f>('Contractor Insured Rate Inc GST'!N106/110)*100</f>
        <v>0.2181818181818182</v>
      </c>
      <c r="O106" s="348">
        <f>('Contractor Insured Rate Inc GST'!O106/110)*100</f>
        <v>1500</v>
      </c>
      <c r="P106" s="5" t="s">
        <v>33</v>
      </c>
      <c r="Q106" s="2" t="s">
        <v>34</v>
      </c>
      <c r="R106" s="29" t="s">
        <v>353</v>
      </c>
    </row>
    <row r="107" spans="1:24" ht="99.95" customHeight="1" x14ac:dyDescent="0.25">
      <c r="A107" s="215" t="s">
        <v>310</v>
      </c>
      <c r="B107" s="31" t="s">
        <v>131</v>
      </c>
      <c r="C107" s="2" t="s">
        <v>132</v>
      </c>
      <c r="D107" s="30" t="s">
        <v>841</v>
      </c>
      <c r="E107" s="3" t="s">
        <v>268</v>
      </c>
      <c r="F107" s="8" t="s">
        <v>739</v>
      </c>
      <c r="G107" s="236">
        <f>('Contractor Insured Rate Inc GST'!G107/110)*100</f>
        <v>105.55454545454546</v>
      </c>
      <c r="H107" s="236">
        <f>('Contractor Insured Rate Inc GST'!H107/110)*100</f>
        <v>100.63636363636364</v>
      </c>
      <c r="I107" s="236">
        <f>('Contractor Insured Rate Inc GST'!I107/110)*100</f>
        <v>95.709090909090904</v>
      </c>
      <c r="J107" s="236">
        <f>('Contractor Insured Rate Inc GST'!J107/110)*100</f>
        <v>90.781818181818181</v>
      </c>
      <c r="K107" s="236">
        <f>('Contractor Insured Rate Inc GST'!K107/110)*100</f>
        <v>87.845454545454544</v>
      </c>
      <c r="L107" s="236">
        <f>('Contractor Insured Rate Inc GST'!L107/110)*100</f>
        <v>87.845454545454544</v>
      </c>
      <c r="M107" s="9">
        <v>150</v>
      </c>
      <c r="N107" s="348">
        <f>('Contractor Insured Rate Inc GST'!N107/110)*100</f>
        <v>0.27272727272727271</v>
      </c>
      <c r="O107" s="348">
        <f>('Contractor Insured Rate Inc GST'!O107/110)*100</f>
        <v>2000</v>
      </c>
      <c r="P107" s="9" t="s">
        <v>135</v>
      </c>
      <c r="Q107" s="4" t="s">
        <v>137</v>
      </c>
      <c r="R107" s="29" t="s">
        <v>351</v>
      </c>
    </row>
    <row r="108" spans="1:24" ht="94.5" x14ac:dyDescent="0.25">
      <c r="A108" s="215" t="s">
        <v>310</v>
      </c>
      <c r="B108" s="31" t="s">
        <v>131</v>
      </c>
      <c r="C108" s="2" t="s">
        <v>132</v>
      </c>
      <c r="D108" s="30" t="s">
        <v>834</v>
      </c>
      <c r="E108" s="3" t="s">
        <v>268</v>
      </c>
      <c r="F108" s="8" t="s">
        <v>139</v>
      </c>
      <c r="G108" s="236">
        <v>111.84280649999999</v>
      </c>
      <c r="H108" s="236">
        <v>106.77036699999999</v>
      </c>
      <c r="I108" s="236">
        <v>101.82747900000001</v>
      </c>
      <c r="J108" s="236">
        <v>94.811766999999989</v>
      </c>
      <c r="K108" s="236">
        <v>85.733196499999991</v>
      </c>
      <c r="L108" s="236">
        <v>77.910279000000017</v>
      </c>
      <c r="M108" s="9">
        <v>150</v>
      </c>
      <c r="N108" s="348">
        <f>('Contractor Insured Rate Inc GST'!N108/110)*100</f>
        <v>0.27272727272727271</v>
      </c>
      <c r="O108" s="348">
        <f>('Contractor Insured Rate Inc GST'!O108/110)*100</f>
        <v>1000</v>
      </c>
      <c r="P108" s="9" t="s">
        <v>135</v>
      </c>
      <c r="Q108" s="4" t="s">
        <v>796</v>
      </c>
      <c r="R108" s="29" t="s">
        <v>352</v>
      </c>
      <c r="S108" s="45"/>
      <c r="T108" s="45"/>
      <c r="U108" s="45"/>
      <c r="V108" s="45"/>
      <c r="W108" s="45"/>
      <c r="X108" s="45"/>
    </row>
    <row r="109" spans="1:24" ht="99.95" customHeight="1" x14ac:dyDescent="0.25">
      <c r="A109" s="215" t="s">
        <v>310</v>
      </c>
      <c r="B109" s="31" t="s">
        <v>40</v>
      </c>
      <c r="C109" s="2" t="s">
        <v>15</v>
      </c>
      <c r="D109" s="30" t="s">
        <v>845</v>
      </c>
      <c r="E109" s="3" t="s">
        <v>41</v>
      </c>
      <c r="F109" s="31" t="s">
        <v>42</v>
      </c>
      <c r="G109" s="236">
        <f>('Contractor Insured Rate Inc GST'!G109/110)*100</f>
        <v>55.345454545454551</v>
      </c>
      <c r="H109" s="236">
        <f>('Contractor Insured Rate Inc GST'!H109/110)*100</f>
        <v>51.918181818181822</v>
      </c>
      <c r="I109" s="236">
        <f>('Contractor Insured Rate Inc GST'!I109/110)*100</f>
        <v>43.263636363636365</v>
      </c>
      <c r="J109" s="236">
        <f>('Contractor Insured Rate Inc GST'!J109/110)*100</f>
        <v>42.418181818181814</v>
      </c>
      <c r="K109" s="236">
        <f>('Contractor Insured Rate Inc GST'!K109/110)*100</f>
        <v>41.390909090909091</v>
      </c>
      <c r="L109" s="236">
        <f>('Contractor Insured Rate Inc GST'!L109/110)*100</f>
        <v>41.218181818181819</v>
      </c>
      <c r="M109" s="9">
        <v>100</v>
      </c>
      <c r="N109" s="348">
        <f>('Contractor Insured Rate Inc GST'!N109/110)*100</f>
        <v>0.2181818181818182</v>
      </c>
      <c r="O109" s="348">
        <f>('Contractor Insured Rate Inc GST'!O109/110)*100</f>
        <v>1500</v>
      </c>
      <c r="P109" s="5" t="s">
        <v>43</v>
      </c>
      <c r="Q109" s="2" t="s">
        <v>44</v>
      </c>
      <c r="R109" s="29" t="s">
        <v>354</v>
      </c>
    </row>
    <row r="110" spans="1:24" ht="99.95" customHeight="1" x14ac:dyDescent="0.25">
      <c r="A110" s="215" t="s">
        <v>310</v>
      </c>
      <c r="B110" s="31" t="s">
        <v>50</v>
      </c>
      <c r="C110" s="2" t="s">
        <v>15</v>
      </c>
      <c r="D110" s="30" t="s">
        <v>845</v>
      </c>
      <c r="E110" s="3" t="s">
        <v>51</v>
      </c>
      <c r="F110" s="31" t="s">
        <v>52</v>
      </c>
      <c r="G110" s="236">
        <f>('Contractor Insured Rate Inc GST'!G110/110)*100</f>
        <v>58.881818181818183</v>
      </c>
      <c r="H110" s="236">
        <f>('Contractor Insured Rate Inc GST'!H110/110)*100</f>
        <v>56.527272727272724</v>
      </c>
      <c r="I110" s="236">
        <f>('Contractor Insured Rate Inc GST'!I110/110)*100</f>
        <v>47.1</v>
      </c>
      <c r="J110" s="236">
        <f>('Contractor Insured Rate Inc GST'!J110/110)*100</f>
        <v>46.172727272727272</v>
      </c>
      <c r="K110" s="236">
        <f>('Contractor Insured Rate Inc GST'!K110/110)*100</f>
        <v>45.054545454545462</v>
      </c>
      <c r="L110" s="236">
        <f>('Contractor Insured Rate Inc GST'!L110/110)*100</f>
        <v>44.963636363636368</v>
      </c>
      <c r="M110" s="9">
        <v>100</v>
      </c>
      <c r="N110" s="348">
        <f>('Contractor Insured Rate Inc GST'!N110/110)*100</f>
        <v>0.2181818181818182</v>
      </c>
      <c r="O110" s="348">
        <f>('Contractor Insured Rate Inc GST'!O110/110)*100</f>
        <v>1500</v>
      </c>
      <c r="P110" s="5" t="s">
        <v>53</v>
      </c>
      <c r="Q110" s="2" t="s">
        <v>54</v>
      </c>
      <c r="R110" s="29" t="s">
        <v>357</v>
      </c>
    </row>
    <row r="111" spans="1:24" ht="99.95" customHeight="1" x14ac:dyDescent="0.25">
      <c r="A111" s="215" t="s">
        <v>310</v>
      </c>
      <c r="B111" s="31" t="s">
        <v>143</v>
      </c>
      <c r="C111" s="2" t="s">
        <v>132</v>
      </c>
      <c r="D111" s="30" t="s">
        <v>841</v>
      </c>
      <c r="E111" s="3" t="s">
        <v>144</v>
      </c>
      <c r="F111" s="8" t="s">
        <v>740</v>
      </c>
      <c r="G111" s="236">
        <f>('Contractor Insured Rate Inc GST'!G111/110)*100</f>
        <v>96.181818181818173</v>
      </c>
      <c r="H111" s="236">
        <f>('Contractor Insured Rate Inc GST'!H111/110)*100</f>
        <v>91.718181818181819</v>
      </c>
      <c r="I111" s="236">
        <f>('Contractor Insured Rate Inc GST'!I111/110)*100</f>
        <v>87.263636363636351</v>
      </c>
      <c r="J111" s="236">
        <f>('Contractor Insured Rate Inc GST'!J111/110)*100</f>
        <v>82.8</v>
      </c>
      <c r="K111" s="236">
        <f>('Contractor Insured Rate Inc GST'!K111/110)*100</f>
        <v>80.22727272727272</v>
      </c>
      <c r="L111" s="236">
        <f>('Contractor Insured Rate Inc GST'!L111/110)*100</f>
        <v>80.22727272727272</v>
      </c>
      <c r="M111" s="9">
        <v>150</v>
      </c>
      <c r="N111" s="348">
        <f>('Contractor Insured Rate Inc GST'!N111/110)*100</f>
        <v>0.27272727272727271</v>
      </c>
      <c r="O111" s="348">
        <f>('Contractor Insured Rate Inc GST'!O111/110)*100</f>
        <v>2000</v>
      </c>
      <c r="P111" s="9" t="s">
        <v>135</v>
      </c>
      <c r="Q111" s="4" t="s">
        <v>770</v>
      </c>
      <c r="R111" s="29" t="s">
        <v>355</v>
      </c>
    </row>
    <row r="112" spans="1:24" s="254" customFormat="1" ht="94.5" x14ac:dyDescent="0.25">
      <c r="A112" s="253" t="s">
        <v>310</v>
      </c>
      <c r="B112" s="247" t="s">
        <v>143</v>
      </c>
      <c r="C112" s="254" t="s">
        <v>132</v>
      </c>
      <c r="D112" s="273" t="s">
        <v>834</v>
      </c>
      <c r="E112" s="246" t="s">
        <v>144</v>
      </c>
      <c r="F112" s="248" t="s">
        <v>148</v>
      </c>
      <c r="G112" s="249" t="s">
        <v>805</v>
      </c>
      <c r="H112" s="249" t="s">
        <v>805</v>
      </c>
      <c r="I112" s="249" t="s">
        <v>805</v>
      </c>
      <c r="J112" s="249" t="s">
        <v>805</v>
      </c>
      <c r="K112" s="249" t="s">
        <v>805</v>
      </c>
      <c r="L112" s="249" t="s">
        <v>805</v>
      </c>
      <c r="M112" s="247">
        <v>150</v>
      </c>
      <c r="N112" s="348">
        <f>('Contractor Insured Rate Inc GST'!N112/110)*100</f>
        <v>0.27272727272727271</v>
      </c>
      <c r="O112" s="348">
        <f>('Contractor Insured Rate Inc GST'!O112/110)*100</f>
        <v>1000</v>
      </c>
      <c r="P112" s="247" t="s">
        <v>135</v>
      </c>
      <c r="Q112" s="257" t="s">
        <v>149</v>
      </c>
      <c r="R112" s="29" t="s">
        <v>356</v>
      </c>
    </row>
    <row r="113" spans="1:24" ht="99.95" customHeight="1" x14ac:dyDescent="0.25">
      <c r="A113" s="215" t="s">
        <v>13</v>
      </c>
      <c r="B113" s="31" t="s">
        <v>40</v>
      </c>
      <c r="C113" s="2" t="s">
        <v>15</v>
      </c>
      <c r="D113" s="30" t="s">
        <v>849</v>
      </c>
      <c r="E113" s="3" t="s">
        <v>41</v>
      </c>
      <c r="F113" s="31" t="s">
        <v>42</v>
      </c>
      <c r="G113" s="236">
        <f>('Contractor Insured Rate Inc GST'!G113/110)*100</f>
        <v>51.809090909090912</v>
      </c>
      <c r="H113" s="236">
        <f>('Contractor Insured Rate Inc GST'!H113/110)*100</f>
        <v>48.390909090909091</v>
      </c>
      <c r="I113" s="236">
        <f>('Contractor Insured Rate Inc GST'!I113/110)*100</f>
        <v>39.972727272727269</v>
      </c>
      <c r="J113" s="236">
        <f>('Contractor Insured Rate Inc GST'!J113/110)*100</f>
        <v>40.027272727272731</v>
      </c>
      <c r="K113" s="236">
        <f>('Contractor Insured Rate Inc GST'!K113/110)*100</f>
        <v>38.990909090909092</v>
      </c>
      <c r="L113" s="236">
        <f>('Contractor Insured Rate Inc GST'!L113/110)*100</f>
        <v>38.636363636363633</v>
      </c>
      <c r="M113" s="5" t="s">
        <v>19</v>
      </c>
      <c r="N113" s="348">
        <f>('Contractor Insured Rate Inc GST'!N113/110)*100</f>
        <v>0</v>
      </c>
      <c r="O113" s="348">
        <f>('Contractor Insured Rate Inc GST'!O113/110)*100</f>
        <v>1500</v>
      </c>
      <c r="P113" s="5" t="s">
        <v>43</v>
      </c>
      <c r="Q113" s="2" t="s">
        <v>44</v>
      </c>
      <c r="R113" s="29" t="s">
        <v>29</v>
      </c>
    </row>
    <row r="114" spans="1:24" ht="99.95" customHeight="1" x14ac:dyDescent="0.25">
      <c r="A114" s="215" t="s">
        <v>13</v>
      </c>
      <c r="B114" s="31" t="s">
        <v>50</v>
      </c>
      <c r="C114" s="2" t="s">
        <v>15</v>
      </c>
      <c r="D114" s="30" t="s">
        <v>849</v>
      </c>
      <c r="E114" s="3" t="s">
        <v>51</v>
      </c>
      <c r="F114" s="31" t="s">
        <v>52</v>
      </c>
      <c r="G114" s="236">
        <f>('Contractor Insured Rate Inc GST'!G114/110)*100</f>
        <v>56.527272727272724</v>
      </c>
      <c r="H114" s="236">
        <f>('Contractor Insured Rate Inc GST'!H114/110)*100</f>
        <v>55.345454545454551</v>
      </c>
      <c r="I114" s="236">
        <f>('Contractor Insured Rate Inc GST'!I114/110)*100</f>
        <v>44.018181818181816</v>
      </c>
      <c r="J114" s="236">
        <f>('Contractor Insured Rate Inc GST'!J114/110)*100</f>
        <v>43.609090909090909</v>
      </c>
      <c r="K114" s="236">
        <f>('Contractor Insured Rate Inc GST'!K114/110)*100</f>
        <v>43.590909090909093</v>
      </c>
      <c r="L114" s="236">
        <f>('Contractor Insured Rate Inc GST'!L114/110)*100</f>
        <v>43.572727272727278</v>
      </c>
      <c r="M114" s="5" t="s">
        <v>19</v>
      </c>
      <c r="N114" s="348">
        <f>('Contractor Insured Rate Inc GST'!N114/110)*100</f>
        <v>0</v>
      </c>
      <c r="O114" s="348">
        <f>('Contractor Insured Rate Inc GST'!O114/110)*100</f>
        <v>1500</v>
      </c>
      <c r="P114" s="5" t="s">
        <v>53</v>
      </c>
      <c r="Q114" s="2" t="s">
        <v>54</v>
      </c>
      <c r="R114" s="29" t="s">
        <v>38</v>
      </c>
    </row>
    <row r="115" spans="1:24" ht="99.95" customHeight="1" x14ac:dyDescent="0.25">
      <c r="A115" s="215" t="s">
        <v>13</v>
      </c>
      <c r="B115" s="31" t="s">
        <v>30</v>
      </c>
      <c r="C115" s="2" t="s">
        <v>15</v>
      </c>
      <c r="D115" s="30" t="s">
        <v>841</v>
      </c>
      <c r="E115" s="3" t="s">
        <v>31</v>
      </c>
      <c r="F115" s="8" t="s">
        <v>731</v>
      </c>
      <c r="G115" s="236">
        <f>('Contractor Insured Rate Inc GST'!G115/110)*100</f>
        <v>46.8</v>
      </c>
      <c r="H115" s="236">
        <f>('Contractor Insured Rate Inc GST'!H115/110)*100</f>
        <v>41.327272727272728</v>
      </c>
      <c r="I115" s="236">
        <f>('Contractor Insured Rate Inc GST'!I115/110)*100</f>
        <v>40.327272727272728</v>
      </c>
      <c r="J115" s="236">
        <f>('Contractor Insured Rate Inc GST'!J115/110)*100</f>
        <v>39.045454545454547</v>
      </c>
      <c r="K115" s="236">
        <f>('Contractor Insured Rate Inc GST'!K115/110)*100</f>
        <v>36.299999999999997</v>
      </c>
      <c r="L115" s="236">
        <f>('Contractor Insured Rate Inc GST'!L115/110)*100</f>
        <v>36.299999999999997</v>
      </c>
      <c r="M115" s="5" t="s">
        <v>19</v>
      </c>
      <c r="N115" s="348">
        <f>('Contractor Insured Rate Inc GST'!N115/110)*100</f>
        <v>0</v>
      </c>
      <c r="O115" s="348">
        <f>('Contractor Insured Rate Inc GST'!O115/110)*100</f>
        <v>1500</v>
      </c>
      <c r="P115" s="5" t="s">
        <v>33</v>
      </c>
      <c r="Q115" s="4" t="s">
        <v>36</v>
      </c>
      <c r="R115" s="29" t="s">
        <v>35</v>
      </c>
    </row>
    <row r="116" spans="1:24" ht="94.5" x14ac:dyDescent="0.25">
      <c r="A116" s="215" t="s">
        <v>13</v>
      </c>
      <c r="B116" s="31" t="s">
        <v>30</v>
      </c>
      <c r="C116" s="2" t="s">
        <v>15</v>
      </c>
      <c r="D116" s="30" t="s">
        <v>834</v>
      </c>
      <c r="E116" s="3" t="s">
        <v>31</v>
      </c>
      <c r="F116" s="8" t="s">
        <v>766</v>
      </c>
      <c r="G116" s="236">
        <v>38.925242999999995</v>
      </c>
      <c r="H116" s="236">
        <v>36.085075499999995</v>
      </c>
      <c r="I116" s="236">
        <v>33.56380399999999</v>
      </c>
      <c r="J116" s="236">
        <v>32.457633499999993</v>
      </c>
      <c r="K116" s="236">
        <v>31.401290499999995</v>
      </c>
      <c r="L116" s="236">
        <v>30.32501649999999</v>
      </c>
      <c r="M116" s="5" t="s">
        <v>19</v>
      </c>
      <c r="N116" s="348">
        <f>('Contractor Insured Rate Inc GST'!N116/110)*100</f>
        <v>0</v>
      </c>
      <c r="O116" s="348">
        <f>('Contractor Insured Rate Inc GST'!O116/110)*100</f>
        <v>500</v>
      </c>
      <c r="P116" s="5" t="s">
        <v>33</v>
      </c>
      <c r="Q116" s="4" t="s">
        <v>788</v>
      </c>
      <c r="R116" s="29" t="s">
        <v>37</v>
      </c>
      <c r="S116" s="45"/>
      <c r="T116" s="45"/>
      <c r="U116" s="45"/>
      <c r="V116" s="45"/>
      <c r="W116" s="45"/>
      <c r="X116" s="45"/>
    </row>
    <row r="117" spans="1:24" ht="99.95" customHeight="1" x14ac:dyDescent="0.25">
      <c r="A117" s="215" t="s">
        <v>310</v>
      </c>
      <c r="B117" s="31" t="s">
        <v>61</v>
      </c>
      <c r="C117" s="2" t="s">
        <v>15</v>
      </c>
      <c r="D117" s="30" t="s">
        <v>845</v>
      </c>
      <c r="E117" s="3" t="s">
        <v>62</v>
      </c>
      <c r="F117" s="31" t="s">
        <v>63</v>
      </c>
      <c r="G117" s="236">
        <f>('Contractor Insured Rate Inc GST'!G117/110)*100</f>
        <v>69.590909090909093</v>
      </c>
      <c r="H117" s="236">
        <f>('Contractor Insured Rate Inc GST'!H117/110)*100</f>
        <v>67.22727272727272</v>
      </c>
      <c r="I117" s="236">
        <f>('Contractor Insured Rate Inc GST'!I117/110)*100</f>
        <v>56.027272727272724</v>
      </c>
      <c r="J117" s="236">
        <f>('Contractor Insured Rate Inc GST'!J117/110)*100</f>
        <v>54.918181818181807</v>
      </c>
      <c r="K117" s="236">
        <f>('Contractor Insured Rate Inc GST'!K117/110)*100</f>
        <v>53.581818181818178</v>
      </c>
      <c r="L117" s="236">
        <f>('Contractor Insured Rate Inc GST'!L117/110)*100</f>
        <v>53.527272727272731</v>
      </c>
      <c r="M117" s="9">
        <v>100</v>
      </c>
      <c r="N117" s="348">
        <f>('Contractor Insured Rate Inc GST'!N117/110)*100</f>
        <v>0.2818181818181818</v>
      </c>
      <c r="O117" s="348">
        <f>('Contractor Insured Rate Inc GST'!O117/110)*100</f>
        <v>1500</v>
      </c>
      <c r="P117" s="5" t="s">
        <v>64</v>
      </c>
      <c r="Q117" s="2" t="s">
        <v>65</v>
      </c>
      <c r="R117" s="29" t="s">
        <v>358</v>
      </c>
    </row>
    <row r="118" spans="1:24" ht="99.95" customHeight="1" x14ac:dyDescent="0.25">
      <c r="A118" s="215" t="s">
        <v>310</v>
      </c>
      <c r="B118" s="31" t="s">
        <v>72</v>
      </c>
      <c r="C118" s="2" t="s">
        <v>15</v>
      </c>
      <c r="D118" s="30" t="s">
        <v>845</v>
      </c>
      <c r="E118" s="3" t="s">
        <v>73</v>
      </c>
      <c r="F118" s="31" t="s">
        <v>74</v>
      </c>
      <c r="G118" s="236">
        <f>('Contractor Insured Rate Inc GST'!G118/110)*100</f>
        <v>63.309090909090912</v>
      </c>
      <c r="H118" s="236">
        <f>('Contractor Insured Rate Inc GST'!H118/110)*100</f>
        <v>62.218181818181819</v>
      </c>
      <c r="I118" s="236">
        <f>('Contractor Insured Rate Inc GST'!I118/110)*100</f>
        <v>50.136363636363633</v>
      </c>
      <c r="J118" s="236">
        <f>('Contractor Insured Rate Inc GST'!J118/110)*100</f>
        <v>49.154545454545456</v>
      </c>
      <c r="K118" s="236">
        <f>('Contractor Insured Rate Inc GST'!K118/110)*100</f>
        <v>46.409090909090907</v>
      </c>
      <c r="L118" s="236">
        <f>('Contractor Insured Rate Inc GST'!L118/110)*100</f>
        <v>46</v>
      </c>
      <c r="M118" s="9">
        <v>100</v>
      </c>
      <c r="N118" s="348">
        <f>('Contractor Insured Rate Inc GST'!N118/110)*100</f>
        <v>0.2818181818181818</v>
      </c>
      <c r="O118" s="348">
        <f>('Contractor Insured Rate Inc GST'!O118/110)*100</f>
        <v>1500</v>
      </c>
      <c r="P118" s="5" t="s">
        <v>75</v>
      </c>
      <c r="Q118" s="2" t="s">
        <v>76</v>
      </c>
      <c r="R118" s="29" t="s">
        <v>361</v>
      </c>
    </row>
    <row r="119" spans="1:24" ht="99.95" customHeight="1" x14ac:dyDescent="0.25">
      <c r="A119" s="215" t="s">
        <v>310</v>
      </c>
      <c r="B119" s="31" t="s">
        <v>152</v>
      </c>
      <c r="C119" s="2" t="s">
        <v>132</v>
      </c>
      <c r="D119" s="30" t="s">
        <v>841</v>
      </c>
      <c r="E119" s="3" t="s">
        <v>153</v>
      </c>
      <c r="F119" s="8" t="s">
        <v>741</v>
      </c>
      <c r="G119" s="236">
        <f>('Contractor Insured Rate Inc GST'!G119/110)*100</f>
        <v>100.86363636363636</v>
      </c>
      <c r="H119" s="236">
        <f>('Contractor Insured Rate Inc GST'!H119/110)*100</f>
        <v>86.790909090909082</v>
      </c>
      <c r="I119" s="236">
        <f>('Contractor Insured Rate Inc GST'!I119/110)*100</f>
        <v>82.109090909090895</v>
      </c>
      <c r="J119" s="236">
        <f>('Contractor Insured Rate Inc GST'!J119/110)*100</f>
        <v>79.290909090909096</v>
      </c>
      <c r="K119" s="236">
        <f>('Contractor Insured Rate Inc GST'!K119/110)*100</f>
        <v>74.599999999999994</v>
      </c>
      <c r="L119" s="236">
        <f>('Contractor Insured Rate Inc GST'!L119/110)*100</f>
        <v>74.599999999999994</v>
      </c>
      <c r="M119" s="9">
        <v>150</v>
      </c>
      <c r="N119" s="348">
        <f>('Contractor Insured Rate Inc GST'!N119/110)*100</f>
        <v>0.27272727272727271</v>
      </c>
      <c r="O119" s="348">
        <f>('Contractor Insured Rate Inc GST'!O119/110)*100</f>
        <v>2000</v>
      </c>
      <c r="P119" s="9" t="s">
        <v>135</v>
      </c>
      <c r="Q119" s="4" t="s">
        <v>771</v>
      </c>
      <c r="R119" s="29" t="s">
        <v>359</v>
      </c>
    </row>
    <row r="120" spans="1:24" ht="110.25" x14ac:dyDescent="0.25">
      <c r="A120" s="215" t="s">
        <v>310</v>
      </c>
      <c r="B120" s="31" t="s">
        <v>152</v>
      </c>
      <c r="C120" s="2" t="s">
        <v>132</v>
      </c>
      <c r="D120" s="30" t="s">
        <v>834</v>
      </c>
      <c r="E120" s="3" t="s">
        <v>153</v>
      </c>
      <c r="F120" s="8" t="s">
        <v>148</v>
      </c>
      <c r="G120" s="236">
        <v>95.290110999999982</v>
      </c>
      <c r="H120" s="236">
        <v>93.297010999999983</v>
      </c>
      <c r="I120" s="236">
        <v>86.809518181818191</v>
      </c>
      <c r="J120" s="236">
        <v>81.793390909090903</v>
      </c>
      <c r="K120" s="236">
        <v>76.576999999999998</v>
      </c>
      <c r="L120" s="236">
        <v>73.820990909090895</v>
      </c>
      <c r="M120" s="9">
        <v>150</v>
      </c>
      <c r="N120" s="348">
        <f>('Contractor Insured Rate Inc GST'!N120/110)*100</f>
        <v>0.27272727272727271</v>
      </c>
      <c r="O120" s="348">
        <f>('Contractor Insured Rate Inc GST'!O120/110)*100</f>
        <v>1000</v>
      </c>
      <c r="P120" s="9" t="s">
        <v>135</v>
      </c>
      <c r="Q120" s="4" t="s">
        <v>803</v>
      </c>
      <c r="R120" s="29" t="s">
        <v>360</v>
      </c>
      <c r="S120" s="45"/>
      <c r="T120" s="45"/>
      <c r="U120" s="45"/>
      <c r="V120" s="45"/>
      <c r="W120" s="45"/>
      <c r="X120" s="45"/>
    </row>
    <row r="121" spans="1:24" ht="99.95" customHeight="1" x14ac:dyDescent="0.25">
      <c r="A121" s="215" t="s">
        <v>310</v>
      </c>
      <c r="B121" s="31" t="s">
        <v>83</v>
      </c>
      <c r="C121" s="2" t="s">
        <v>15</v>
      </c>
      <c r="D121" s="30" t="s">
        <v>845</v>
      </c>
      <c r="E121" s="3" t="s">
        <v>84</v>
      </c>
      <c r="F121" s="31" t="s">
        <v>85</v>
      </c>
      <c r="G121" s="236">
        <f>('Contractor Insured Rate Inc GST'!G121/110)*100</f>
        <v>62.136363636363633</v>
      </c>
      <c r="H121" s="236">
        <f>('Contractor Insured Rate Inc GST'!H121/110)*100</f>
        <v>61.036363636363632</v>
      </c>
      <c r="I121" s="236">
        <f>('Contractor Insured Rate Inc GST'!I121/110)*100</f>
        <v>48.963636363636368</v>
      </c>
      <c r="J121" s="236">
        <f>('Contractor Insured Rate Inc GST'!J121/110)*100</f>
        <v>48</v>
      </c>
      <c r="K121" s="236">
        <f>('Contractor Insured Rate Inc GST'!K121/110)*100</f>
        <v>45.227272727272727</v>
      </c>
      <c r="L121" s="236">
        <f>('Contractor Insured Rate Inc GST'!L121/110)*100</f>
        <v>44.81818181818182</v>
      </c>
      <c r="M121" s="9">
        <v>100</v>
      </c>
      <c r="N121" s="348">
        <f>('Contractor Insured Rate Inc GST'!N121/110)*100</f>
        <v>0.2818181818181818</v>
      </c>
      <c r="O121" s="348">
        <f>('Contractor Insured Rate Inc GST'!O121/110)*100</f>
        <v>1500</v>
      </c>
      <c r="P121" s="5" t="s">
        <v>86</v>
      </c>
      <c r="Q121" s="2" t="s">
        <v>87</v>
      </c>
      <c r="R121" s="29" t="s">
        <v>362</v>
      </c>
    </row>
    <row r="122" spans="1:24" ht="99.95" customHeight="1" x14ac:dyDescent="0.25">
      <c r="A122" s="215" t="s">
        <v>310</v>
      </c>
      <c r="B122" s="31" t="s">
        <v>93</v>
      </c>
      <c r="C122" s="2" t="s">
        <v>15</v>
      </c>
      <c r="D122" s="30" t="s">
        <v>845</v>
      </c>
      <c r="E122" s="3" t="s">
        <v>255</v>
      </c>
      <c r="F122" s="31" t="s">
        <v>95</v>
      </c>
      <c r="G122" s="236">
        <f>('Contractor Insured Rate Inc GST'!G122/110)*100</f>
        <v>64.490909090909085</v>
      </c>
      <c r="H122" s="236">
        <f>('Contractor Insured Rate Inc GST'!H122/110)*100</f>
        <v>63.390909090909098</v>
      </c>
      <c r="I122" s="236">
        <f>('Contractor Insured Rate Inc GST'!I122/110)*100</f>
        <v>51.31818181818182</v>
      </c>
      <c r="J122" s="236">
        <f>('Contractor Insured Rate Inc GST'!J122/110)*100</f>
        <v>50.309090909090912</v>
      </c>
      <c r="K122" s="236">
        <f>('Contractor Insured Rate Inc GST'!K122/110)*100</f>
        <v>47.581818181818186</v>
      </c>
      <c r="L122" s="236">
        <f>('Contractor Insured Rate Inc GST'!L122/110)*100</f>
        <v>47.172727272727272</v>
      </c>
      <c r="M122" s="9">
        <v>100</v>
      </c>
      <c r="N122" s="348">
        <f>('Contractor Insured Rate Inc GST'!N122/110)*100</f>
        <v>0.2818181818181818</v>
      </c>
      <c r="O122" s="348">
        <f>('Contractor Insured Rate Inc GST'!O122/110)*100</f>
        <v>1500</v>
      </c>
      <c r="P122" s="5" t="s">
        <v>96</v>
      </c>
      <c r="Q122" s="2" t="s">
        <v>97</v>
      </c>
      <c r="R122" s="29" t="s">
        <v>365</v>
      </c>
    </row>
    <row r="123" spans="1:24" ht="99.95" customHeight="1" x14ac:dyDescent="0.25">
      <c r="A123" s="215" t="s">
        <v>310</v>
      </c>
      <c r="B123" s="31" t="s">
        <v>159</v>
      </c>
      <c r="C123" s="2" t="s">
        <v>132</v>
      </c>
      <c r="D123" s="30" t="s">
        <v>841</v>
      </c>
      <c r="E123" s="3" t="s">
        <v>160</v>
      </c>
      <c r="F123" s="8" t="s">
        <v>742</v>
      </c>
      <c r="G123" s="236">
        <f>('Contractor Insured Rate Inc GST'!G123/110)*100</f>
        <v>62.163636363636357</v>
      </c>
      <c r="H123" s="236">
        <f>('Contractor Insured Rate Inc GST'!H123/110)*100</f>
        <v>53.900000000000006</v>
      </c>
      <c r="I123" s="236">
        <f>('Contractor Insured Rate Inc GST'!I123/110)*100</f>
        <v>51.136363636363633</v>
      </c>
      <c r="J123" s="236">
        <f>('Contractor Insured Rate Inc GST'!J123/110)*100</f>
        <v>49.481818181818184</v>
      </c>
      <c r="K123" s="236">
        <f>('Contractor Insured Rate Inc GST'!K123/110)*100</f>
        <v>46.727272727272727</v>
      </c>
      <c r="L123" s="236">
        <f>('Contractor Insured Rate Inc GST'!L123/110)*100</f>
        <v>46.727272727272727</v>
      </c>
      <c r="M123" s="9">
        <v>150</v>
      </c>
      <c r="N123" s="348">
        <f>('Contractor Insured Rate Inc GST'!N123/110)*100</f>
        <v>0.22727272727272727</v>
      </c>
      <c r="O123" s="348">
        <f>('Contractor Insured Rate Inc GST'!O123/110)*100</f>
        <v>2000</v>
      </c>
      <c r="P123" s="9" t="s">
        <v>135</v>
      </c>
      <c r="Q123" s="4" t="s">
        <v>163</v>
      </c>
      <c r="R123" s="29" t="s">
        <v>363</v>
      </c>
    </row>
    <row r="124" spans="1:24" ht="94.5" x14ac:dyDescent="0.25">
      <c r="A124" s="215" t="s">
        <v>310</v>
      </c>
      <c r="B124" s="31" t="s">
        <v>159</v>
      </c>
      <c r="C124" s="2" t="s">
        <v>132</v>
      </c>
      <c r="D124" s="30" t="s">
        <v>834</v>
      </c>
      <c r="E124" s="3" t="s">
        <v>160</v>
      </c>
      <c r="F124" s="8" t="s">
        <v>165</v>
      </c>
      <c r="G124" s="236">
        <v>55.936351500000001</v>
      </c>
      <c r="H124" s="236">
        <v>53.464907499999981</v>
      </c>
      <c r="I124" s="236">
        <v>49.398983499999993</v>
      </c>
      <c r="J124" s="236">
        <v>47.256401000000004</v>
      </c>
      <c r="K124" s="236">
        <v>45.163646</v>
      </c>
      <c r="L124" s="236">
        <v>44.804887999999984</v>
      </c>
      <c r="M124" s="9">
        <v>150</v>
      </c>
      <c r="N124" s="348">
        <f>('Contractor Insured Rate Inc GST'!N124/110)*100</f>
        <v>0.20909090909090911</v>
      </c>
      <c r="O124" s="348">
        <f>('Contractor Insured Rate Inc GST'!O124/110)*100</f>
        <v>500</v>
      </c>
      <c r="P124" s="9" t="s">
        <v>135</v>
      </c>
      <c r="Q124" s="4" t="s">
        <v>795</v>
      </c>
      <c r="R124" s="29" t="s">
        <v>364</v>
      </c>
      <c r="S124" s="45"/>
      <c r="T124" s="45"/>
      <c r="U124" s="45"/>
      <c r="V124" s="45"/>
      <c r="W124" s="45"/>
      <c r="X124" s="45"/>
    </row>
    <row r="125" spans="1:24" ht="99.95" customHeight="1" x14ac:dyDescent="0.25">
      <c r="A125" s="215" t="s">
        <v>310</v>
      </c>
      <c r="B125" s="31" t="s">
        <v>105</v>
      </c>
      <c r="C125" s="2" t="s">
        <v>15</v>
      </c>
      <c r="D125" s="30" t="s">
        <v>845</v>
      </c>
      <c r="E125" s="3" t="s">
        <v>106</v>
      </c>
      <c r="F125" s="31" t="s">
        <v>107</v>
      </c>
      <c r="G125" s="236">
        <f>('Contractor Insured Rate Inc GST'!G125/110)*100</f>
        <v>107.5</v>
      </c>
      <c r="H125" s="236">
        <f>('Contractor Insured Rate Inc GST'!H125/110)*100</f>
        <v>105.31818181818183</v>
      </c>
      <c r="I125" s="236">
        <f>('Contractor Insured Rate Inc GST'!I125/110)*100</f>
        <v>86.881818181818176</v>
      </c>
      <c r="J125" s="236">
        <f>('Contractor Insured Rate Inc GST'!J125/110)*100</f>
        <v>84.2</v>
      </c>
      <c r="K125" s="236">
        <f>('Contractor Insured Rate Inc GST'!K125/110)*100</f>
        <v>77.2</v>
      </c>
      <c r="L125" s="236">
        <f>('Contractor Insured Rate Inc GST'!L125/110)*100</f>
        <v>76.354545454545459</v>
      </c>
      <c r="M125" s="9">
        <v>100</v>
      </c>
      <c r="N125" s="348">
        <f>('Contractor Insured Rate Inc GST'!N125/110)*100</f>
        <v>0.2818181818181818</v>
      </c>
      <c r="O125" s="348">
        <f>('Contractor Insured Rate Inc GST'!O125/110)*100</f>
        <v>1500</v>
      </c>
      <c r="P125" s="5" t="s">
        <v>108</v>
      </c>
      <c r="Q125" s="2" t="s">
        <v>109</v>
      </c>
      <c r="R125" s="29" t="s">
        <v>366</v>
      </c>
    </row>
    <row r="126" spans="1:24" ht="99.95" customHeight="1" x14ac:dyDescent="0.25">
      <c r="A126" s="215" t="s">
        <v>310</v>
      </c>
      <c r="B126" s="31" t="s">
        <v>117</v>
      </c>
      <c r="C126" s="2" t="s">
        <v>15</v>
      </c>
      <c r="D126" s="30" t="s">
        <v>845</v>
      </c>
      <c r="E126" s="3" t="s">
        <v>118</v>
      </c>
      <c r="F126" s="31" t="s">
        <v>128</v>
      </c>
      <c r="G126" s="236">
        <f>('Contractor Insured Rate Inc GST'!G126/110)*100</f>
        <v>102.44545454545455</v>
      </c>
      <c r="H126" s="236">
        <f>('Contractor Insured Rate Inc GST'!H126/110)*100</f>
        <v>94.2</v>
      </c>
      <c r="I126" s="236">
        <f>('Contractor Insured Rate Inc GST'!I126/110)*100</f>
        <v>78.499999999999986</v>
      </c>
      <c r="J126" s="236">
        <f>('Contractor Insured Rate Inc GST'!J126/110)*100</f>
        <v>76.963636363636354</v>
      </c>
      <c r="K126" s="236">
        <f>('Contractor Insured Rate Inc GST'!K126/110)*100</f>
        <v>69.472727272727269</v>
      </c>
      <c r="L126" s="236">
        <f>('Contractor Insured Rate Inc GST'!L126/110)*100</f>
        <v>74.936363636363652</v>
      </c>
      <c r="M126" s="9">
        <v>100</v>
      </c>
      <c r="N126" s="348">
        <f>('Contractor Insured Rate Inc GST'!N126/110)*100</f>
        <v>0.2818181818181818</v>
      </c>
      <c r="O126" s="348">
        <f>('Contractor Insured Rate Inc GST'!O126/110)*100</f>
        <v>1500</v>
      </c>
      <c r="P126" s="5" t="s">
        <v>120</v>
      </c>
      <c r="Q126" s="2" t="s">
        <v>129</v>
      </c>
      <c r="R126" s="29" t="s">
        <v>369</v>
      </c>
    </row>
    <row r="127" spans="1:24" ht="99.95" customHeight="1" x14ac:dyDescent="0.25">
      <c r="A127" s="215" t="s">
        <v>310</v>
      </c>
      <c r="B127" s="31" t="s">
        <v>168</v>
      </c>
      <c r="C127" s="2" t="s">
        <v>132</v>
      </c>
      <c r="D127" s="30" t="s">
        <v>841</v>
      </c>
      <c r="E127" s="3" t="s">
        <v>169</v>
      </c>
      <c r="F127" s="8" t="s">
        <v>743</v>
      </c>
      <c r="G127" s="236">
        <f>('Contractor Insured Rate Inc GST'!G127/110)*100</f>
        <v>93.827272727272728</v>
      </c>
      <c r="H127" s="236">
        <f>('Contractor Insured Rate Inc GST'!H127/110)*100</f>
        <v>80.809090909090912</v>
      </c>
      <c r="I127" s="236">
        <f>('Contractor Insured Rate Inc GST'!I127/110)*100</f>
        <v>76.472727272727283</v>
      </c>
      <c r="J127" s="236">
        <f>('Contractor Insured Rate Inc GST'!J127/110)*100</f>
        <v>73.86363636363636</v>
      </c>
      <c r="K127" s="236">
        <f>('Contractor Insured Rate Inc GST'!K127/110)*100</f>
        <v>69.527272727272731</v>
      </c>
      <c r="L127" s="236">
        <f>('Contractor Insured Rate Inc GST'!L127/110)*100</f>
        <v>69.527272727272731</v>
      </c>
      <c r="M127" s="9">
        <v>150</v>
      </c>
      <c r="N127" s="348">
        <f>('Contractor Insured Rate Inc GST'!N127/110)*100</f>
        <v>0.22727272727272727</v>
      </c>
      <c r="O127" s="348">
        <f>('Contractor Insured Rate Inc GST'!O127/110)*100</f>
        <v>2000</v>
      </c>
      <c r="P127" s="9" t="s">
        <v>135</v>
      </c>
      <c r="Q127" s="4" t="s">
        <v>773</v>
      </c>
      <c r="R127" s="29" t="s">
        <v>367</v>
      </c>
    </row>
    <row r="128" spans="1:24" ht="126" x14ac:dyDescent="0.25">
      <c r="A128" s="215" t="s">
        <v>310</v>
      </c>
      <c r="B128" s="31" t="s">
        <v>168</v>
      </c>
      <c r="C128" s="2" t="s">
        <v>132</v>
      </c>
      <c r="D128" s="30" t="s">
        <v>834</v>
      </c>
      <c r="E128" s="3" t="s">
        <v>169</v>
      </c>
      <c r="F128" s="8" t="s">
        <v>165</v>
      </c>
      <c r="G128" s="236">
        <v>69.08084599999998</v>
      </c>
      <c r="H128" s="236">
        <v>65.313887000000008</v>
      </c>
      <c r="I128" s="236">
        <v>62.583339999999986</v>
      </c>
      <c r="J128" s="236">
        <v>58.856242999999992</v>
      </c>
      <c r="K128" s="236">
        <v>54.521250499999994</v>
      </c>
      <c r="L128" s="236">
        <v>53.37521799999999</v>
      </c>
      <c r="M128" s="9">
        <v>150</v>
      </c>
      <c r="N128" s="348">
        <f>('Contractor Insured Rate Inc GST'!N128/110)*100</f>
        <v>0.20909090909090911</v>
      </c>
      <c r="O128" s="348">
        <f>('Contractor Insured Rate Inc GST'!O128/110)*100</f>
        <v>500</v>
      </c>
      <c r="P128" s="9" t="s">
        <v>135</v>
      </c>
      <c r="Q128" s="4" t="s">
        <v>794</v>
      </c>
      <c r="R128" s="29" t="s">
        <v>368</v>
      </c>
      <c r="S128" s="45"/>
      <c r="T128" s="45"/>
      <c r="U128" s="45"/>
      <c r="V128" s="45"/>
      <c r="W128" s="45"/>
      <c r="X128" s="45"/>
    </row>
    <row r="129" spans="1:24" ht="99.95" customHeight="1" x14ac:dyDescent="0.25">
      <c r="A129" s="215" t="s">
        <v>310</v>
      </c>
      <c r="B129" s="31" t="s">
        <v>131</v>
      </c>
      <c r="C129" s="2" t="s">
        <v>132</v>
      </c>
      <c r="D129" s="30" t="s">
        <v>845</v>
      </c>
      <c r="E129" s="3" t="s">
        <v>268</v>
      </c>
      <c r="F129" s="31" t="s">
        <v>134</v>
      </c>
      <c r="G129" s="236">
        <f>('Contractor Insured Rate Inc GST'!G129/110)*100</f>
        <v>125.16363636363637</v>
      </c>
      <c r="H129" s="236">
        <f>('Contractor Insured Rate Inc GST'!H129/110)*100</f>
        <v>120.44545454545454</v>
      </c>
      <c r="I129" s="236">
        <f>('Contractor Insured Rate Inc GST'!I129/110)*100</f>
        <v>100.37272727272727</v>
      </c>
      <c r="J129" s="236">
        <f>('Contractor Insured Rate Inc GST'!J129/110)*100</f>
        <v>99.381818181818176</v>
      </c>
      <c r="K129" s="236">
        <f>('Contractor Insured Rate Inc GST'!K129/110)*100</f>
        <v>96.963636363636368</v>
      </c>
      <c r="L129" s="236">
        <f>('Contractor Insured Rate Inc GST'!L129/110)*100</f>
        <v>89.309090909090898</v>
      </c>
      <c r="M129" s="9">
        <v>150</v>
      </c>
      <c r="N129" s="348">
        <f>('Contractor Insured Rate Inc GST'!N129/110)*100</f>
        <v>0.33636363636363636</v>
      </c>
      <c r="O129" s="348">
        <f>('Contractor Insured Rate Inc GST'!O129/110)*100</f>
        <v>2000</v>
      </c>
      <c r="P129" s="9" t="s">
        <v>135</v>
      </c>
      <c r="Q129" s="2" t="s">
        <v>76</v>
      </c>
      <c r="R129" s="29" t="s">
        <v>370</v>
      </c>
    </row>
    <row r="130" spans="1:24" ht="99.95" customHeight="1" x14ac:dyDescent="0.25">
      <c r="A130" s="215" t="s">
        <v>310</v>
      </c>
      <c r="B130" s="31" t="s">
        <v>143</v>
      </c>
      <c r="C130" s="2" t="s">
        <v>132</v>
      </c>
      <c r="D130" s="30" t="s">
        <v>845</v>
      </c>
      <c r="E130" s="3" t="s">
        <v>144</v>
      </c>
      <c r="F130" s="31" t="s">
        <v>145</v>
      </c>
      <c r="G130" s="236">
        <f>('Contractor Insured Rate Inc GST'!G130/110)*100</f>
        <v>94.145454545454541</v>
      </c>
      <c r="H130" s="236">
        <f>('Contractor Insured Rate Inc GST'!H130/110)*100</f>
        <v>89.990909090909085</v>
      </c>
      <c r="I130" s="236">
        <f>('Contractor Insured Rate Inc GST'!I130/110)*100</f>
        <v>74.990909090909085</v>
      </c>
      <c r="J130" s="236">
        <f>('Contractor Insured Rate Inc GST'!J130/110)*100</f>
        <v>74.24545454545455</v>
      </c>
      <c r="K130" s="236">
        <f>('Contractor Insured Rate Inc GST'!K130/110)*100</f>
        <v>72.436363636363637</v>
      </c>
      <c r="L130" s="236">
        <f>('Contractor Insured Rate Inc GST'!L130/110)*100</f>
        <v>69.790909090909096</v>
      </c>
      <c r="M130" s="9">
        <v>150</v>
      </c>
      <c r="N130" s="348">
        <f>('Contractor Insured Rate Inc GST'!N130/110)*100</f>
        <v>0.31818181818181812</v>
      </c>
      <c r="O130" s="348">
        <f>('Contractor Insured Rate Inc GST'!O130/110)*100</f>
        <v>2000</v>
      </c>
      <c r="P130" s="9" t="s">
        <v>135</v>
      </c>
      <c r="Q130" s="2" t="s">
        <v>34</v>
      </c>
      <c r="R130" s="29" t="s">
        <v>373</v>
      </c>
    </row>
    <row r="131" spans="1:24" ht="99.95" customHeight="1" x14ac:dyDescent="0.25">
      <c r="A131" s="215" t="s">
        <v>310</v>
      </c>
      <c r="B131" s="31" t="s">
        <v>175</v>
      </c>
      <c r="C131" s="2" t="s">
        <v>132</v>
      </c>
      <c r="D131" s="30" t="s">
        <v>841</v>
      </c>
      <c r="E131" s="3" t="s">
        <v>176</v>
      </c>
      <c r="F131" s="8" t="s">
        <v>744</v>
      </c>
      <c r="G131" s="236">
        <f>('Contractor Insured Rate Inc GST'!G131/110)*100</f>
        <v>98.51818181818183</v>
      </c>
      <c r="H131" s="236">
        <f>('Contractor Insured Rate Inc GST'!H131/110)*100</f>
        <v>84.8</v>
      </c>
      <c r="I131" s="236">
        <f>('Contractor Insured Rate Inc GST'!I131/110)*100</f>
        <v>80.22727272727272</v>
      </c>
      <c r="J131" s="236">
        <f>('Contractor Insured Rate Inc GST'!J131/110)*100</f>
        <v>77.481818181818184</v>
      </c>
      <c r="K131" s="236">
        <f>('Contractor Insured Rate Inc GST'!K131/110)*100</f>
        <v>72.909090909090907</v>
      </c>
      <c r="L131" s="236">
        <f>('Contractor Insured Rate Inc GST'!L131/110)*100</f>
        <v>72.909090909090907</v>
      </c>
      <c r="M131" s="9">
        <v>150</v>
      </c>
      <c r="N131" s="348">
        <f>('Contractor Insured Rate Inc GST'!N131/110)*100</f>
        <v>0.27272727272727271</v>
      </c>
      <c r="O131" s="348">
        <f>('Contractor Insured Rate Inc GST'!O131/110)*100</f>
        <v>2000</v>
      </c>
      <c r="P131" s="9" t="s">
        <v>135</v>
      </c>
      <c r="Q131" s="4" t="s">
        <v>179</v>
      </c>
      <c r="R131" s="29" t="s">
        <v>371</v>
      </c>
    </row>
    <row r="132" spans="1:24" ht="63" x14ac:dyDescent="0.25">
      <c r="A132" s="215" t="s">
        <v>310</v>
      </c>
      <c r="B132" s="31" t="s">
        <v>175</v>
      </c>
      <c r="C132" s="2" t="s">
        <v>132</v>
      </c>
      <c r="D132" s="30" t="s">
        <v>834</v>
      </c>
      <c r="E132" s="3" t="s">
        <v>176</v>
      </c>
      <c r="F132" s="8" t="s">
        <v>181</v>
      </c>
      <c r="G132" s="236">
        <v>104.13947499999999</v>
      </c>
      <c r="H132" s="236">
        <v>97.901071999999999</v>
      </c>
      <c r="I132" s="236">
        <v>91.054773499999996</v>
      </c>
      <c r="J132" s="236">
        <v>87.118400999999992</v>
      </c>
      <c r="K132" s="236">
        <v>84.587163999999973</v>
      </c>
      <c r="L132" s="236">
        <v>78.677622499999998</v>
      </c>
      <c r="M132" s="9">
        <v>150</v>
      </c>
      <c r="N132" s="348">
        <f>('Contractor Insured Rate Inc GST'!N132/110)*100</f>
        <v>0.27272727272727271</v>
      </c>
      <c r="O132" s="348">
        <f>('Contractor Insured Rate Inc GST'!O132/110)*100</f>
        <v>1000</v>
      </c>
      <c r="P132" s="9" t="s">
        <v>135</v>
      </c>
      <c r="Q132" s="4" t="s">
        <v>804</v>
      </c>
      <c r="R132" s="29" t="s">
        <v>372</v>
      </c>
      <c r="S132" s="45"/>
      <c r="T132" s="45"/>
      <c r="U132" s="45"/>
      <c r="V132" s="45"/>
      <c r="W132" s="45"/>
      <c r="X132" s="45"/>
    </row>
    <row r="133" spans="1:24" ht="99.95" customHeight="1" x14ac:dyDescent="0.25">
      <c r="A133" s="215" t="s">
        <v>310</v>
      </c>
      <c r="B133" s="31" t="s">
        <v>152</v>
      </c>
      <c r="C133" s="2" t="s">
        <v>132</v>
      </c>
      <c r="D133" s="30" t="s">
        <v>845</v>
      </c>
      <c r="E133" s="3" t="s">
        <v>153</v>
      </c>
      <c r="F133" s="31" t="s">
        <v>145</v>
      </c>
      <c r="G133" s="236">
        <f>('Contractor Insured Rate Inc GST'!G133/110)*100</f>
        <v>109.10909090909091</v>
      </c>
      <c r="H133" s="236">
        <f>('Contractor Insured Rate Inc GST'!H133/110)*100</f>
        <v>102.86363636363637</v>
      </c>
      <c r="I133" s="236">
        <f>('Contractor Insured Rate Inc GST'!I133/110)*100</f>
        <v>85.718181818181833</v>
      </c>
      <c r="J133" s="236">
        <f>('Contractor Insured Rate Inc GST'!J133/110)*100</f>
        <v>84.872727272727275</v>
      </c>
      <c r="K133" s="236">
        <f>('Contractor Insured Rate Inc GST'!K133/110)*100</f>
        <v>82.8</v>
      </c>
      <c r="L133" s="236">
        <f>('Contractor Insured Rate Inc GST'!L133/110)*100</f>
        <v>80.309090909090912</v>
      </c>
      <c r="M133" s="9">
        <v>150</v>
      </c>
      <c r="N133" s="348">
        <f>('Contractor Insured Rate Inc GST'!N133/110)*100</f>
        <v>0.31818181818181812</v>
      </c>
      <c r="O133" s="348">
        <f>('Contractor Insured Rate Inc GST'!O133/110)*100</f>
        <v>2000</v>
      </c>
      <c r="P133" s="9" t="s">
        <v>135</v>
      </c>
      <c r="Q133" s="2" t="s">
        <v>54</v>
      </c>
      <c r="R133" s="29" t="s">
        <v>374</v>
      </c>
    </row>
    <row r="134" spans="1:24" ht="99.95" customHeight="1" x14ac:dyDescent="0.25">
      <c r="A134" s="215" t="s">
        <v>310</v>
      </c>
      <c r="B134" s="31" t="s">
        <v>159</v>
      </c>
      <c r="C134" s="2" t="s">
        <v>132</v>
      </c>
      <c r="D134" s="30" t="s">
        <v>845</v>
      </c>
      <c r="E134" s="3" t="s">
        <v>160</v>
      </c>
      <c r="F134" s="31" t="s">
        <v>161</v>
      </c>
      <c r="G134" s="236">
        <f>('Contractor Insured Rate Inc GST'!G134/110)*100</f>
        <v>59.327272727272728</v>
      </c>
      <c r="H134" s="236">
        <f>('Contractor Insured Rate Inc GST'!H134/110)*100</f>
        <v>58.3</v>
      </c>
      <c r="I134" s="236">
        <f>('Contractor Insured Rate Inc GST'!I134/110)*100</f>
        <v>48.581818181818178</v>
      </c>
      <c r="J134" s="236">
        <f>('Contractor Insured Rate Inc GST'!J134/110)*100</f>
        <v>48.1</v>
      </c>
      <c r="K134" s="236">
        <f>('Contractor Insured Rate Inc GST'!K134/110)*100</f>
        <v>44.31818181818182</v>
      </c>
      <c r="L134" s="236">
        <f>('Contractor Insured Rate Inc GST'!L134/110)*100</f>
        <v>43.572727272727278</v>
      </c>
      <c r="M134" s="9">
        <v>150</v>
      </c>
      <c r="N134" s="348">
        <f>('Contractor Insured Rate Inc GST'!N134/110)*100</f>
        <v>0.23636363636363639</v>
      </c>
      <c r="O134" s="348">
        <f>('Contractor Insured Rate Inc GST'!O134/110)*100</f>
        <v>2000</v>
      </c>
      <c r="P134" s="9" t="s">
        <v>135</v>
      </c>
      <c r="Q134" s="2" t="s">
        <v>21</v>
      </c>
      <c r="R134" s="29" t="s">
        <v>377</v>
      </c>
    </row>
    <row r="135" spans="1:24" ht="99.95" customHeight="1" x14ac:dyDescent="0.25">
      <c r="A135" s="215" t="s">
        <v>310</v>
      </c>
      <c r="B135" s="31" t="s">
        <v>185</v>
      </c>
      <c r="C135" s="2" t="s">
        <v>132</v>
      </c>
      <c r="D135" s="30" t="s">
        <v>841</v>
      </c>
      <c r="E135" s="3" t="s">
        <v>186</v>
      </c>
      <c r="F135" s="8" t="s">
        <v>745</v>
      </c>
      <c r="G135" s="236">
        <f>('Contractor Insured Rate Inc GST'!G135/110)*100</f>
        <v>72.718181818181819</v>
      </c>
      <c r="H135" s="236">
        <f>('Contractor Insured Rate Inc GST'!H135/110)*100</f>
        <v>70.436363636363637</v>
      </c>
      <c r="I135" s="236">
        <f>('Contractor Insured Rate Inc GST'!I135/110)*100</f>
        <v>68.072727272727278</v>
      </c>
      <c r="J135" s="236">
        <f>('Contractor Insured Rate Inc GST'!J135/110)*100</f>
        <v>66.881818181818176</v>
      </c>
      <c r="K135" s="236">
        <f>('Contractor Insured Rate Inc GST'!K135/110)*100</f>
        <v>62.154545454545463</v>
      </c>
      <c r="L135" s="236">
        <f>('Contractor Insured Rate Inc GST'!L135/110)*100</f>
        <v>62.154545454545463</v>
      </c>
      <c r="M135" s="9">
        <v>150</v>
      </c>
      <c r="N135" s="348">
        <f>('Contractor Insured Rate Inc GST'!N135/110)*100</f>
        <v>0.22727272727272727</v>
      </c>
      <c r="O135" s="348">
        <f>('Contractor Insured Rate Inc GST'!O135/110)*100</f>
        <v>2000</v>
      </c>
      <c r="P135" s="9" t="s">
        <v>135</v>
      </c>
      <c r="Q135" s="4" t="s">
        <v>189</v>
      </c>
      <c r="R135" s="29" t="s">
        <v>375</v>
      </c>
    </row>
    <row r="136" spans="1:24" ht="63" x14ac:dyDescent="0.25">
      <c r="A136" s="215" t="s">
        <v>310</v>
      </c>
      <c r="B136" s="31" t="s">
        <v>185</v>
      </c>
      <c r="C136" s="2" t="s">
        <v>132</v>
      </c>
      <c r="D136" s="30" t="s">
        <v>834</v>
      </c>
      <c r="E136" s="3" t="s">
        <v>186</v>
      </c>
      <c r="F136" s="8" t="s">
        <v>191</v>
      </c>
      <c r="G136" s="236">
        <v>69.937879000000024</v>
      </c>
      <c r="H136" s="236">
        <v>66.449954000000005</v>
      </c>
      <c r="I136" s="236">
        <v>61.975444499999995</v>
      </c>
      <c r="J136" s="236">
        <v>59.264828499999993</v>
      </c>
      <c r="K136" s="236">
        <v>55.826731000000002</v>
      </c>
      <c r="L136" s="236">
        <v>52.139495999999994</v>
      </c>
      <c r="M136" s="9">
        <v>150</v>
      </c>
      <c r="N136" s="348">
        <f>('Contractor Insured Rate Inc GST'!N136/110)*100</f>
        <v>0.20909090909090911</v>
      </c>
      <c r="O136" s="348">
        <f>('Contractor Insured Rate Inc GST'!O136/110)*100</f>
        <v>1000</v>
      </c>
      <c r="P136" s="9" t="s">
        <v>135</v>
      </c>
      <c r="Q136" s="4" t="s">
        <v>800</v>
      </c>
      <c r="R136" s="29" t="s">
        <v>376</v>
      </c>
      <c r="S136" s="45"/>
      <c r="T136" s="45"/>
      <c r="U136" s="45"/>
      <c r="V136" s="45"/>
      <c r="W136" s="45"/>
      <c r="X136" s="45"/>
    </row>
    <row r="137" spans="1:24" ht="99.95" customHeight="1" x14ac:dyDescent="0.25">
      <c r="A137" s="215" t="s">
        <v>310</v>
      </c>
      <c r="B137" s="31" t="s">
        <v>168</v>
      </c>
      <c r="C137" s="2" t="s">
        <v>132</v>
      </c>
      <c r="D137" s="30" t="s">
        <v>845</v>
      </c>
      <c r="E137" s="3" t="s">
        <v>169</v>
      </c>
      <c r="F137" s="31" t="s">
        <v>170</v>
      </c>
      <c r="G137" s="236">
        <f>('Contractor Insured Rate Inc GST'!G137/110)*100</f>
        <v>71.109090909090909</v>
      </c>
      <c r="H137" s="236">
        <f>('Contractor Insured Rate Inc GST'!H137/110)*100</f>
        <v>70.081818181818193</v>
      </c>
      <c r="I137" s="236">
        <f>('Contractor Insured Rate Inc GST'!I137/110)*100</f>
        <v>58.390909090909091</v>
      </c>
      <c r="J137" s="236">
        <f>('Contractor Insured Rate Inc GST'!J137/110)*100</f>
        <v>57.818181818181827</v>
      </c>
      <c r="K137" s="236">
        <f>('Contractor Insured Rate Inc GST'!K137/110)*100</f>
        <v>56.090909090909093</v>
      </c>
      <c r="L137" s="236">
        <f>('Contractor Insured Rate Inc GST'!L137/110)*100</f>
        <v>55.345454545454551</v>
      </c>
      <c r="M137" s="9">
        <v>150</v>
      </c>
      <c r="N137" s="348">
        <f>('Contractor Insured Rate Inc GST'!N137/110)*100</f>
        <v>0.23636363636363639</v>
      </c>
      <c r="O137" s="348">
        <f>('Contractor Insured Rate Inc GST'!O137/110)*100</f>
        <v>2000</v>
      </c>
      <c r="P137" s="9" t="s">
        <v>135</v>
      </c>
      <c r="Q137" s="2" t="s">
        <v>65</v>
      </c>
      <c r="R137" s="29" t="s">
        <v>378</v>
      </c>
    </row>
    <row r="138" spans="1:24" ht="99.95" customHeight="1" x14ac:dyDescent="0.25">
      <c r="A138" s="215" t="s">
        <v>310</v>
      </c>
      <c r="B138" s="31" t="s">
        <v>175</v>
      </c>
      <c r="C138" s="2" t="s">
        <v>132</v>
      </c>
      <c r="D138" s="30" t="s">
        <v>845</v>
      </c>
      <c r="E138" s="3" t="s">
        <v>176</v>
      </c>
      <c r="F138" s="31" t="s">
        <v>177</v>
      </c>
      <c r="G138" s="236">
        <f>('Contractor Insured Rate Inc GST'!G138/110)*100</f>
        <v>112.98181818181818</v>
      </c>
      <c r="H138" s="236">
        <f>('Contractor Insured Rate Inc GST'!H138/110)*100</f>
        <v>111.18181818181819</v>
      </c>
      <c r="I138" s="236">
        <f>('Contractor Insured Rate Inc GST'!I138/110)*100</f>
        <v>92.654545454545456</v>
      </c>
      <c r="J138" s="236">
        <f>('Contractor Insured Rate Inc GST'!J138/110)*100</f>
        <v>91.736363636363635</v>
      </c>
      <c r="K138" s="236">
        <f>('Contractor Insured Rate Inc GST'!K138/110)*100</f>
        <v>89.5</v>
      </c>
      <c r="L138" s="236">
        <f>('Contractor Insured Rate Inc GST'!L138/110)*100</f>
        <v>88.854545454545459</v>
      </c>
      <c r="M138" s="9">
        <v>150</v>
      </c>
      <c r="N138" s="348">
        <f>('Contractor Insured Rate Inc GST'!N138/110)*100</f>
        <v>0.31818181818181812</v>
      </c>
      <c r="O138" s="348">
        <f>('Contractor Insured Rate Inc GST'!O138/110)*100</f>
        <v>2000</v>
      </c>
      <c r="P138" s="9" t="s">
        <v>135</v>
      </c>
      <c r="Q138" s="2" t="s">
        <v>183</v>
      </c>
      <c r="R138" s="29" t="s">
        <v>381</v>
      </c>
    </row>
    <row r="139" spans="1:24" ht="99.95" customHeight="1" x14ac:dyDescent="0.25">
      <c r="A139" s="215" t="s">
        <v>310</v>
      </c>
      <c r="B139" s="31" t="s">
        <v>194</v>
      </c>
      <c r="C139" s="2" t="s">
        <v>195</v>
      </c>
      <c r="D139" s="30" t="s">
        <v>841</v>
      </c>
      <c r="E139" s="3" t="s">
        <v>196</v>
      </c>
      <c r="F139" s="8" t="s">
        <v>762</v>
      </c>
      <c r="G139" s="236">
        <f>('Contractor Insured Rate Inc GST'!G139/110)*100</f>
        <v>85.618181818181824</v>
      </c>
      <c r="H139" s="236">
        <f>('Contractor Insured Rate Inc GST'!H139/110)*100</f>
        <v>77.5</v>
      </c>
      <c r="I139" s="236">
        <f>('Contractor Insured Rate Inc GST'!I139/110)*100</f>
        <v>75.745454545454535</v>
      </c>
      <c r="J139" s="236">
        <f>('Contractor Insured Rate Inc GST'!J139/110)*100</f>
        <v>72.263636363636365</v>
      </c>
      <c r="K139" s="236">
        <f>('Contractor Insured Rate Inc GST'!K139/110)*100</f>
        <v>67.545454545454547</v>
      </c>
      <c r="L139" s="236">
        <f>('Contractor Insured Rate Inc GST'!L139/110)*100</f>
        <v>67.545454545454547</v>
      </c>
      <c r="M139" s="9">
        <v>100</v>
      </c>
      <c r="N139" s="348">
        <f>('Contractor Insured Rate Inc GST'!N139/110)*100</f>
        <v>0.22727272727272727</v>
      </c>
      <c r="O139" s="348">
        <f>('Contractor Insured Rate Inc GST'!O139/110)*100</f>
        <v>1500</v>
      </c>
      <c r="P139" s="9" t="s">
        <v>135</v>
      </c>
      <c r="Q139" s="4" t="s">
        <v>200</v>
      </c>
      <c r="R139" s="29" t="s">
        <v>379</v>
      </c>
    </row>
    <row r="140" spans="1:24" ht="63" x14ac:dyDescent="0.25">
      <c r="A140" s="215" t="s">
        <v>310</v>
      </c>
      <c r="B140" s="31" t="s">
        <v>194</v>
      </c>
      <c r="C140" s="2" t="s">
        <v>195</v>
      </c>
      <c r="D140" s="30" t="s">
        <v>834</v>
      </c>
      <c r="E140" s="3" t="s">
        <v>196</v>
      </c>
      <c r="F140" s="8" t="s">
        <v>768</v>
      </c>
      <c r="G140" s="236">
        <v>87.736261999999996</v>
      </c>
      <c r="H140" s="236">
        <v>83.630475999999987</v>
      </c>
      <c r="I140" s="236">
        <v>79.036380499999993</v>
      </c>
      <c r="J140" s="236">
        <v>74.272871499999994</v>
      </c>
      <c r="K140" s="236">
        <v>70.187016500000013</v>
      </c>
      <c r="L140" s="236">
        <v>67.845123999999984</v>
      </c>
      <c r="M140" s="9">
        <v>100</v>
      </c>
      <c r="N140" s="348">
        <f>('Contractor Insured Rate Inc GST'!N140/110)*100</f>
        <v>0.20909090909090911</v>
      </c>
      <c r="O140" s="348">
        <f>('Contractor Insured Rate Inc GST'!O140/110)*100</f>
        <v>1000</v>
      </c>
      <c r="P140" s="9" t="s">
        <v>135</v>
      </c>
      <c r="Q140" s="4" t="s">
        <v>793</v>
      </c>
      <c r="R140" s="29" t="s">
        <v>380</v>
      </c>
      <c r="S140" s="45"/>
      <c r="T140" s="45"/>
      <c r="U140" s="45"/>
      <c r="V140" s="45"/>
      <c r="W140" s="45"/>
      <c r="X140" s="45"/>
    </row>
    <row r="141" spans="1:24" ht="99.95" customHeight="1" x14ac:dyDescent="0.25">
      <c r="A141" s="215" t="s">
        <v>310</v>
      </c>
      <c r="B141" s="31" t="s">
        <v>185</v>
      </c>
      <c r="C141" s="2" t="s">
        <v>132</v>
      </c>
      <c r="D141" s="30" t="s">
        <v>845</v>
      </c>
      <c r="E141" s="3" t="s">
        <v>186</v>
      </c>
      <c r="F141" s="31" t="s">
        <v>187</v>
      </c>
      <c r="G141" s="236">
        <f>('Contractor Insured Rate Inc GST'!G141/110)*100</f>
        <v>70.654545454545456</v>
      </c>
      <c r="H141" s="236">
        <f>('Contractor Insured Rate Inc GST'!H141/110)*100</f>
        <v>68.3</v>
      </c>
      <c r="I141" s="236">
        <f>('Contractor Insured Rate Inc GST'!I141/110)*100</f>
        <v>56.909090909090907</v>
      </c>
      <c r="J141" s="236">
        <f>('Contractor Insured Rate Inc GST'!J141/110)*100</f>
        <v>56.354545454545459</v>
      </c>
      <c r="K141" s="236">
        <f>('Contractor Insured Rate Inc GST'!K141/110)*100</f>
        <v>54.981818181818177</v>
      </c>
      <c r="L141" s="236">
        <f>('Contractor Insured Rate Inc GST'!L141/110)*100</f>
        <v>52.990909090909085</v>
      </c>
      <c r="M141" s="9">
        <v>150</v>
      </c>
      <c r="N141" s="348">
        <f>('Contractor Insured Rate Inc GST'!N141/110)*100</f>
        <v>0.2818181818181818</v>
      </c>
      <c r="O141" s="348">
        <f>('Contractor Insured Rate Inc GST'!O141/110)*100</f>
        <v>2000</v>
      </c>
      <c r="P141" s="9" t="s">
        <v>135</v>
      </c>
      <c r="Q141" s="2" t="s">
        <v>44</v>
      </c>
      <c r="R141" s="29" t="s">
        <v>382</v>
      </c>
    </row>
    <row r="142" spans="1:24" ht="99.95" customHeight="1" x14ac:dyDescent="0.25">
      <c r="A142" s="215" t="s">
        <v>310</v>
      </c>
      <c r="B142" s="31" t="s">
        <v>194</v>
      </c>
      <c r="C142" s="2" t="s">
        <v>195</v>
      </c>
      <c r="D142" s="30" t="s">
        <v>845</v>
      </c>
      <c r="E142" s="3" t="s">
        <v>196</v>
      </c>
      <c r="F142" s="31" t="s">
        <v>197</v>
      </c>
      <c r="G142" s="236">
        <f>('Contractor Insured Rate Inc GST'!G142/110)*100</f>
        <v>106.73636363636363</v>
      </c>
      <c r="H142" s="236">
        <f>('Contractor Insured Rate Inc GST'!H142/110)*100</f>
        <v>104.66363636363636</v>
      </c>
      <c r="I142" s="236">
        <f>('Contractor Insured Rate Inc GST'!I142/110)*100</f>
        <v>85.490909090909099</v>
      </c>
      <c r="J142" s="236">
        <f>('Contractor Insured Rate Inc GST'!J142/110)*100</f>
        <v>80.645454545454541</v>
      </c>
      <c r="K142" s="236">
        <f>('Contractor Insured Rate Inc GST'!K142/110)*100</f>
        <v>77.718181818181804</v>
      </c>
      <c r="L142" s="236">
        <f>('Contractor Insured Rate Inc GST'!L142/110)*100</f>
        <v>75.36363636363636</v>
      </c>
      <c r="M142" s="9">
        <v>100</v>
      </c>
      <c r="N142" s="348">
        <f>('Contractor Insured Rate Inc GST'!N142/110)*100</f>
        <v>0.2818181818181818</v>
      </c>
      <c r="O142" s="348">
        <f>('Contractor Insured Rate Inc GST'!O142/110)*100</f>
        <v>1500</v>
      </c>
      <c r="P142" s="9" t="s">
        <v>135</v>
      </c>
      <c r="Q142" s="2" t="s">
        <v>198</v>
      </c>
      <c r="R142" s="29" t="s">
        <v>385</v>
      </c>
    </row>
    <row r="143" spans="1:24" ht="99.95" customHeight="1" x14ac:dyDescent="0.25">
      <c r="A143" s="215" t="s">
        <v>310</v>
      </c>
      <c r="B143" s="31" t="s">
        <v>204</v>
      </c>
      <c r="C143" s="2" t="s">
        <v>195</v>
      </c>
      <c r="D143" s="30" t="s">
        <v>841</v>
      </c>
      <c r="E143" s="3" t="s">
        <v>205</v>
      </c>
      <c r="F143" s="8" t="s">
        <v>747</v>
      </c>
      <c r="G143" s="236">
        <f>('Contractor Insured Rate Inc GST'!G143/110)*100</f>
        <v>112.59090909090908</v>
      </c>
      <c r="H143" s="236">
        <f>('Contractor Insured Rate Inc GST'!H143/110)*100</f>
        <v>96.763636363636365</v>
      </c>
      <c r="I143" s="236">
        <f>('Contractor Insured Rate Inc GST'!I143/110)*100</f>
        <v>91.48181818181817</v>
      </c>
      <c r="J143" s="236">
        <f>('Contractor Insured Rate Inc GST'!J143/110)*100</f>
        <v>88.318181818181813</v>
      </c>
      <c r="K143" s="236">
        <f>('Contractor Insured Rate Inc GST'!K143/110)*100</f>
        <v>83.036363636363646</v>
      </c>
      <c r="L143" s="236">
        <f>('Contractor Insured Rate Inc GST'!L143/110)*100</f>
        <v>83.036363636363646</v>
      </c>
      <c r="M143" s="9">
        <v>150</v>
      </c>
      <c r="N143" s="348">
        <f>('Contractor Insured Rate Inc GST'!N143/110)*100</f>
        <v>0.27272727272727271</v>
      </c>
      <c r="O143" s="348">
        <f>('Contractor Insured Rate Inc GST'!O143/110)*100</f>
        <v>2000</v>
      </c>
      <c r="P143" s="9" t="s">
        <v>135</v>
      </c>
      <c r="Q143" s="4" t="s">
        <v>208</v>
      </c>
      <c r="R143" s="29" t="s">
        <v>383</v>
      </c>
    </row>
    <row r="144" spans="1:24" ht="63" x14ac:dyDescent="0.25">
      <c r="A144" s="215" t="s">
        <v>310</v>
      </c>
      <c r="B144" s="31" t="s">
        <v>204</v>
      </c>
      <c r="C144" s="2" t="s">
        <v>195</v>
      </c>
      <c r="D144" s="30" t="s">
        <v>834</v>
      </c>
      <c r="E144" s="3" t="s">
        <v>205</v>
      </c>
      <c r="F144" s="8" t="s">
        <v>210</v>
      </c>
      <c r="G144" s="236">
        <v>113.03866649999998</v>
      </c>
      <c r="H144" s="236">
        <v>109.83974099999998</v>
      </c>
      <c r="I144" s="236">
        <v>100.810998</v>
      </c>
      <c r="J144" s="236">
        <v>94.632387999999963</v>
      </c>
      <c r="K144" s="236">
        <v>90.297395499999979</v>
      </c>
      <c r="L144" s="236">
        <v>86.72974649999999</v>
      </c>
      <c r="M144" s="9">
        <v>150</v>
      </c>
      <c r="N144" s="348">
        <f>('Contractor Insured Rate Inc GST'!N144/110)*100</f>
        <v>0.20909090909090911</v>
      </c>
      <c r="O144" s="348">
        <f>('Contractor Insured Rate Inc GST'!O144/110)*100</f>
        <v>1000</v>
      </c>
      <c r="P144" s="9" t="s">
        <v>135</v>
      </c>
      <c r="Q144" s="4" t="s">
        <v>797</v>
      </c>
      <c r="R144" s="29" t="s">
        <v>384</v>
      </c>
      <c r="S144" s="45"/>
      <c r="T144" s="45"/>
      <c r="U144" s="45"/>
      <c r="V144" s="45"/>
      <c r="W144" s="45"/>
      <c r="X144" s="45"/>
    </row>
    <row r="145" spans="1:24" ht="99.95" customHeight="1" x14ac:dyDescent="0.25">
      <c r="A145" s="215" t="s">
        <v>310</v>
      </c>
      <c r="B145" s="31" t="s">
        <v>204</v>
      </c>
      <c r="C145" s="2" t="s">
        <v>195</v>
      </c>
      <c r="D145" s="30" t="s">
        <v>845</v>
      </c>
      <c r="E145" s="3" t="s">
        <v>205</v>
      </c>
      <c r="F145" s="31" t="s">
        <v>206</v>
      </c>
      <c r="G145" s="236">
        <f>('Contractor Insured Rate Inc GST'!G145/110)*100</f>
        <v>124.18181818181817</v>
      </c>
      <c r="H145" s="236">
        <f>('Contractor Insured Rate Inc GST'!H145/110)*100</f>
        <v>123.11818181818181</v>
      </c>
      <c r="I145" s="236">
        <f>('Contractor Insured Rate Inc GST'!I145/110)*100</f>
        <v>102.60000000000001</v>
      </c>
      <c r="J145" s="236">
        <f>('Contractor Insured Rate Inc GST'!J145/110)*100</f>
        <v>100.1</v>
      </c>
      <c r="K145" s="236">
        <f>('Contractor Insured Rate Inc GST'!K145/110)*100</f>
        <v>97.736363636363649</v>
      </c>
      <c r="L145" s="236">
        <f>('Contractor Insured Rate Inc GST'!L145/110)*100</f>
        <v>95.381818181818176</v>
      </c>
      <c r="M145" s="9">
        <v>150</v>
      </c>
      <c r="N145" s="348">
        <f>('Contractor Insured Rate Inc GST'!N145/110)*100</f>
        <v>0.33636363636363636</v>
      </c>
      <c r="O145" s="348">
        <f>('Contractor Insured Rate Inc GST'!O145/110)*100</f>
        <v>2000</v>
      </c>
      <c r="P145" s="9" t="s">
        <v>135</v>
      </c>
      <c r="Q145" s="2" t="s">
        <v>141</v>
      </c>
      <c r="R145" s="29" t="s">
        <v>386</v>
      </c>
    </row>
    <row r="146" spans="1:24" ht="99.95" customHeight="1" x14ac:dyDescent="0.25">
      <c r="A146" s="215" t="s">
        <v>310</v>
      </c>
      <c r="B146" s="31" t="s">
        <v>213</v>
      </c>
      <c r="C146" s="2" t="s">
        <v>195</v>
      </c>
      <c r="D146" s="30" t="s">
        <v>845</v>
      </c>
      <c r="E146" s="3" t="s">
        <v>214</v>
      </c>
      <c r="F146" s="31" t="s">
        <v>215</v>
      </c>
      <c r="G146" s="236">
        <f>('Contractor Insured Rate Inc GST'!G146/110)*100</f>
        <v>200.18181818181816</v>
      </c>
      <c r="H146" s="236">
        <f>('Contractor Insured Rate Inc GST'!H146/110)*100</f>
        <v>197.82727272727274</v>
      </c>
      <c r="I146" s="236">
        <f>('Contractor Insured Rate Inc GST'!I146/110)*100</f>
        <v>164.85454545454544</v>
      </c>
      <c r="J146" s="236">
        <f>('Contractor Insured Rate Inc GST'!J146/110)*100</f>
        <v>160.14545454545456</v>
      </c>
      <c r="K146" s="236">
        <f>('Contractor Insured Rate Inc GST'!K146/110)*100</f>
        <v>153.08181818181816</v>
      </c>
      <c r="L146" s="236">
        <f>('Contractor Insured Rate Inc GST'!L146/110)*100</f>
        <v>150.72727272727272</v>
      </c>
      <c r="M146" s="9">
        <v>150</v>
      </c>
      <c r="N146" s="348">
        <f>('Contractor Insured Rate Inc GST'!N146/110)*100</f>
        <v>0.33636363636363636</v>
      </c>
      <c r="O146" s="348">
        <f>('Contractor Insured Rate Inc GST'!O146/110)*100</f>
        <v>2000</v>
      </c>
      <c r="P146" s="9" t="s">
        <v>135</v>
      </c>
      <c r="Q146" s="2" t="s">
        <v>97</v>
      </c>
      <c r="R146" s="29" t="s">
        <v>389</v>
      </c>
    </row>
    <row r="147" spans="1:24" ht="99.95" customHeight="1" x14ac:dyDescent="0.25">
      <c r="A147" s="215" t="s">
        <v>310</v>
      </c>
      <c r="B147" s="31" t="s">
        <v>213</v>
      </c>
      <c r="C147" s="2" t="s">
        <v>195</v>
      </c>
      <c r="D147" s="30" t="s">
        <v>841</v>
      </c>
      <c r="E147" s="3" t="s">
        <v>214</v>
      </c>
      <c r="F147" s="8" t="s">
        <v>748</v>
      </c>
      <c r="G147" s="236">
        <f>('Contractor Insured Rate Inc GST'!G147/110)*100</f>
        <v>158.33636363636364</v>
      </c>
      <c r="H147" s="236">
        <f>('Contractor Insured Rate Inc GST'!H147/110)*100</f>
        <v>135.64545454545456</v>
      </c>
      <c r="I147" s="236">
        <f>('Contractor Insured Rate Inc GST'!I147/110)*100</f>
        <v>128.07272727272726</v>
      </c>
      <c r="J147" s="236">
        <f>('Contractor Insured Rate Inc GST'!J147/110)*100</f>
        <v>123.53636363636362</v>
      </c>
      <c r="K147" s="236">
        <f>('Contractor Insured Rate Inc GST'!K147/110)*100</f>
        <v>115.97272727272727</v>
      </c>
      <c r="L147" s="236">
        <f>('Contractor Insured Rate Inc GST'!L147/110)*100</f>
        <v>115.97272727272727</v>
      </c>
      <c r="M147" s="9">
        <v>150</v>
      </c>
      <c r="N147" s="348">
        <f>('Contractor Insured Rate Inc GST'!N147/110)*100</f>
        <v>0.27272727272727271</v>
      </c>
      <c r="O147" s="348">
        <f>('Contractor Insured Rate Inc GST'!O147/110)*100</f>
        <v>2000</v>
      </c>
      <c r="P147" s="9" t="s">
        <v>135</v>
      </c>
      <c r="Q147" s="4" t="s">
        <v>217</v>
      </c>
      <c r="R147" s="29" t="s">
        <v>387</v>
      </c>
    </row>
    <row r="148" spans="1:24" ht="63" x14ac:dyDescent="0.25">
      <c r="A148" s="215" t="s">
        <v>310</v>
      </c>
      <c r="B148" s="31" t="s">
        <v>213</v>
      </c>
      <c r="C148" s="2" t="s">
        <v>195</v>
      </c>
      <c r="D148" s="30" t="s">
        <v>834</v>
      </c>
      <c r="E148" s="3" t="s">
        <v>214</v>
      </c>
      <c r="F148" s="8" t="s">
        <v>219</v>
      </c>
      <c r="G148" s="236">
        <v>181.97002999999998</v>
      </c>
      <c r="H148" s="236">
        <v>171.11760050000001</v>
      </c>
      <c r="I148" s="236">
        <v>159.17893149999998</v>
      </c>
      <c r="J148" s="236">
        <v>152.14328850000001</v>
      </c>
      <c r="K148" s="236">
        <v>148.35639849999998</v>
      </c>
      <c r="L148" s="236">
        <v>144.52964649999996</v>
      </c>
      <c r="M148" s="9">
        <v>150</v>
      </c>
      <c r="N148" s="348">
        <f>('Contractor Insured Rate Inc GST'!N148/110)*100</f>
        <v>0.27272727272727271</v>
      </c>
      <c r="O148" s="348">
        <f>('Contractor Insured Rate Inc GST'!O148/110)*100</f>
        <v>1000</v>
      </c>
      <c r="P148" s="9" t="s">
        <v>135</v>
      </c>
      <c r="Q148" s="4" t="s">
        <v>801</v>
      </c>
      <c r="R148" s="29" t="s">
        <v>388</v>
      </c>
      <c r="S148" s="45"/>
      <c r="T148" s="45"/>
      <c r="U148" s="45"/>
      <c r="V148" s="45"/>
      <c r="W148" s="45"/>
      <c r="X148" s="45"/>
    </row>
    <row r="149" spans="1:24" ht="99.95" customHeight="1" x14ac:dyDescent="0.25">
      <c r="A149" s="215" t="s">
        <v>13</v>
      </c>
      <c r="B149" s="31" t="s">
        <v>61</v>
      </c>
      <c r="C149" s="2" t="s">
        <v>15</v>
      </c>
      <c r="D149" s="30" t="s">
        <v>849</v>
      </c>
      <c r="E149" s="3" t="s">
        <v>62</v>
      </c>
      <c r="F149" s="31" t="s">
        <v>63</v>
      </c>
      <c r="G149" s="236">
        <f>('Contractor Insured Rate Inc GST'!G149/110)*100</f>
        <v>67.127272727272739</v>
      </c>
      <c r="H149" s="236">
        <f>('Contractor Insured Rate Inc GST'!H149/110)*100</f>
        <v>66.045454545454547</v>
      </c>
      <c r="I149" s="236">
        <f>('Contractor Insured Rate Inc GST'!I149/110)*100</f>
        <v>52.181818181818187</v>
      </c>
      <c r="J149" s="236">
        <f>('Contractor Insured Rate Inc GST'!J149/110)*100</f>
        <v>51.918181818181822</v>
      </c>
      <c r="K149" s="236">
        <f>('Contractor Insured Rate Inc GST'!K149/110)*100</f>
        <v>51.75454545454545</v>
      </c>
      <c r="L149" s="236">
        <f>('Contractor Insured Rate Inc GST'!L149/110)*100</f>
        <v>51.6</v>
      </c>
      <c r="M149" s="5" t="s">
        <v>19</v>
      </c>
      <c r="N149" s="348">
        <f>('Contractor Insured Rate Inc GST'!N149/110)*100</f>
        <v>0</v>
      </c>
      <c r="O149" s="348">
        <f>('Contractor Insured Rate Inc GST'!O149/110)*100</f>
        <v>1500</v>
      </c>
      <c r="P149" s="5" t="s">
        <v>64</v>
      </c>
      <c r="Q149" s="2" t="s">
        <v>65</v>
      </c>
      <c r="R149" s="29" t="s">
        <v>39</v>
      </c>
    </row>
    <row r="150" spans="1:24" ht="99.95" customHeight="1" x14ac:dyDescent="0.25">
      <c r="A150" s="215" t="s">
        <v>13</v>
      </c>
      <c r="B150" s="31" t="s">
        <v>72</v>
      </c>
      <c r="C150" s="2" t="s">
        <v>15</v>
      </c>
      <c r="D150" s="30" t="s">
        <v>849</v>
      </c>
      <c r="E150" s="3" t="s">
        <v>73</v>
      </c>
      <c r="F150" s="31" t="s">
        <v>74</v>
      </c>
      <c r="G150" s="236">
        <f>('Contractor Insured Rate Inc GST'!G150/110)*100</f>
        <v>59.77272727272728</v>
      </c>
      <c r="H150" s="236">
        <f>('Contractor Insured Rate Inc GST'!H150/110)*100</f>
        <v>58.68181818181818</v>
      </c>
      <c r="I150" s="236">
        <f>('Contractor Insured Rate Inc GST'!I150/110)*100</f>
        <v>46.527272727272731</v>
      </c>
      <c r="J150" s="236">
        <f>('Contractor Insured Rate Inc GST'!J150/110)*100</f>
        <v>46.081818181818178</v>
      </c>
      <c r="K150" s="236">
        <f>('Contractor Insured Rate Inc GST'!K150/110)*100</f>
        <v>45.418181818181822</v>
      </c>
      <c r="L150" s="236">
        <f>('Contractor Insured Rate Inc GST'!L150/110)*100</f>
        <v>44.745454545454542</v>
      </c>
      <c r="M150" s="5" t="s">
        <v>19</v>
      </c>
      <c r="N150" s="348">
        <f>('Contractor Insured Rate Inc GST'!N150/110)*100</f>
        <v>0</v>
      </c>
      <c r="O150" s="348">
        <f>('Contractor Insured Rate Inc GST'!O150/110)*100</f>
        <v>1500</v>
      </c>
      <c r="P150" s="5" t="s">
        <v>75</v>
      </c>
      <c r="Q150" s="2" t="s">
        <v>76</v>
      </c>
      <c r="R150" s="29" t="s">
        <v>48</v>
      </c>
    </row>
    <row r="151" spans="1:24" ht="99.95" customHeight="1" x14ac:dyDescent="0.25">
      <c r="A151" s="215" t="s">
        <v>13</v>
      </c>
      <c r="B151" s="31" t="s">
        <v>40</v>
      </c>
      <c r="C151" s="2" t="s">
        <v>15</v>
      </c>
      <c r="D151" s="30" t="s">
        <v>841</v>
      </c>
      <c r="E151" s="3" t="s">
        <v>41</v>
      </c>
      <c r="F151" s="8" t="s">
        <v>732</v>
      </c>
      <c r="G151" s="236">
        <f>('Contractor Insured Rate Inc GST'!G151/110)*100</f>
        <v>46.8</v>
      </c>
      <c r="H151" s="236">
        <f>('Contractor Insured Rate Inc GST'!H151/110)*100</f>
        <v>41.327272727272728</v>
      </c>
      <c r="I151" s="236">
        <f>('Contractor Insured Rate Inc GST'!I151/110)*100</f>
        <v>40.327272727272728</v>
      </c>
      <c r="J151" s="236">
        <f>('Contractor Insured Rate Inc GST'!J151/110)*100</f>
        <v>39.045454545454547</v>
      </c>
      <c r="K151" s="236">
        <f>('Contractor Insured Rate Inc GST'!K151/110)*100</f>
        <v>36.299999999999997</v>
      </c>
      <c r="L151" s="236">
        <f>('Contractor Insured Rate Inc GST'!L151/110)*100</f>
        <v>36.299999999999997</v>
      </c>
      <c r="M151" s="5" t="s">
        <v>19</v>
      </c>
      <c r="N151" s="348">
        <f>('Contractor Insured Rate Inc GST'!N151/110)*100</f>
        <v>0</v>
      </c>
      <c r="O151" s="348">
        <f>('Contractor Insured Rate Inc GST'!O151/110)*100</f>
        <v>1500</v>
      </c>
      <c r="P151" s="5" t="s">
        <v>43</v>
      </c>
      <c r="Q151" s="4" t="s">
        <v>46</v>
      </c>
      <c r="R151" s="29" t="s">
        <v>45</v>
      </c>
    </row>
    <row r="152" spans="1:24" ht="110.25" x14ac:dyDescent="0.25">
      <c r="A152" s="215" t="s">
        <v>13</v>
      </c>
      <c r="B152" s="31" t="s">
        <v>40</v>
      </c>
      <c r="C152" s="2" t="s">
        <v>15</v>
      </c>
      <c r="D152" s="30" t="s">
        <v>834</v>
      </c>
      <c r="E152" s="3" t="s">
        <v>41</v>
      </c>
      <c r="F152" s="8" t="s">
        <v>767</v>
      </c>
      <c r="G152" s="236">
        <v>43.080856499999996</v>
      </c>
      <c r="H152" s="236">
        <v>41.476410999999985</v>
      </c>
      <c r="I152" s="236">
        <v>38.516657499999994</v>
      </c>
      <c r="J152" s="236">
        <v>35.497110999999997</v>
      </c>
      <c r="K152" s="236">
        <v>33.165183999999996</v>
      </c>
      <c r="L152" s="236">
        <v>31.7600485</v>
      </c>
      <c r="M152" s="5" t="s">
        <v>19</v>
      </c>
      <c r="N152" s="348">
        <f>('Contractor Insured Rate Inc GST'!N152/110)*100</f>
        <v>0</v>
      </c>
      <c r="O152" s="348">
        <f>('Contractor Insured Rate Inc GST'!O152/110)*100</f>
        <v>500</v>
      </c>
      <c r="P152" s="5" t="s">
        <v>43</v>
      </c>
      <c r="Q152" s="4" t="s">
        <v>102</v>
      </c>
      <c r="R152" s="29" t="s">
        <v>47</v>
      </c>
      <c r="S152" s="45"/>
      <c r="T152" s="45"/>
      <c r="U152" s="45"/>
      <c r="V152" s="45"/>
      <c r="W152" s="45"/>
      <c r="X152" s="45"/>
    </row>
    <row r="153" spans="1:24" ht="99.95" customHeight="1" x14ac:dyDescent="0.25">
      <c r="A153" s="215" t="s">
        <v>13</v>
      </c>
      <c r="B153" s="31" t="s">
        <v>83</v>
      </c>
      <c r="C153" s="2" t="s">
        <v>15</v>
      </c>
      <c r="D153" s="30" t="s">
        <v>849</v>
      </c>
      <c r="E153" s="3" t="s">
        <v>84</v>
      </c>
      <c r="F153" s="31" t="s">
        <v>85</v>
      </c>
      <c r="G153" s="236">
        <f>('Contractor Insured Rate Inc GST'!G153/110)*100</f>
        <v>58.599999999999994</v>
      </c>
      <c r="H153" s="236">
        <f>('Contractor Insured Rate Inc GST'!H153/110)*100</f>
        <v>57.509090909090908</v>
      </c>
      <c r="I153" s="236">
        <f>('Contractor Insured Rate Inc GST'!I153/110)*100</f>
        <v>45.627272727272725</v>
      </c>
      <c r="J153" s="236">
        <f>('Contractor Insured Rate Inc GST'!J153/110)*100</f>
        <v>45.2</v>
      </c>
      <c r="K153" s="236">
        <f>('Contractor Insured Rate Inc GST'!K153/110)*100</f>
        <v>44.427272727272729</v>
      </c>
      <c r="L153" s="236">
        <f>('Contractor Insured Rate Inc GST'!L153/110)*100</f>
        <v>43.654545454545456</v>
      </c>
      <c r="M153" s="5" t="s">
        <v>19</v>
      </c>
      <c r="N153" s="348">
        <f>('Contractor Insured Rate Inc GST'!N153/110)*100</f>
        <v>0</v>
      </c>
      <c r="O153" s="348">
        <f>('Contractor Insured Rate Inc GST'!O153/110)*100</f>
        <v>1500</v>
      </c>
      <c r="P153" s="5" t="s">
        <v>86</v>
      </c>
      <c r="Q153" s="2" t="s">
        <v>87</v>
      </c>
      <c r="R153" s="29" t="s">
        <v>49</v>
      </c>
    </row>
    <row r="154" spans="1:24" ht="99.95" customHeight="1" x14ac:dyDescent="0.25">
      <c r="A154" s="215" t="s">
        <v>13</v>
      </c>
      <c r="B154" s="31" t="s">
        <v>93</v>
      </c>
      <c r="C154" s="2" t="s">
        <v>15</v>
      </c>
      <c r="D154" s="30" t="s">
        <v>849</v>
      </c>
      <c r="E154" s="3" t="s">
        <v>94</v>
      </c>
      <c r="F154" s="31" t="s">
        <v>95</v>
      </c>
      <c r="G154" s="236">
        <f>('Contractor Insured Rate Inc GST'!G154/110)*100</f>
        <v>60.954545454545453</v>
      </c>
      <c r="H154" s="236">
        <f>('Contractor Insured Rate Inc GST'!H154/110)*100</f>
        <v>59.86363636363636</v>
      </c>
      <c r="I154" s="236">
        <f>('Contractor Insured Rate Inc GST'!I154/110)*100</f>
        <v>47.436363636363637</v>
      </c>
      <c r="J154" s="236">
        <f>('Contractor Insured Rate Inc GST'!J154/110)*100</f>
        <v>46.981818181818177</v>
      </c>
      <c r="K154" s="236">
        <f>('Contractor Insured Rate Inc GST'!K154/110)*100</f>
        <v>45.918181818181822</v>
      </c>
      <c r="L154" s="236">
        <f>('Contractor Insured Rate Inc GST'!L154/110)*100</f>
        <v>44.827272727272728</v>
      </c>
      <c r="M154" s="5" t="s">
        <v>19</v>
      </c>
      <c r="N154" s="348">
        <f>('Contractor Insured Rate Inc GST'!N154/110)*100</f>
        <v>0</v>
      </c>
      <c r="O154" s="348">
        <f>('Contractor Insured Rate Inc GST'!O154/110)*100</f>
        <v>1500</v>
      </c>
      <c r="P154" s="5" t="s">
        <v>96</v>
      </c>
      <c r="Q154" s="2" t="s">
        <v>97</v>
      </c>
      <c r="R154" s="29" t="s">
        <v>59</v>
      </c>
    </row>
    <row r="155" spans="1:24" ht="99.95" customHeight="1" x14ac:dyDescent="0.25">
      <c r="A155" s="215" t="s">
        <v>13</v>
      </c>
      <c r="B155" s="31" t="s">
        <v>50</v>
      </c>
      <c r="C155" s="2" t="s">
        <v>15</v>
      </c>
      <c r="D155" s="30" t="s">
        <v>841</v>
      </c>
      <c r="E155" s="3" t="s">
        <v>51</v>
      </c>
      <c r="F155" s="8" t="s">
        <v>732</v>
      </c>
      <c r="G155" s="236">
        <f>('Contractor Insured Rate Inc GST'!G155/110)*100</f>
        <v>49.490909090909092</v>
      </c>
      <c r="H155" s="236">
        <f>('Contractor Insured Rate Inc GST'!H155/110)*100</f>
        <v>43.336363636363643</v>
      </c>
      <c r="I155" s="236">
        <f>('Contractor Insured Rate Inc GST'!I155/110)*100</f>
        <v>42.290909090909096</v>
      </c>
      <c r="J155" s="236">
        <f>('Contractor Insured Rate Inc GST'!J155/110)*100</f>
        <v>41.281818181818181</v>
      </c>
      <c r="K155" s="236">
        <f>('Contractor Insured Rate Inc GST'!K155/110)*100</f>
        <v>38.372727272727275</v>
      </c>
      <c r="L155" s="236">
        <f>('Contractor Insured Rate Inc GST'!L155/110)*100</f>
        <v>38.372727272727275</v>
      </c>
      <c r="M155" s="5" t="s">
        <v>19</v>
      </c>
      <c r="N155" s="348">
        <f>('Contractor Insured Rate Inc GST'!N155/110)*100</f>
        <v>0</v>
      </c>
      <c r="O155" s="348">
        <f>('Contractor Insured Rate Inc GST'!O155/110)*100</f>
        <v>1500</v>
      </c>
      <c r="P155" s="5" t="s">
        <v>53</v>
      </c>
      <c r="Q155" s="4" t="s">
        <v>56</v>
      </c>
      <c r="R155" s="29" t="s">
        <v>55</v>
      </c>
    </row>
    <row r="156" spans="1:24" ht="78.75" x14ac:dyDescent="0.25">
      <c r="A156" s="215" t="s">
        <v>13</v>
      </c>
      <c r="B156" s="31" t="s">
        <v>50</v>
      </c>
      <c r="C156" s="2" t="s">
        <v>15</v>
      </c>
      <c r="D156" s="30" t="s">
        <v>834</v>
      </c>
      <c r="E156" s="3" t="s">
        <v>51</v>
      </c>
      <c r="F156" s="8" t="s">
        <v>58</v>
      </c>
      <c r="G156" s="236">
        <v>47.186642500000005</v>
      </c>
      <c r="H156" s="236">
        <v>44.814853499999998</v>
      </c>
      <c r="I156" s="236">
        <v>41.807418181818186</v>
      </c>
      <c r="J156" s="236">
        <v>39.757099999999994</v>
      </c>
      <c r="K156" s="236">
        <v>38.426968000000002</v>
      </c>
      <c r="L156" s="236">
        <v>35.527007499999989</v>
      </c>
      <c r="M156" s="5" t="s">
        <v>19</v>
      </c>
      <c r="N156" s="348">
        <f>('Contractor Insured Rate Inc GST'!N156/110)*100</f>
        <v>0</v>
      </c>
      <c r="O156" s="348">
        <f>('Contractor Insured Rate Inc GST'!O156/110)*100</f>
        <v>500</v>
      </c>
      <c r="P156" s="5" t="s">
        <v>53</v>
      </c>
      <c r="Q156" s="4" t="s">
        <v>789</v>
      </c>
      <c r="R156" s="29" t="s">
        <v>57</v>
      </c>
      <c r="S156" s="45"/>
      <c r="T156" s="45"/>
      <c r="U156" s="45"/>
      <c r="V156" s="45"/>
      <c r="W156" s="45"/>
      <c r="X156" s="45"/>
    </row>
    <row r="157" spans="1:24" ht="99.95" customHeight="1" x14ac:dyDescent="0.25">
      <c r="A157" s="215" t="s">
        <v>13</v>
      </c>
      <c r="B157" s="31" t="s">
        <v>105</v>
      </c>
      <c r="C157" s="2" t="s">
        <v>15</v>
      </c>
      <c r="D157" s="30" t="s">
        <v>849</v>
      </c>
      <c r="E157" s="3" t="s">
        <v>106</v>
      </c>
      <c r="F157" s="31" t="s">
        <v>107</v>
      </c>
      <c r="G157" s="236">
        <f>('Contractor Insured Rate Inc GST'!G157/110)*100</f>
        <v>103.96363636363637</v>
      </c>
      <c r="H157" s="236">
        <f>('Contractor Insured Rate Inc GST'!H157/110)*100</f>
        <v>101.78181818181817</v>
      </c>
      <c r="I157" s="236">
        <f>('Contractor Insured Rate Inc GST'!I157/110)*100</f>
        <v>80.527272727272731</v>
      </c>
      <c r="J157" s="236">
        <f>('Contractor Insured Rate Inc GST'!J157/110)*100</f>
        <v>79.745454545454535</v>
      </c>
      <c r="K157" s="236">
        <f>('Contractor Insured Rate Inc GST'!K157/110)*100</f>
        <v>73.663636363636371</v>
      </c>
      <c r="L157" s="236">
        <f>('Contractor Insured Rate Inc GST'!L157/110)*100</f>
        <v>72.827272727272728</v>
      </c>
      <c r="M157" s="5" t="s">
        <v>19</v>
      </c>
      <c r="N157" s="348">
        <f>('Contractor Insured Rate Inc GST'!N157/110)*100</f>
        <v>0</v>
      </c>
      <c r="O157" s="348">
        <f>('Contractor Insured Rate Inc GST'!O157/110)*100</f>
        <v>1500</v>
      </c>
      <c r="P157" s="5" t="s">
        <v>108</v>
      </c>
      <c r="Q157" s="2" t="s">
        <v>109</v>
      </c>
      <c r="R157" s="29" t="s">
        <v>60</v>
      </c>
    </row>
    <row r="158" spans="1:24" ht="99.95" customHeight="1" x14ac:dyDescent="0.25">
      <c r="A158" s="215" t="s">
        <v>13</v>
      </c>
      <c r="B158" s="31" t="s">
        <v>117</v>
      </c>
      <c r="C158" s="2" t="s">
        <v>15</v>
      </c>
      <c r="D158" s="30" t="s">
        <v>849</v>
      </c>
      <c r="E158" s="3" t="s">
        <v>118</v>
      </c>
      <c r="F158" s="31" t="s">
        <v>119</v>
      </c>
      <c r="G158" s="236">
        <f>('Contractor Insured Rate Inc GST'!G158/110)*100</f>
        <v>98.909090909090907</v>
      </c>
      <c r="H158" s="236">
        <f>('Contractor Insured Rate Inc GST'!H158/110)*100</f>
        <v>90.672727272727272</v>
      </c>
      <c r="I158" s="236">
        <f>('Contractor Insured Rate Inc GST'!I158/110)*100</f>
        <v>84.781818181818196</v>
      </c>
      <c r="J158" s="236">
        <f>('Contractor Insured Rate Inc GST'!J158/110)*100</f>
        <v>78.900000000000006</v>
      </c>
      <c r="K158" s="236">
        <f>('Contractor Insured Rate Inc GST'!K158/110)*100</f>
        <v>76.545454545454547</v>
      </c>
      <c r="L158" s="236">
        <f>('Contractor Insured Rate Inc GST'!L158/110)*100</f>
        <v>73.009090909090915</v>
      </c>
      <c r="M158" s="5" t="s">
        <v>19</v>
      </c>
      <c r="N158" s="348">
        <f>('Contractor Insured Rate Inc GST'!N158/110)*100</f>
        <v>0</v>
      </c>
      <c r="O158" s="348">
        <f>('Contractor Insured Rate Inc GST'!O158/110)*100</f>
        <v>1500</v>
      </c>
      <c r="P158" s="5" t="s">
        <v>120</v>
      </c>
      <c r="Q158" s="2" t="s">
        <v>121</v>
      </c>
      <c r="R158" s="29" t="s">
        <v>70</v>
      </c>
    </row>
    <row r="159" spans="1:24" ht="99.95" customHeight="1" x14ac:dyDescent="0.25">
      <c r="A159" s="215" t="s">
        <v>13</v>
      </c>
      <c r="B159" s="31" t="s">
        <v>61</v>
      </c>
      <c r="C159" s="2" t="s">
        <v>15</v>
      </c>
      <c r="D159" s="30" t="s">
        <v>841</v>
      </c>
      <c r="E159" s="3" t="s">
        <v>62</v>
      </c>
      <c r="F159" s="8" t="s">
        <v>733</v>
      </c>
      <c r="G159" s="236">
        <f>('Contractor Insured Rate Inc GST'!G159/110)*100</f>
        <v>65.793172727272733</v>
      </c>
      <c r="H159" s="236">
        <f>('Contractor Insured Rate Inc GST'!H159/110)*100</f>
        <v>53.106790909090918</v>
      </c>
      <c r="I159" s="236">
        <f>('Contractor Insured Rate Inc GST'!I159/110)*100</f>
        <v>51.84296181818182</v>
      </c>
      <c r="J159" s="236">
        <f>('Contractor Insured Rate Inc GST'!J159/110)*100</f>
        <v>51.216818181818184</v>
      </c>
      <c r="K159" s="236">
        <f>('Contractor Insured Rate Inc GST'!K159/110)*100</f>
        <v>49.296067272727278</v>
      </c>
      <c r="L159" s="236">
        <f>('Contractor Insured Rate Inc GST'!L159/110)*100</f>
        <v>49.296067272727278</v>
      </c>
      <c r="M159" s="5" t="s">
        <v>19</v>
      </c>
      <c r="N159" s="348">
        <f>('Contractor Insured Rate Inc GST'!N159/110)*100</f>
        <v>0</v>
      </c>
      <c r="O159" s="348">
        <f>('Contractor Insured Rate Inc GST'!O159/110)*100</f>
        <v>1500</v>
      </c>
      <c r="P159" s="5" t="s">
        <v>64</v>
      </c>
      <c r="Q159" s="4" t="s">
        <v>67</v>
      </c>
      <c r="R159" s="29" t="s">
        <v>66</v>
      </c>
    </row>
    <row r="160" spans="1:24" ht="47.25" x14ac:dyDescent="0.25">
      <c r="A160" s="215" t="s">
        <v>13</v>
      </c>
      <c r="B160" s="31" t="s">
        <v>61</v>
      </c>
      <c r="C160" s="2" t="s">
        <v>15</v>
      </c>
      <c r="D160" s="30" t="s">
        <v>834</v>
      </c>
      <c r="E160" s="3" t="s">
        <v>62</v>
      </c>
      <c r="F160" s="8" t="s">
        <v>69</v>
      </c>
      <c r="G160" s="236">
        <v>59.205035499999994</v>
      </c>
      <c r="H160" s="236">
        <v>57.14217699999999</v>
      </c>
      <c r="I160" s="236">
        <v>51.810634499999992</v>
      </c>
      <c r="J160" s="236">
        <v>49.478707499999999</v>
      </c>
      <c r="K160" s="236">
        <v>48.601743499999998</v>
      </c>
      <c r="L160" s="236">
        <v>46.957435999999994</v>
      </c>
      <c r="M160" s="5" t="s">
        <v>19</v>
      </c>
      <c r="N160" s="348">
        <f>('Contractor Insured Rate Inc GST'!N160/110)*100</f>
        <v>0</v>
      </c>
      <c r="O160" s="348">
        <f>('Contractor Insured Rate Inc GST'!O160/110)*100</f>
        <v>500</v>
      </c>
      <c r="P160" s="5" t="s">
        <v>64</v>
      </c>
      <c r="Q160" s="4" t="s">
        <v>799</v>
      </c>
      <c r="R160" s="29" t="s">
        <v>68</v>
      </c>
      <c r="S160" s="45"/>
      <c r="T160" s="45"/>
      <c r="U160" s="45"/>
      <c r="V160" s="45"/>
      <c r="W160" s="45"/>
      <c r="X160" s="45"/>
    </row>
    <row r="161" spans="1:24" ht="99.95" customHeight="1" x14ac:dyDescent="0.25">
      <c r="A161" s="215" t="s">
        <v>13</v>
      </c>
      <c r="B161" s="31" t="s">
        <v>131</v>
      </c>
      <c r="C161" s="2" t="s">
        <v>390</v>
      </c>
      <c r="D161" s="30" t="s">
        <v>849</v>
      </c>
      <c r="E161" s="3" t="s">
        <v>586</v>
      </c>
      <c r="F161" s="31" t="s">
        <v>134</v>
      </c>
      <c r="G161" s="236">
        <f>('Contractor Insured Rate Inc GST'!G161/110)*100</f>
        <v>115.74545454545454</v>
      </c>
      <c r="H161" s="236">
        <f>('Contractor Insured Rate Inc GST'!H161/110)*100</f>
        <v>109.96363636363635</v>
      </c>
      <c r="I161" s="236">
        <f>('Contractor Insured Rate Inc GST'!I161/110)*100</f>
        <v>98.072727272727263</v>
      </c>
      <c r="J161" s="236">
        <f>('Contractor Insured Rate Inc GST'!J161/110)*100</f>
        <v>85.954545454545453</v>
      </c>
      <c r="K161" s="236">
        <f>('Contractor Insured Rate Inc GST'!K161/110)*100</f>
        <v>83.609090909090909</v>
      </c>
      <c r="L161" s="236">
        <f>('Contractor Insured Rate Inc GST'!L161/110)*100</f>
        <v>81.25454545454545</v>
      </c>
      <c r="M161" s="5" t="s">
        <v>19</v>
      </c>
      <c r="N161" s="348">
        <f>('Contractor Insured Rate Inc GST'!N161/110)*100</f>
        <v>0</v>
      </c>
      <c r="O161" s="348">
        <f>('Contractor Insured Rate Inc GST'!O161/110)*100</f>
        <v>2000</v>
      </c>
      <c r="P161" s="5" t="s">
        <v>126</v>
      </c>
      <c r="Q161" s="2" t="s">
        <v>141</v>
      </c>
      <c r="R161" s="29" t="s">
        <v>71</v>
      </c>
    </row>
    <row r="162" spans="1:24" ht="99.95" customHeight="1" x14ac:dyDescent="0.25">
      <c r="A162" s="215" t="s">
        <v>13</v>
      </c>
      <c r="B162" s="31" t="s">
        <v>131</v>
      </c>
      <c r="C162" s="2" t="s">
        <v>132</v>
      </c>
      <c r="D162" s="30" t="s">
        <v>849</v>
      </c>
      <c r="E162" s="3" t="s">
        <v>133</v>
      </c>
      <c r="F162" s="31" t="s">
        <v>134</v>
      </c>
      <c r="G162" s="236">
        <f>('Contractor Insured Rate Inc GST'!G162/110)*100</f>
        <v>113.3909090909091</v>
      </c>
      <c r="H162" s="236">
        <f>('Contractor Insured Rate Inc GST'!H162/110)*100</f>
        <v>107.63636363636364</v>
      </c>
      <c r="I162" s="236">
        <f>('Contractor Insured Rate Inc GST'!I162/110)*100</f>
        <v>98.072727272727263</v>
      </c>
      <c r="J162" s="236">
        <f>('Contractor Insured Rate Inc GST'!J162/110)*100</f>
        <v>92.436363636363637</v>
      </c>
      <c r="K162" s="236">
        <f>('Contractor Insured Rate Inc GST'!K162/110)*100</f>
        <v>85.436363636363637</v>
      </c>
      <c r="L162" s="236">
        <f>('Contractor Insured Rate Inc GST'!L162/110)*100</f>
        <v>84.6</v>
      </c>
      <c r="M162" s="9">
        <v>200</v>
      </c>
      <c r="N162" s="348">
        <f>('Contractor Insured Rate Inc GST'!N162/110)*100</f>
        <v>0.32727272727272727</v>
      </c>
      <c r="O162" s="348">
        <f>('Contractor Insured Rate Inc GST'!O162/110)*100</f>
        <v>2000</v>
      </c>
      <c r="P162" s="9" t="s">
        <v>135</v>
      </c>
      <c r="Q162" s="2" t="s">
        <v>76</v>
      </c>
      <c r="R162" s="29" t="s">
        <v>81</v>
      </c>
    </row>
    <row r="163" spans="1:24" ht="99.95" customHeight="1" x14ac:dyDescent="0.25">
      <c r="A163" s="215" t="s">
        <v>13</v>
      </c>
      <c r="B163" s="31" t="s">
        <v>72</v>
      </c>
      <c r="C163" s="2" t="s">
        <v>15</v>
      </c>
      <c r="D163" s="30" t="s">
        <v>841</v>
      </c>
      <c r="E163" s="3" t="s">
        <v>73</v>
      </c>
      <c r="F163" s="8" t="s">
        <v>734</v>
      </c>
      <c r="G163" s="236">
        <f>('Contractor Insured Rate Inc GST'!G163/110)*100</f>
        <v>50.549316363636365</v>
      </c>
      <c r="H163" s="236">
        <f>('Contractor Insured Rate Inc GST'!H163/110)*100</f>
        <v>45.022709090909096</v>
      </c>
      <c r="I163" s="236">
        <f>('Contractor Insured Rate Inc GST'!I163/110)*100</f>
        <v>43.944510909090909</v>
      </c>
      <c r="J163" s="236">
        <f>('Contractor Insured Rate Inc GST'!J163/110)*100</f>
        <v>42.146872727272736</v>
      </c>
      <c r="K163" s="236">
        <f>('Contractor Insured Rate Inc GST'!K163/110)*100</f>
        <v>39.197938181818174</v>
      </c>
      <c r="L163" s="236">
        <f>('Contractor Insured Rate Inc GST'!L163/110)*100</f>
        <v>39.197938181818174</v>
      </c>
      <c r="M163" s="5" t="s">
        <v>19</v>
      </c>
      <c r="N163" s="348">
        <f>('Contractor Insured Rate Inc GST'!N163/110)*100</f>
        <v>0</v>
      </c>
      <c r="O163" s="348">
        <f>('Contractor Insured Rate Inc GST'!O163/110)*100</f>
        <v>1500</v>
      </c>
      <c r="P163" s="5" t="s">
        <v>75</v>
      </c>
      <c r="Q163" s="4" t="s">
        <v>78</v>
      </c>
      <c r="R163" s="29" t="s">
        <v>77</v>
      </c>
    </row>
    <row r="164" spans="1:24" ht="94.5" x14ac:dyDescent="0.25">
      <c r="A164" s="215" t="s">
        <v>13</v>
      </c>
      <c r="B164" s="31" t="s">
        <v>72</v>
      </c>
      <c r="C164" s="2" t="s">
        <v>15</v>
      </c>
      <c r="D164" s="30" t="s">
        <v>834</v>
      </c>
      <c r="E164" s="3" t="s">
        <v>73</v>
      </c>
      <c r="F164" s="8" t="s">
        <v>80</v>
      </c>
      <c r="G164" s="236">
        <v>49.339190499999987</v>
      </c>
      <c r="H164" s="236">
        <v>47.615159000000006</v>
      </c>
      <c r="I164" s="236">
        <v>43.180511499999994</v>
      </c>
      <c r="J164" s="236">
        <v>41.237238999999988</v>
      </c>
      <c r="K164" s="236">
        <v>40.499791999999999</v>
      </c>
      <c r="L164" s="236">
        <v>39.134518500000006</v>
      </c>
      <c r="M164" s="5" t="s">
        <v>19</v>
      </c>
      <c r="N164" s="348">
        <f>('Contractor Insured Rate Inc GST'!N164/110)*100</f>
        <v>0</v>
      </c>
      <c r="O164" s="348">
        <f>('Contractor Insured Rate Inc GST'!O164/110)*100</f>
        <v>500</v>
      </c>
      <c r="P164" s="5" t="s">
        <v>75</v>
      </c>
      <c r="Q164" s="4" t="s">
        <v>791</v>
      </c>
      <c r="R164" s="29" t="s">
        <v>79</v>
      </c>
      <c r="S164" s="45"/>
      <c r="T164" s="45"/>
      <c r="U164" s="45"/>
      <c r="V164" s="45"/>
      <c r="W164" s="45"/>
      <c r="X164" s="45"/>
    </row>
    <row r="165" spans="1:24" ht="99.95" customHeight="1" x14ac:dyDescent="0.25">
      <c r="A165" s="215" t="s">
        <v>13</v>
      </c>
      <c r="B165" s="31" t="s">
        <v>143</v>
      </c>
      <c r="C165" s="2" t="s">
        <v>132</v>
      </c>
      <c r="D165" s="30" t="s">
        <v>849</v>
      </c>
      <c r="E165" s="3" t="s">
        <v>144</v>
      </c>
      <c r="F165" s="31" t="s">
        <v>145</v>
      </c>
      <c r="G165" s="236">
        <f>('Contractor Insured Rate Inc GST'!G165/110)*100</f>
        <v>88.236363636363635</v>
      </c>
      <c r="H165" s="236">
        <f>('Contractor Insured Rate Inc GST'!H165/110)*100</f>
        <v>86.436363636363637</v>
      </c>
      <c r="I165" s="236">
        <f>('Contractor Insured Rate Inc GST'!I165/110)*100</f>
        <v>77.709090909090918</v>
      </c>
      <c r="J165" s="236">
        <f>('Contractor Insured Rate Inc GST'!J165/110)*100</f>
        <v>73.081818181818178</v>
      </c>
      <c r="K165" s="236">
        <f>('Contractor Insured Rate Inc GST'!K165/110)*100</f>
        <v>69.74545454545455</v>
      </c>
      <c r="L165" s="236">
        <f>('Contractor Insured Rate Inc GST'!L165/110)*100</f>
        <v>66.25454545454545</v>
      </c>
      <c r="M165" s="9">
        <v>200</v>
      </c>
      <c r="N165" s="348">
        <f>('Contractor Insured Rate Inc GST'!N165/110)*100</f>
        <v>0.32727272727272727</v>
      </c>
      <c r="O165" s="348">
        <f>('Contractor Insured Rate Inc GST'!O165/110)*100</f>
        <v>2000</v>
      </c>
      <c r="P165" s="9" t="s">
        <v>135</v>
      </c>
      <c r="Q165" s="2" t="s">
        <v>34</v>
      </c>
      <c r="R165" s="29" t="s">
        <v>82</v>
      </c>
    </row>
    <row r="166" spans="1:24" ht="99.95" customHeight="1" x14ac:dyDescent="0.25">
      <c r="A166" s="215" t="s">
        <v>13</v>
      </c>
      <c r="B166" s="31" t="s">
        <v>152</v>
      </c>
      <c r="C166" s="2" t="s">
        <v>132</v>
      </c>
      <c r="D166" s="30" t="s">
        <v>849</v>
      </c>
      <c r="E166" s="3" t="s">
        <v>153</v>
      </c>
      <c r="F166" s="31" t="s">
        <v>145</v>
      </c>
      <c r="G166" s="236">
        <f>('Contractor Insured Rate Inc GST'!G166/110)*100</f>
        <v>97.663636363636371</v>
      </c>
      <c r="H166" s="236">
        <f>('Contractor Insured Rate Inc GST'!H166/110)*100</f>
        <v>95.86363636363636</v>
      </c>
      <c r="I166" s="236">
        <f>('Contractor Insured Rate Inc GST'!I166/110)*100</f>
        <v>85.24545454545455</v>
      </c>
      <c r="J166" s="236">
        <f>('Contractor Insured Rate Inc GST'!J166/110)*100</f>
        <v>82.518181818181816</v>
      </c>
      <c r="K166" s="236">
        <f>('Contractor Insured Rate Inc GST'!K166/110)*100</f>
        <v>78.900000000000006</v>
      </c>
      <c r="L166" s="236">
        <f>('Contractor Insured Rate Inc GST'!L166/110)*100</f>
        <v>75.36363636363636</v>
      </c>
      <c r="M166" s="9">
        <v>200</v>
      </c>
      <c r="N166" s="348">
        <f>('Contractor Insured Rate Inc GST'!N166/110)*100</f>
        <v>0.32727272727272727</v>
      </c>
      <c r="O166" s="348">
        <f>('Contractor Insured Rate Inc GST'!O166/110)*100</f>
        <v>2000</v>
      </c>
      <c r="P166" s="9" t="s">
        <v>135</v>
      </c>
      <c r="Q166" s="2" t="s">
        <v>154</v>
      </c>
      <c r="R166" s="29" t="s">
        <v>91</v>
      </c>
    </row>
    <row r="167" spans="1:24" ht="99.95" customHeight="1" x14ac:dyDescent="0.25">
      <c r="A167" s="215" t="s">
        <v>13</v>
      </c>
      <c r="B167" s="31" t="s">
        <v>83</v>
      </c>
      <c r="C167" s="2" t="s">
        <v>15</v>
      </c>
      <c r="D167" s="30" t="s">
        <v>841</v>
      </c>
      <c r="E167" s="3" t="s">
        <v>84</v>
      </c>
      <c r="F167" s="8" t="s">
        <v>735</v>
      </c>
      <c r="G167" s="236">
        <f>('Contractor Insured Rate Inc GST'!G167/110)*100</f>
        <v>47.333958181818183</v>
      </c>
      <c r="H167" s="236">
        <f>('Contractor Insured Rate Inc GST'!H167/110)*100</f>
        <v>41.324518181818185</v>
      </c>
      <c r="I167" s="236">
        <f>('Contractor Insured Rate Inc GST'!I167/110)*100</f>
        <v>40.328074545454548</v>
      </c>
      <c r="J167" s="236">
        <f>('Contractor Insured Rate Inc GST'!J167/110)*100</f>
        <v>39.485521818181816</v>
      </c>
      <c r="K167" s="236">
        <f>('Contractor Insured Rate Inc GST'!K167/110)*100</f>
        <v>36.712600000000009</v>
      </c>
      <c r="L167" s="236">
        <f>('Contractor Insured Rate Inc GST'!L167/110)*100</f>
        <v>36.712600000000009</v>
      </c>
      <c r="M167" s="5" t="s">
        <v>19</v>
      </c>
      <c r="N167" s="348">
        <f>('Contractor Insured Rate Inc GST'!N167/110)*100</f>
        <v>0</v>
      </c>
      <c r="O167" s="348">
        <f>('Contractor Insured Rate Inc GST'!O167/110)*100</f>
        <v>1500</v>
      </c>
      <c r="P167" s="5" t="s">
        <v>86</v>
      </c>
      <c r="Q167" s="4" t="s">
        <v>89</v>
      </c>
      <c r="R167" s="29" t="s">
        <v>88</v>
      </c>
    </row>
    <row r="168" spans="1:24" ht="94.5" x14ac:dyDescent="0.25">
      <c r="A168" s="215" t="s">
        <v>13</v>
      </c>
      <c r="B168" s="31" t="s">
        <v>83</v>
      </c>
      <c r="C168" s="2" t="s">
        <v>15</v>
      </c>
      <c r="D168" s="30" t="s">
        <v>834</v>
      </c>
      <c r="E168" s="3" t="s">
        <v>84</v>
      </c>
      <c r="F168" s="8" t="s">
        <v>769</v>
      </c>
      <c r="G168" s="236">
        <v>47.794537999999996</v>
      </c>
      <c r="H168" s="236">
        <v>45.651955499999993</v>
      </c>
      <c r="I168" s="236">
        <v>41.435499999999998</v>
      </c>
      <c r="J168" s="236">
        <v>40.558154545454542</v>
      </c>
      <c r="K168" s="236">
        <v>39.264069999999997</v>
      </c>
      <c r="L168" s="236">
        <v>36.653109000000001</v>
      </c>
      <c r="M168" s="5" t="s">
        <v>19</v>
      </c>
      <c r="N168" s="348">
        <f>('Contractor Insured Rate Inc GST'!N168/110)*100</f>
        <v>0</v>
      </c>
      <c r="O168" s="348">
        <f>('Contractor Insured Rate Inc GST'!O168/110)*100</f>
        <v>500</v>
      </c>
      <c r="P168" s="5" t="s">
        <v>86</v>
      </c>
      <c r="Q168" s="4" t="s">
        <v>790</v>
      </c>
      <c r="R168" s="29" t="s">
        <v>90</v>
      </c>
      <c r="S168" s="45"/>
      <c r="T168" s="45"/>
      <c r="U168" s="45"/>
      <c r="V168" s="45"/>
      <c r="W168" s="45"/>
      <c r="X168" s="45"/>
    </row>
    <row r="169" spans="1:24" ht="99.95" customHeight="1" x14ac:dyDescent="0.25">
      <c r="A169" s="215" t="s">
        <v>13</v>
      </c>
      <c r="B169" s="31" t="s">
        <v>159</v>
      </c>
      <c r="C169" s="2" t="s">
        <v>132</v>
      </c>
      <c r="D169" s="30" t="s">
        <v>849</v>
      </c>
      <c r="E169" s="3" t="s">
        <v>160</v>
      </c>
      <c r="F169" s="31" t="s">
        <v>161</v>
      </c>
      <c r="G169" s="236">
        <f>('Contractor Insured Rate Inc GST'!G169/110)*100</f>
        <v>55.790909090909089</v>
      </c>
      <c r="H169" s="236">
        <f>('Contractor Insured Rate Inc GST'!H169/110)*100</f>
        <v>54.763636363636373</v>
      </c>
      <c r="I169" s="236">
        <f>('Contractor Insured Rate Inc GST'!I169/110)*100</f>
        <v>46.245454545454542</v>
      </c>
      <c r="J169" s="236">
        <f>('Contractor Insured Rate Inc GST'!J169/110)*100</f>
        <v>44.881818181818176</v>
      </c>
      <c r="K169" s="236">
        <f>('Contractor Insured Rate Inc GST'!K169/110)*100</f>
        <v>41.218181818181819</v>
      </c>
      <c r="L169" s="236">
        <f>('Contractor Insured Rate Inc GST'!L169/110)*100</f>
        <v>40.627272727272725</v>
      </c>
      <c r="M169" s="9">
        <v>200</v>
      </c>
      <c r="N169" s="348">
        <f>('Contractor Insured Rate Inc GST'!N169/110)*100</f>
        <v>0.22727272727272727</v>
      </c>
      <c r="O169" s="348">
        <f>('Contractor Insured Rate Inc GST'!O169/110)*100</f>
        <v>2000</v>
      </c>
      <c r="P169" s="9" t="s">
        <v>135</v>
      </c>
      <c r="Q169" s="2" t="s">
        <v>21</v>
      </c>
      <c r="R169" s="29" t="s">
        <v>92</v>
      </c>
    </row>
    <row r="170" spans="1:24" ht="99.95" customHeight="1" x14ac:dyDescent="0.25">
      <c r="A170" s="215" t="s">
        <v>13</v>
      </c>
      <c r="B170" s="31" t="s">
        <v>168</v>
      </c>
      <c r="C170" s="2" t="s">
        <v>132</v>
      </c>
      <c r="D170" s="30" t="s">
        <v>849</v>
      </c>
      <c r="E170" s="3" t="s">
        <v>169</v>
      </c>
      <c r="F170" s="31" t="s">
        <v>170</v>
      </c>
      <c r="G170" s="236">
        <f>('Contractor Insured Rate Inc GST'!G170/110)*100</f>
        <v>67.563636363636363</v>
      </c>
      <c r="H170" s="236">
        <f>('Contractor Insured Rate Inc GST'!H170/110)*100</f>
        <v>66.536363636363632</v>
      </c>
      <c r="I170" s="236">
        <f>('Contractor Insured Rate Inc GST'!I170/110)*100</f>
        <v>59.054545454545448</v>
      </c>
      <c r="J170" s="236">
        <f>('Contractor Insured Rate Inc GST'!J170/110)*100</f>
        <v>58.881818181818183</v>
      </c>
      <c r="K170" s="236">
        <f>('Contractor Insured Rate Inc GST'!K170/110)*100</f>
        <v>54.172727272727272</v>
      </c>
      <c r="L170" s="236">
        <f>('Contractor Insured Rate Inc GST'!L170/110)*100</f>
        <v>51.809090909090912</v>
      </c>
      <c r="M170" s="9">
        <v>200</v>
      </c>
      <c r="N170" s="348">
        <f>('Contractor Insured Rate Inc GST'!N170/110)*100</f>
        <v>0.22727272727272727</v>
      </c>
      <c r="O170" s="348">
        <f>('Contractor Insured Rate Inc GST'!O170/110)*100</f>
        <v>2000</v>
      </c>
      <c r="P170" s="9" t="s">
        <v>135</v>
      </c>
      <c r="Q170" s="2" t="s">
        <v>65</v>
      </c>
      <c r="R170" s="29" t="s">
        <v>103</v>
      </c>
    </row>
    <row r="171" spans="1:24" ht="99.95" customHeight="1" x14ac:dyDescent="0.25">
      <c r="A171" s="215" t="s">
        <v>13</v>
      </c>
      <c r="B171" s="31" t="s">
        <v>93</v>
      </c>
      <c r="C171" s="2" t="s">
        <v>15</v>
      </c>
      <c r="D171" s="30" t="s">
        <v>841</v>
      </c>
      <c r="E171" s="3" t="s">
        <v>94</v>
      </c>
      <c r="F171" s="8" t="s">
        <v>736</v>
      </c>
      <c r="G171" s="236">
        <f>('Contractor Insured Rate Inc GST'!G171/110)*100</f>
        <v>50.549316363636365</v>
      </c>
      <c r="H171" s="236">
        <f>('Contractor Insured Rate Inc GST'!H171/110)*100</f>
        <v>44.138798181818181</v>
      </c>
      <c r="I171" s="236">
        <f>('Contractor Insured Rate Inc GST'!I171/110)*100</f>
        <v>43.080798181818182</v>
      </c>
      <c r="J171" s="236">
        <f>('Contractor Insured Rate Inc GST'!J171/110)*100</f>
        <v>42.146872727272736</v>
      </c>
      <c r="K171" s="236">
        <f>('Contractor Insured Rate Inc GST'!K171/110)*100</f>
        <v>39.197938181818174</v>
      </c>
      <c r="L171" s="236">
        <f>('Contractor Insured Rate Inc GST'!L171/110)*100</f>
        <v>39.197938181818174</v>
      </c>
      <c r="M171" s="5" t="s">
        <v>19</v>
      </c>
      <c r="N171" s="348">
        <f>('Contractor Insured Rate Inc GST'!N171/110)*100</f>
        <v>0</v>
      </c>
      <c r="O171" s="348">
        <f>('Contractor Insured Rate Inc GST'!O171/110)*100</f>
        <v>1500</v>
      </c>
      <c r="P171" s="5" t="s">
        <v>96</v>
      </c>
      <c r="Q171" s="4" t="s">
        <v>99</v>
      </c>
      <c r="R171" s="29" t="s">
        <v>98</v>
      </c>
    </row>
    <row r="172" spans="1:24" ht="78.75" x14ac:dyDescent="0.25">
      <c r="A172" s="215" t="s">
        <v>13</v>
      </c>
      <c r="B172" s="31" t="s">
        <v>93</v>
      </c>
      <c r="C172" s="2" t="s">
        <v>15</v>
      </c>
      <c r="D172" s="30" t="s">
        <v>834</v>
      </c>
      <c r="E172" s="3" t="s">
        <v>94</v>
      </c>
      <c r="F172" s="8" t="s">
        <v>101</v>
      </c>
      <c r="G172" s="236">
        <v>50.076637500000004</v>
      </c>
      <c r="H172" s="236">
        <v>47.246435499999997</v>
      </c>
      <c r="I172" s="236">
        <v>42.837345454545449</v>
      </c>
      <c r="J172" s="236">
        <v>41.597618181818184</v>
      </c>
      <c r="K172" s="236">
        <v>40.798756999999995</v>
      </c>
      <c r="L172" s="236">
        <v>39.662689999999984</v>
      </c>
      <c r="M172" s="5" t="s">
        <v>19</v>
      </c>
      <c r="N172" s="348">
        <f>('Contractor Insured Rate Inc GST'!N172/110)*100</f>
        <v>0</v>
      </c>
      <c r="O172" s="348">
        <f>('Contractor Insured Rate Inc GST'!O172/110)*100</f>
        <v>500</v>
      </c>
      <c r="P172" s="5" t="s">
        <v>96</v>
      </c>
      <c r="Q172" s="4" t="s">
        <v>792</v>
      </c>
      <c r="R172" s="29" t="s">
        <v>100</v>
      </c>
      <c r="S172" s="45"/>
      <c r="T172" s="45"/>
      <c r="U172" s="45"/>
      <c r="V172" s="45"/>
      <c r="W172" s="45"/>
      <c r="X172" s="45"/>
    </row>
    <row r="173" spans="1:24" ht="99.95" customHeight="1" x14ac:dyDescent="0.25">
      <c r="A173" s="215" t="s">
        <v>13</v>
      </c>
      <c r="B173" s="31" t="s">
        <v>175</v>
      </c>
      <c r="C173" s="2" t="s">
        <v>132</v>
      </c>
      <c r="D173" s="30" t="s">
        <v>849</v>
      </c>
      <c r="E173" s="3" t="s">
        <v>176</v>
      </c>
      <c r="F173" s="31" t="s">
        <v>177</v>
      </c>
      <c r="G173" s="236">
        <f>('Contractor Insured Rate Inc GST'!G173/110)*100</f>
        <v>109.43636363636364</v>
      </c>
      <c r="H173" s="236">
        <f>('Contractor Insured Rate Inc GST'!H173/110)*100</f>
        <v>107.63636363636364</v>
      </c>
      <c r="I173" s="236">
        <f>('Contractor Insured Rate Inc GST'!I173/110)*100</f>
        <v>95.481818181818184</v>
      </c>
      <c r="J173" s="236">
        <f>('Contractor Insured Rate Inc GST'!J173/110)*100</f>
        <v>94.281818181818181</v>
      </c>
      <c r="K173" s="236">
        <f>('Contractor Insured Rate Inc GST'!K173/110)*100</f>
        <v>90.936363636363637</v>
      </c>
      <c r="L173" s="236">
        <f>('Contractor Insured Rate Inc GST'!L173/110)*100</f>
        <v>87.445454545454552</v>
      </c>
      <c r="M173" s="9">
        <v>200</v>
      </c>
      <c r="N173" s="348">
        <f>('Contractor Insured Rate Inc GST'!N173/110)*100</f>
        <v>0.32727272727272727</v>
      </c>
      <c r="O173" s="348">
        <f>('Contractor Insured Rate Inc GST'!O173/110)*100</f>
        <v>2000</v>
      </c>
      <c r="P173" s="9" t="s">
        <v>135</v>
      </c>
      <c r="Q173" s="2" t="s">
        <v>183</v>
      </c>
      <c r="R173" s="29" t="s">
        <v>104</v>
      </c>
    </row>
    <row r="174" spans="1:24" ht="99.95" customHeight="1" x14ac:dyDescent="0.25">
      <c r="A174" s="215" t="s">
        <v>13</v>
      </c>
      <c r="B174" s="31" t="s">
        <v>185</v>
      </c>
      <c r="C174" s="2" t="s">
        <v>132</v>
      </c>
      <c r="D174" s="30" t="s">
        <v>849</v>
      </c>
      <c r="E174" s="3" t="s">
        <v>186</v>
      </c>
      <c r="F174" s="31" t="s">
        <v>187</v>
      </c>
      <c r="G174" s="236">
        <f>('Contractor Insured Rate Inc GST'!G174/110)*100</f>
        <v>67.127272727272739</v>
      </c>
      <c r="H174" s="236">
        <f>('Contractor Insured Rate Inc GST'!H174/110)*100</f>
        <v>64.772727272727266</v>
      </c>
      <c r="I174" s="236">
        <f>('Contractor Insured Rate Inc GST'!I174/110)*100</f>
        <v>56.945454545454545</v>
      </c>
      <c r="J174" s="236">
        <f>('Contractor Insured Rate Inc GST'!J174/110)*100</f>
        <v>55.345454545454551</v>
      </c>
      <c r="K174" s="236">
        <f>('Contractor Insured Rate Inc GST'!K174/110)*100</f>
        <v>52.400000000000006</v>
      </c>
      <c r="L174" s="236">
        <f>('Contractor Insured Rate Inc GST'!L174/110)*100</f>
        <v>49.454545454545453</v>
      </c>
      <c r="M174" s="9">
        <v>200</v>
      </c>
      <c r="N174" s="348">
        <f>('Contractor Insured Rate Inc GST'!N174/110)*100</f>
        <v>0.22727272727272727</v>
      </c>
      <c r="O174" s="348">
        <f>('Contractor Insured Rate Inc GST'!O174/110)*100</f>
        <v>2000</v>
      </c>
      <c r="P174" s="9" t="s">
        <v>135</v>
      </c>
      <c r="Q174" s="2" t="s">
        <v>121</v>
      </c>
      <c r="R174" s="29" t="s">
        <v>115</v>
      </c>
    </row>
    <row r="175" spans="1:24" ht="99.95" customHeight="1" x14ac:dyDescent="0.25">
      <c r="A175" s="215" t="s">
        <v>13</v>
      </c>
      <c r="B175" s="31" t="s">
        <v>105</v>
      </c>
      <c r="C175" s="2" t="s">
        <v>15</v>
      </c>
      <c r="D175" s="30" t="s">
        <v>841</v>
      </c>
      <c r="E175" s="3" t="s">
        <v>106</v>
      </c>
      <c r="F175" s="8" t="s">
        <v>737</v>
      </c>
      <c r="G175" s="236">
        <f>('Contractor Insured Rate Inc GST'!G175/110)*100</f>
        <v>62.044005454545456</v>
      </c>
      <c r="H175" s="236">
        <f>('Contractor Insured Rate Inc GST'!H175/110)*100</f>
        <v>53.805070909090915</v>
      </c>
      <c r="I175" s="236">
        <f>('Contractor Insured Rate Inc GST'!I175/110)*100</f>
        <v>52.490265454545451</v>
      </c>
      <c r="J175" s="236">
        <f>('Contractor Insured Rate Inc GST'!J175/110)*100</f>
        <v>51.699650909090913</v>
      </c>
      <c r="K175" s="236">
        <f>('Contractor Insured Rate Inc GST'!K175/110)*100</f>
        <v>48.042818181818184</v>
      </c>
      <c r="L175" s="236">
        <f>('Contractor Insured Rate Inc GST'!L175/110)*100</f>
        <v>48.042818181818184</v>
      </c>
      <c r="M175" s="5" t="s">
        <v>19</v>
      </c>
      <c r="N175" s="348">
        <f>('Contractor Insured Rate Inc GST'!N175/110)*100</f>
        <v>0</v>
      </c>
      <c r="O175" s="348">
        <f>('Contractor Insured Rate Inc GST'!O175/110)*100</f>
        <v>1500</v>
      </c>
      <c r="P175" s="5" t="s">
        <v>108</v>
      </c>
      <c r="Q175" s="4" t="s">
        <v>111</v>
      </c>
      <c r="R175" s="29" t="s">
        <v>110</v>
      </c>
    </row>
    <row r="176" spans="1:24" ht="63" x14ac:dyDescent="0.25">
      <c r="A176" s="215" t="s">
        <v>13</v>
      </c>
      <c r="B176" s="31" t="s">
        <v>105</v>
      </c>
      <c r="C176" s="2" t="s">
        <v>15</v>
      </c>
      <c r="D176" s="30" t="s">
        <v>834</v>
      </c>
      <c r="E176" s="3" t="s">
        <v>106</v>
      </c>
      <c r="F176" s="8" t="s">
        <v>113</v>
      </c>
      <c r="G176" s="236">
        <v>69.861144649999986</v>
      </c>
      <c r="H176" s="236">
        <v>66.112123550000007</v>
      </c>
      <c r="I176" s="236">
        <v>63.853941249999991</v>
      </c>
      <c r="J176" s="236">
        <v>61.595758949999997</v>
      </c>
      <c r="K176" s="236">
        <v>59.589703800000002</v>
      </c>
      <c r="L176" s="236">
        <v>57.287673299999994</v>
      </c>
      <c r="M176" s="5" t="s">
        <v>19</v>
      </c>
      <c r="N176" s="348">
        <f>('Contractor Insured Rate Inc GST'!N176/110)*100</f>
        <v>0</v>
      </c>
      <c r="O176" s="348">
        <f>('Contractor Insured Rate Inc GST'!O176/110)*100</f>
        <v>500</v>
      </c>
      <c r="P176" s="5" t="s">
        <v>108</v>
      </c>
      <c r="Q176" s="4" t="s">
        <v>114</v>
      </c>
      <c r="R176" s="29" t="s">
        <v>112</v>
      </c>
      <c r="S176" s="45"/>
      <c r="T176" s="45"/>
      <c r="U176" s="45"/>
      <c r="V176" s="45"/>
      <c r="W176" s="45"/>
      <c r="X176" s="45"/>
    </row>
    <row r="177" spans="1:24" ht="99.95" customHeight="1" x14ac:dyDescent="0.25">
      <c r="A177" s="215" t="s">
        <v>13</v>
      </c>
      <c r="B177" s="31" t="s">
        <v>194</v>
      </c>
      <c r="C177" s="2" t="s">
        <v>195</v>
      </c>
      <c r="D177" s="30" t="s">
        <v>849</v>
      </c>
      <c r="E177" s="3" t="s">
        <v>196</v>
      </c>
      <c r="F177" s="31" t="s">
        <v>197</v>
      </c>
      <c r="G177" s="236">
        <f>('Contractor Insured Rate Inc GST'!G177/110)*100</f>
        <v>88.318181818181813</v>
      </c>
      <c r="H177" s="236">
        <f>('Contractor Insured Rate Inc GST'!H177/110)*100</f>
        <v>85.954545454545453</v>
      </c>
      <c r="I177" s="236">
        <f>('Contractor Insured Rate Inc GST'!I177/110)*100</f>
        <v>77.863636363636374</v>
      </c>
      <c r="J177" s="236">
        <f>('Contractor Insured Rate Inc GST'!J177/110)*100</f>
        <v>77.118181818181824</v>
      </c>
      <c r="K177" s="236">
        <f>('Contractor Insured Rate Inc GST'!K177/110)*100</f>
        <v>71.827272727272728</v>
      </c>
      <c r="L177" s="236">
        <f>('Contractor Insured Rate Inc GST'!L177/110)*100</f>
        <v>67.127272727272739</v>
      </c>
      <c r="M177" s="5" t="s">
        <v>19</v>
      </c>
      <c r="N177" s="348">
        <f>('Contractor Insured Rate Inc GST'!N177/110)*100</f>
        <v>0</v>
      </c>
      <c r="O177" s="348">
        <f>('Contractor Insured Rate Inc GST'!O177/110)*100</f>
        <v>1500</v>
      </c>
      <c r="P177" s="9" t="s">
        <v>135</v>
      </c>
      <c r="Q177" s="2" t="s">
        <v>198</v>
      </c>
      <c r="R177" s="29" t="s">
        <v>116</v>
      </c>
    </row>
    <row r="178" spans="1:24" ht="99.95" customHeight="1" x14ac:dyDescent="0.25">
      <c r="A178" s="215" t="s">
        <v>13</v>
      </c>
      <c r="B178" s="31" t="s">
        <v>204</v>
      </c>
      <c r="C178" s="2" t="s">
        <v>195</v>
      </c>
      <c r="D178" s="30" t="s">
        <v>849</v>
      </c>
      <c r="E178" s="3" t="s">
        <v>205</v>
      </c>
      <c r="F178" s="31" t="s">
        <v>206</v>
      </c>
      <c r="G178" s="236">
        <f>('Contractor Insured Rate Inc GST'!G178/110)*100</f>
        <v>114.75454545454546</v>
      </c>
      <c r="H178" s="236">
        <f>('Contractor Insured Rate Inc GST'!H178/110)*100</f>
        <v>113.7</v>
      </c>
      <c r="I178" s="236">
        <f>('Contractor Insured Rate Inc GST'!I178/110)*100</f>
        <v>94.800000000000011</v>
      </c>
      <c r="J178" s="236">
        <f>('Contractor Insured Rate Inc GST'!J178/110)*100</f>
        <v>90.672727272727272</v>
      </c>
      <c r="K178" s="236">
        <f>('Contractor Insured Rate Inc GST'!K178/110)*100</f>
        <v>89.5</v>
      </c>
      <c r="L178" s="236">
        <f>('Contractor Insured Rate Inc GST'!L178/110)*100</f>
        <v>88.318181818181813</v>
      </c>
      <c r="M178" s="9">
        <v>200</v>
      </c>
      <c r="N178" s="348">
        <f>('Contractor Insured Rate Inc GST'!N178/110)*100</f>
        <v>0.32727272727272727</v>
      </c>
      <c r="O178" s="348">
        <f>('Contractor Insured Rate Inc GST'!O178/110)*100</f>
        <v>2000</v>
      </c>
      <c r="P178" s="9" t="s">
        <v>135</v>
      </c>
      <c r="Q178" s="2" t="s">
        <v>141</v>
      </c>
      <c r="R178" s="29" t="s">
        <v>127</v>
      </c>
    </row>
    <row r="179" spans="1:24" ht="99.95" customHeight="1" x14ac:dyDescent="0.25">
      <c r="A179" s="215" t="s">
        <v>13</v>
      </c>
      <c r="B179" s="31" t="s">
        <v>117</v>
      </c>
      <c r="C179" s="2" t="s">
        <v>15</v>
      </c>
      <c r="D179" s="30" t="s">
        <v>841</v>
      </c>
      <c r="E179" s="3" t="s">
        <v>118</v>
      </c>
      <c r="F179" s="8" t="s">
        <v>761</v>
      </c>
      <c r="G179" s="236">
        <f>('Contractor Insured Rate Inc GST'!G179/110)*100</f>
        <v>62.046890909090912</v>
      </c>
      <c r="H179" s="236">
        <f>('Contractor Insured Rate Inc GST'!H179/110)*100</f>
        <v>53.804109090909094</v>
      </c>
      <c r="I179" s="236">
        <f>('Contractor Insured Rate Inc GST'!I179/110)*100</f>
        <v>52.486418181818181</v>
      </c>
      <c r="J179" s="236">
        <f>('Contractor Insured Rate Inc GST'!J179/110)*100</f>
        <v>51.697727272727271</v>
      </c>
      <c r="K179" s="236">
        <f>('Contractor Insured Rate Inc GST'!K179/110)*100</f>
        <v>48.042818181818184</v>
      </c>
      <c r="L179" s="236">
        <f>('Contractor Insured Rate Inc GST'!L179/110)*100</f>
        <v>48.042818181818184</v>
      </c>
      <c r="M179" s="5" t="s">
        <v>19</v>
      </c>
      <c r="N179" s="348">
        <f>('Contractor Insured Rate Inc GST'!N179/110)*100</f>
        <v>0</v>
      </c>
      <c r="O179" s="348">
        <f>('Contractor Insured Rate Inc GST'!O179/110)*100</f>
        <v>1500</v>
      </c>
      <c r="P179" s="5" t="s">
        <v>120</v>
      </c>
      <c r="Q179" s="4" t="s">
        <v>123</v>
      </c>
      <c r="R179" s="29" t="s">
        <v>122</v>
      </c>
    </row>
    <row r="180" spans="1:24" s="254" customFormat="1" ht="78.75" x14ac:dyDescent="0.25">
      <c r="A180" s="253" t="s">
        <v>13</v>
      </c>
      <c r="B180" s="247" t="s">
        <v>117</v>
      </c>
      <c r="C180" s="254" t="s">
        <v>15</v>
      </c>
      <c r="D180" s="273" t="s">
        <v>834</v>
      </c>
      <c r="E180" s="246" t="s">
        <v>118</v>
      </c>
      <c r="F180" s="248" t="s">
        <v>125</v>
      </c>
      <c r="G180" s="249" t="s">
        <v>805</v>
      </c>
      <c r="H180" s="249" t="s">
        <v>805</v>
      </c>
      <c r="I180" s="249" t="s">
        <v>805</v>
      </c>
      <c r="J180" s="249" t="s">
        <v>805</v>
      </c>
      <c r="K180" s="249" t="s">
        <v>805</v>
      </c>
      <c r="L180" s="249" t="s">
        <v>805</v>
      </c>
      <c r="M180" s="247" t="s">
        <v>19</v>
      </c>
      <c r="N180" s="348">
        <f>('Contractor Insured Rate Inc GST'!N180/110)*100</f>
        <v>0</v>
      </c>
      <c r="O180" s="348">
        <f>('Contractor Insured Rate Inc GST'!O180/110)*100</f>
        <v>500</v>
      </c>
      <c r="P180" s="247" t="s">
        <v>120</v>
      </c>
      <c r="Q180" s="257" t="s">
        <v>126</v>
      </c>
      <c r="R180" s="29" t="s">
        <v>124</v>
      </c>
    </row>
    <row r="181" spans="1:24" ht="99.95" customHeight="1" x14ac:dyDescent="0.25">
      <c r="A181" s="215" t="s">
        <v>222</v>
      </c>
      <c r="B181" s="31" t="s">
        <v>14</v>
      </c>
      <c r="C181" s="2" t="s">
        <v>15</v>
      </c>
      <c r="D181" s="30" t="s">
        <v>849</v>
      </c>
      <c r="E181" s="3" t="s">
        <v>223</v>
      </c>
      <c r="F181" s="8" t="s">
        <v>18</v>
      </c>
      <c r="G181" s="236">
        <f>('Contractor Insured Rate Inc GST'!G181/110)*100</f>
        <v>46.927272727272722</v>
      </c>
      <c r="H181" s="236">
        <f>('Contractor Insured Rate Inc GST'!H181/110)*100</f>
        <v>44.572727272727278</v>
      </c>
      <c r="I181" s="236">
        <f>('Contractor Insured Rate Inc GST'!I181/110)*100</f>
        <v>36.645454545454548</v>
      </c>
      <c r="J181" s="236">
        <f>('Contractor Insured Rate Inc GST'!J181/110)*100</f>
        <v>36.299999999999997</v>
      </c>
      <c r="K181" s="236">
        <f>('Contractor Insured Rate Inc GST'!K181/110)*100</f>
        <v>35.736363636363642</v>
      </c>
      <c r="L181" s="236">
        <f>('Contractor Insured Rate Inc GST'!L181/110)*100</f>
        <v>35.154545454545456</v>
      </c>
      <c r="M181" s="9">
        <v>200</v>
      </c>
      <c r="N181" s="348">
        <f>('Contractor Insured Rate Inc GST'!N181/110)*100</f>
        <v>0.24545454545454548</v>
      </c>
      <c r="O181" s="348">
        <f>('Contractor Insured Rate Inc GST'!O181/110)*100</f>
        <v>1500</v>
      </c>
      <c r="P181" s="5" t="s">
        <v>20</v>
      </c>
      <c r="Q181" s="4" t="s">
        <v>21</v>
      </c>
      <c r="R181" s="29" t="s">
        <v>130</v>
      </c>
    </row>
    <row r="182" spans="1:24" ht="99.95" customHeight="1" x14ac:dyDescent="0.25">
      <c r="A182" s="215" t="s">
        <v>13</v>
      </c>
      <c r="B182" s="31" t="s">
        <v>213</v>
      </c>
      <c r="C182" s="2" t="s">
        <v>195</v>
      </c>
      <c r="D182" s="30" t="s">
        <v>849</v>
      </c>
      <c r="E182" s="3" t="s">
        <v>214</v>
      </c>
      <c r="F182" s="31" t="s">
        <v>215</v>
      </c>
      <c r="G182" s="236">
        <f>('Contractor Insured Rate Inc GST'!G182/110)*100</f>
        <v>190.76363636363635</v>
      </c>
      <c r="H182" s="236">
        <f>('Contractor Insured Rate Inc GST'!H182/110)*100</f>
        <v>188.40909090909091</v>
      </c>
      <c r="I182" s="236">
        <f>('Contractor Insured Rate Inc GST'!I182/110)*100</f>
        <v>155.43636363636361</v>
      </c>
      <c r="J182" s="236">
        <f>('Contractor Insured Rate Inc GST'!J182/110)*100</f>
        <v>150.72727272727272</v>
      </c>
      <c r="K182" s="236">
        <f>('Contractor Insured Rate Inc GST'!K182/110)*100</f>
        <v>143.65454545454546</v>
      </c>
      <c r="L182" s="236">
        <f>('Contractor Insured Rate Inc GST'!L182/110)*100</f>
        <v>141.30909090909091</v>
      </c>
      <c r="M182" s="9">
        <v>200</v>
      </c>
      <c r="N182" s="348">
        <f>('Contractor Insured Rate Inc GST'!N182/110)*100</f>
        <v>0.36363636363636365</v>
      </c>
      <c r="O182" s="348">
        <f>('Contractor Insured Rate Inc GST'!O182/110)*100</f>
        <v>2000</v>
      </c>
      <c r="P182" s="9" t="s">
        <v>135</v>
      </c>
      <c r="Q182" s="2" t="s">
        <v>97</v>
      </c>
      <c r="R182" s="29" t="s">
        <v>574</v>
      </c>
    </row>
    <row r="183" spans="1:24" ht="99.95" customHeight="1" x14ac:dyDescent="0.25">
      <c r="A183" s="215" t="s">
        <v>222</v>
      </c>
      <c r="B183" s="31" t="s">
        <v>30</v>
      </c>
      <c r="C183" s="2" t="s">
        <v>15</v>
      </c>
      <c r="D183" s="30" t="s">
        <v>849</v>
      </c>
      <c r="E183" s="3" t="s">
        <v>31</v>
      </c>
      <c r="F183" s="31" t="s">
        <v>32</v>
      </c>
      <c r="G183" s="236">
        <f>('Contractor Insured Rate Inc GST'!G183/110)*100</f>
        <v>48.109090909090909</v>
      </c>
      <c r="H183" s="236">
        <f>('Contractor Insured Rate Inc GST'!H183/110)*100</f>
        <v>45.75454545454545</v>
      </c>
      <c r="I183" s="236">
        <f>('Contractor Insured Rate Inc GST'!I183/110)*100</f>
        <v>37.54545454545454</v>
      </c>
      <c r="J183" s="236">
        <f>('Contractor Insured Rate Inc GST'!J183/110)*100</f>
        <v>37.200000000000003</v>
      </c>
      <c r="K183" s="236">
        <f>('Contractor Insured Rate Inc GST'!K183/110)*100</f>
        <v>36.772727272727273</v>
      </c>
      <c r="L183" s="236">
        <f>('Contractor Insured Rate Inc GST'!L183/110)*100</f>
        <v>36.336363636363636</v>
      </c>
      <c r="M183" s="9">
        <v>200</v>
      </c>
      <c r="N183" s="348">
        <f>('Contractor Insured Rate Inc GST'!N183/110)*100</f>
        <v>0.22727272727272727</v>
      </c>
      <c r="O183" s="348">
        <f>('Contractor Insured Rate Inc GST'!O183/110)*100</f>
        <v>1500</v>
      </c>
      <c r="P183" s="5" t="s">
        <v>33</v>
      </c>
      <c r="Q183" s="2" t="s">
        <v>34</v>
      </c>
      <c r="R183" s="29" t="s">
        <v>140</v>
      </c>
    </row>
    <row r="184" spans="1:24" ht="99.95" customHeight="1" x14ac:dyDescent="0.25">
      <c r="A184" s="215" t="s">
        <v>13</v>
      </c>
      <c r="B184" s="31" t="s">
        <v>131</v>
      </c>
      <c r="C184" s="2" t="s">
        <v>132</v>
      </c>
      <c r="D184" s="30" t="s">
        <v>841</v>
      </c>
      <c r="E184" s="3" t="s">
        <v>133</v>
      </c>
      <c r="F184" s="8" t="s">
        <v>739</v>
      </c>
      <c r="G184" s="236">
        <f>('Contractor Insured Rate Inc GST'!G184/110)*100</f>
        <v>99.691492727272731</v>
      </c>
      <c r="H184" s="236">
        <f>('Contractor Insured Rate Inc GST'!H184/110)*100</f>
        <v>94.770830909090918</v>
      </c>
      <c r="I184" s="236">
        <f>('Contractor Insured Rate Inc GST'!I184/110)*100</f>
        <v>89.840550909090908</v>
      </c>
      <c r="J184" s="236">
        <f>('Contractor Insured Rate Inc GST'!J184/110)*100</f>
        <v>84.919889090909095</v>
      </c>
      <c r="K184" s="236">
        <f>('Contractor Insured Rate Inc GST'!K184/110)*100</f>
        <v>81.982496363636358</v>
      </c>
      <c r="L184" s="236">
        <f>('Contractor Insured Rate Inc GST'!L184/110)*100</f>
        <v>81.982496363636358</v>
      </c>
      <c r="M184" s="9">
        <v>200</v>
      </c>
      <c r="N184" s="348">
        <f>('Contractor Insured Rate Inc GST'!N184/110)*100</f>
        <v>0.27272727272727271</v>
      </c>
      <c r="O184" s="348">
        <f>('Contractor Insured Rate Inc GST'!O184/110)*100</f>
        <v>2000</v>
      </c>
      <c r="P184" s="9" t="s">
        <v>135</v>
      </c>
      <c r="Q184" s="4" t="s">
        <v>137</v>
      </c>
      <c r="R184" s="29" t="s">
        <v>136</v>
      </c>
    </row>
    <row r="185" spans="1:24" ht="94.5" x14ac:dyDescent="0.25">
      <c r="A185" s="215" t="s">
        <v>13</v>
      </c>
      <c r="B185" s="31" t="s">
        <v>131</v>
      </c>
      <c r="C185" s="2" t="s">
        <v>132</v>
      </c>
      <c r="D185" s="30" t="s">
        <v>834</v>
      </c>
      <c r="E185" s="3" t="s">
        <v>133</v>
      </c>
      <c r="F185" s="8" t="s">
        <v>139</v>
      </c>
      <c r="G185" s="236">
        <v>102.45530549999999</v>
      </c>
      <c r="H185" s="236">
        <v>98.47907099999999</v>
      </c>
      <c r="I185" s="236">
        <v>94.642353499999984</v>
      </c>
      <c r="J185" s="236">
        <v>89.838982499999986</v>
      </c>
      <c r="K185" s="236">
        <v>82.972752999999983</v>
      </c>
      <c r="L185" s="236">
        <v>75.14983549999998</v>
      </c>
      <c r="M185" s="9">
        <v>200</v>
      </c>
      <c r="N185" s="348">
        <f>('Contractor Insured Rate Inc GST'!N185/110)*100</f>
        <v>0.27272727272727271</v>
      </c>
      <c r="O185" s="348">
        <f>('Contractor Insured Rate Inc GST'!O185/110)*100</f>
        <v>1000</v>
      </c>
      <c r="P185" s="9" t="s">
        <v>135</v>
      </c>
      <c r="Q185" s="4" t="s">
        <v>796</v>
      </c>
      <c r="R185" s="29" t="s">
        <v>138</v>
      </c>
      <c r="S185" s="45"/>
      <c r="T185" s="45"/>
      <c r="U185" s="45"/>
      <c r="V185" s="45"/>
      <c r="W185" s="45"/>
      <c r="X185" s="45"/>
    </row>
    <row r="186" spans="1:24" ht="99.95" customHeight="1" x14ac:dyDescent="0.25">
      <c r="A186" s="215" t="s">
        <v>222</v>
      </c>
      <c r="B186" s="31" t="s">
        <v>40</v>
      </c>
      <c r="C186" s="2" t="s">
        <v>15</v>
      </c>
      <c r="D186" s="30" t="s">
        <v>849</v>
      </c>
      <c r="E186" s="3" t="s">
        <v>41</v>
      </c>
      <c r="F186" s="31" t="s">
        <v>42</v>
      </c>
      <c r="G186" s="236">
        <f>('Contractor Insured Rate Inc GST'!G186/110)*100</f>
        <v>51.809090909090912</v>
      </c>
      <c r="H186" s="236">
        <f>('Contractor Insured Rate Inc GST'!H186/110)*100</f>
        <v>48.390909090909091</v>
      </c>
      <c r="I186" s="236">
        <f>('Contractor Insured Rate Inc GST'!I186/110)*100</f>
        <v>40.4</v>
      </c>
      <c r="J186" s="236">
        <f>('Contractor Insured Rate Inc GST'!J186/110)*100</f>
        <v>40.027272727272731</v>
      </c>
      <c r="K186" s="236">
        <f>('Contractor Insured Rate Inc GST'!K186/110)*100</f>
        <v>38.990909090909092</v>
      </c>
      <c r="L186" s="236">
        <f>('Contractor Insured Rate Inc GST'!L186/110)*100</f>
        <v>38.636363636363633</v>
      </c>
      <c r="M186" s="9">
        <v>200</v>
      </c>
      <c r="N186" s="348">
        <f>('Contractor Insured Rate Inc GST'!N186/110)*100</f>
        <v>0.23636363636363639</v>
      </c>
      <c r="O186" s="348">
        <f>('Contractor Insured Rate Inc GST'!O186/110)*100</f>
        <v>1500</v>
      </c>
      <c r="P186" s="5" t="s">
        <v>43</v>
      </c>
      <c r="Q186" s="2" t="s">
        <v>44</v>
      </c>
      <c r="R186" s="29" t="s">
        <v>142</v>
      </c>
    </row>
    <row r="187" spans="1:24" ht="99.95" customHeight="1" x14ac:dyDescent="0.25">
      <c r="A187" s="215" t="s">
        <v>222</v>
      </c>
      <c r="B187" s="31" t="s">
        <v>50</v>
      </c>
      <c r="C187" s="2" t="s">
        <v>15</v>
      </c>
      <c r="D187" s="30" t="s">
        <v>849</v>
      </c>
      <c r="E187" s="3" t="s">
        <v>51</v>
      </c>
      <c r="F187" s="31" t="s">
        <v>52</v>
      </c>
      <c r="G187" s="236">
        <f>('Contractor Insured Rate Inc GST'!G187/110)*100</f>
        <v>56.527272727272724</v>
      </c>
      <c r="H187" s="236">
        <f>('Contractor Insured Rate Inc GST'!H187/110)*100</f>
        <v>55.345454545454551</v>
      </c>
      <c r="I187" s="236">
        <f>('Contractor Insured Rate Inc GST'!I187/110)*100</f>
        <v>44.018181818181816</v>
      </c>
      <c r="J187" s="236">
        <f>('Contractor Insured Rate Inc GST'!J187/110)*100</f>
        <v>43.609090909090909</v>
      </c>
      <c r="K187" s="236">
        <f>('Contractor Insured Rate Inc GST'!K187/110)*100</f>
        <v>43.590909090909093</v>
      </c>
      <c r="L187" s="236">
        <f>('Contractor Insured Rate Inc GST'!L187/110)*100</f>
        <v>43.572727272727278</v>
      </c>
      <c r="M187" s="9">
        <v>200</v>
      </c>
      <c r="N187" s="348">
        <f>('Contractor Insured Rate Inc GST'!N187/110)*100</f>
        <v>0.23636363636363639</v>
      </c>
      <c r="O187" s="348">
        <f>('Contractor Insured Rate Inc GST'!O187/110)*100</f>
        <v>1500</v>
      </c>
      <c r="P187" s="5" t="s">
        <v>53</v>
      </c>
      <c r="Q187" s="2" t="s">
        <v>54</v>
      </c>
      <c r="R187" s="29" t="s">
        <v>150</v>
      </c>
    </row>
    <row r="188" spans="1:24" ht="99.95" customHeight="1" x14ac:dyDescent="0.25">
      <c r="A188" s="215" t="s">
        <v>13</v>
      </c>
      <c r="B188" s="31" t="s">
        <v>143</v>
      </c>
      <c r="C188" s="2" t="s">
        <v>132</v>
      </c>
      <c r="D188" s="30" t="s">
        <v>841</v>
      </c>
      <c r="E188" s="3" t="s">
        <v>144</v>
      </c>
      <c r="F188" s="8" t="s">
        <v>740</v>
      </c>
      <c r="G188" s="236">
        <f>('Contractor Insured Rate Inc GST'!G188/110)*100</f>
        <v>90.31280363636364</v>
      </c>
      <c r="H188" s="236">
        <f>('Contractor Insured Rate Inc GST'!H188/110)*100</f>
        <v>85.854776363636375</v>
      </c>
      <c r="I188" s="236">
        <f>('Contractor Insured Rate Inc GST'!I188/110)*100</f>
        <v>81.396749090909111</v>
      </c>
      <c r="J188" s="236">
        <f>('Contractor Insured Rate Inc GST'!J188/110)*100</f>
        <v>76.938721818181818</v>
      </c>
      <c r="K188" s="236">
        <f>('Contractor Insured Rate Inc GST'!K188/110)*100</f>
        <v>74.360087272727284</v>
      </c>
      <c r="L188" s="236">
        <f>('Contractor Insured Rate Inc GST'!L188/110)*100</f>
        <v>74.360087272727284</v>
      </c>
      <c r="M188" s="9">
        <v>200</v>
      </c>
      <c r="N188" s="348">
        <f>('Contractor Insured Rate Inc GST'!N188/110)*100</f>
        <v>0.27272727272727271</v>
      </c>
      <c r="O188" s="348">
        <f>('Contractor Insured Rate Inc GST'!O188/110)*100</f>
        <v>2000</v>
      </c>
      <c r="P188" s="9" t="s">
        <v>135</v>
      </c>
      <c r="Q188" s="4" t="s">
        <v>770</v>
      </c>
      <c r="R188" s="29" t="s">
        <v>146</v>
      </c>
    </row>
    <row r="189" spans="1:24" s="254" customFormat="1" ht="94.5" x14ac:dyDescent="0.25">
      <c r="A189" s="253" t="s">
        <v>13</v>
      </c>
      <c r="B189" s="247" t="s">
        <v>143</v>
      </c>
      <c r="C189" s="254" t="s">
        <v>132</v>
      </c>
      <c r="D189" s="273" t="s">
        <v>834</v>
      </c>
      <c r="E189" s="246" t="s">
        <v>144</v>
      </c>
      <c r="F189" s="248" t="s">
        <v>148</v>
      </c>
      <c r="G189" s="249" t="s">
        <v>805</v>
      </c>
      <c r="H189" s="249" t="s">
        <v>805</v>
      </c>
      <c r="I189" s="249" t="s">
        <v>805</v>
      </c>
      <c r="J189" s="249" t="s">
        <v>805</v>
      </c>
      <c r="K189" s="249" t="s">
        <v>805</v>
      </c>
      <c r="L189" s="249" t="s">
        <v>805</v>
      </c>
      <c r="M189" s="247">
        <v>200</v>
      </c>
      <c r="N189" s="348">
        <f>('Contractor Insured Rate Inc GST'!N189/110)*100</f>
        <v>0.27272727272727271</v>
      </c>
      <c r="O189" s="348">
        <f>('Contractor Insured Rate Inc GST'!O189/110)*100</f>
        <v>1000</v>
      </c>
      <c r="P189" s="247" t="s">
        <v>135</v>
      </c>
      <c r="Q189" s="257" t="s">
        <v>149</v>
      </c>
      <c r="R189" s="29" t="s">
        <v>147</v>
      </c>
    </row>
    <row r="190" spans="1:24" ht="99.95" customHeight="1" x14ac:dyDescent="0.25">
      <c r="A190" s="215" t="s">
        <v>222</v>
      </c>
      <c r="B190" s="31" t="s">
        <v>61</v>
      </c>
      <c r="C190" s="2" t="s">
        <v>15</v>
      </c>
      <c r="D190" s="30" t="s">
        <v>849</v>
      </c>
      <c r="E190" s="3" t="s">
        <v>62</v>
      </c>
      <c r="F190" s="31" t="s">
        <v>63</v>
      </c>
      <c r="G190" s="236">
        <f>('Contractor Insured Rate Inc GST'!G190/110)*100</f>
        <v>67.127272727272739</v>
      </c>
      <c r="H190" s="236">
        <f>('Contractor Insured Rate Inc GST'!H190/110)*100</f>
        <v>66.045454545454547</v>
      </c>
      <c r="I190" s="236">
        <f>('Contractor Insured Rate Inc GST'!I190/110)*100</f>
        <v>52.181818181818187</v>
      </c>
      <c r="J190" s="236">
        <f>('Contractor Insured Rate Inc GST'!J190/110)*100</f>
        <v>51.918181818181822</v>
      </c>
      <c r="K190" s="236">
        <f>('Contractor Insured Rate Inc GST'!K190/110)*100</f>
        <v>51.75454545454545</v>
      </c>
      <c r="L190" s="236">
        <f>('Contractor Insured Rate Inc GST'!L190/110)*100</f>
        <v>51.6</v>
      </c>
      <c r="M190" s="9">
        <v>200</v>
      </c>
      <c r="N190" s="348">
        <f>('Contractor Insured Rate Inc GST'!N190/110)*100</f>
        <v>0.26363636363636361</v>
      </c>
      <c r="O190" s="348">
        <f>('Contractor Insured Rate Inc GST'!O190/110)*100</f>
        <v>1500</v>
      </c>
      <c r="P190" s="5" t="s">
        <v>64</v>
      </c>
      <c r="Q190" s="2" t="s">
        <v>65</v>
      </c>
      <c r="R190" s="29" t="s">
        <v>151</v>
      </c>
    </row>
    <row r="191" spans="1:24" ht="99.95" customHeight="1" x14ac:dyDescent="0.25">
      <c r="A191" s="215" t="s">
        <v>222</v>
      </c>
      <c r="B191" s="31" t="s">
        <v>72</v>
      </c>
      <c r="C191" s="2" t="s">
        <v>15</v>
      </c>
      <c r="D191" s="30" t="s">
        <v>849</v>
      </c>
      <c r="E191" s="3" t="s">
        <v>73</v>
      </c>
      <c r="F191" s="31" t="s">
        <v>74</v>
      </c>
      <c r="G191" s="236">
        <f>('Contractor Insured Rate Inc GST'!G191/110)*100</f>
        <v>59.77272727272728</v>
      </c>
      <c r="H191" s="236">
        <f>('Contractor Insured Rate Inc GST'!H191/110)*100</f>
        <v>58.68181818181818</v>
      </c>
      <c r="I191" s="236">
        <f>('Contractor Insured Rate Inc GST'!I191/110)*100</f>
        <v>46.527272727272731</v>
      </c>
      <c r="J191" s="236">
        <f>('Contractor Insured Rate Inc GST'!J191/110)*100</f>
        <v>46.081818181818178</v>
      </c>
      <c r="K191" s="236">
        <f>('Contractor Insured Rate Inc GST'!K191/110)*100</f>
        <v>45.418181818181822</v>
      </c>
      <c r="L191" s="236">
        <f>('Contractor Insured Rate Inc GST'!L191/110)*100</f>
        <v>44.745454545454542</v>
      </c>
      <c r="M191" s="9">
        <v>200</v>
      </c>
      <c r="N191" s="348">
        <f>('Contractor Insured Rate Inc GST'!N191/110)*100</f>
        <v>0.26363636363636361</v>
      </c>
      <c r="O191" s="348">
        <f>('Contractor Insured Rate Inc GST'!O191/110)*100</f>
        <v>1500</v>
      </c>
      <c r="P191" s="5" t="s">
        <v>75</v>
      </c>
      <c r="Q191" s="2" t="s">
        <v>76</v>
      </c>
      <c r="R191" s="29" t="s">
        <v>157</v>
      </c>
    </row>
    <row r="192" spans="1:24" ht="99.95" customHeight="1" x14ac:dyDescent="0.25">
      <c r="A192" s="215" t="s">
        <v>13</v>
      </c>
      <c r="B192" s="31" t="s">
        <v>152</v>
      </c>
      <c r="C192" s="2" t="s">
        <v>132</v>
      </c>
      <c r="D192" s="30" t="s">
        <v>841</v>
      </c>
      <c r="E192" s="3" t="s">
        <v>153</v>
      </c>
      <c r="F192" s="8" t="s">
        <v>741</v>
      </c>
      <c r="G192" s="236">
        <f>('Contractor Insured Rate Inc GST'!G192/110)*100</f>
        <v>95.009090909090915</v>
      </c>
      <c r="H192" s="236">
        <f>('Contractor Insured Rate Inc GST'!H192/110)*100</f>
        <v>80.927272727272722</v>
      </c>
      <c r="I192" s="236">
        <f>('Contractor Insured Rate Inc GST'!I192/110)*100</f>
        <v>76.236363636363635</v>
      </c>
      <c r="J192" s="236">
        <f>('Contractor Insured Rate Inc GST'!J192/110)*100</f>
        <v>73.427272727272722</v>
      </c>
      <c r="K192" s="236">
        <f>('Contractor Insured Rate Inc GST'!K192/110)*100</f>
        <v>68.72727272727272</v>
      </c>
      <c r="L192" s="236">
        <f>('Contractor Insured Rate Inc GST'!L192/110)*100</f>
        <v>68.72727272727272</v>
      </c>
      <c r="M192" s="9">
        <v>200</v>
      </c>
      <c r="N192" s="348">
        <f>('Contractor Insured Rate Inc GST'!N192/110)*100</f>
        <v>0.27272727272727271</v>
      </c>
      <c r="O192" s="348">
        <f>('Contractor Insured Rate Inc GST'!O192/110)*100</f>
        <v>2000</v>
      </c>
      <c r="P192" s="9" t="s">
        <v>135</v>
      </c>
      <c r="Q192" s="4" t="s">
        <v>771</v>
      </c>
      <c r="R192" s="29" t="s">
        <v>155</v>
      </c>
    </row>
    <row r="193" spans="1:24" ht="110.25" x14ac:dyDescent="0.25">
      <c r="A193" s="215" t="s">
        <v>13</v>
      </c>
      <c r="B193" s="31" t="s">
        <v>152</v>
      </c>
      <c r="C193" s="2" t="s">
        <v>132</v>
      </c>
      <c r="D193" s="30" t="s">
        <v>834</v>
      </c>
      <c r="E193" s="3" t="s">
        <v>153</v>
      </c>
      <c r="F193" s="8" t="s">
        <v>148</v>
      </c>
      <c r="G193" s="236">
        <v>84.078923500000002</v>
      </c>
      <c r="H193" s="236">
        <v>81.697168999999988</v>
      </c>
      <c r="I193" s="236">
        <v>77.797654545454549</v>
      </c>
      <c r="J193" s="236">
        <v>74.908136363636359</v>
      </c>
      <c r="K193" s="236">
        <v>71.331999999999994</v>
      </c>
      <c r="L193" s="236">
        <v>68.185000000000002</v>
      </c>
      <c r="M193" s="9">
        <v>200</v>
      </c>
      <c r="N193" s="348">
        <f>('Contractor Insured Rate Inc GST'!N193/110)*100</f>
        <v>0.27272727272727271</v>
      </c>
      <c r="O193" s="348">
        <f>('Contractor Insured Rate Inc GST'!O193/110)*100</f>
        <v>1000</v>
      </c>
      <c r="P193" s="9" t="s">
        <v>135</v>
      </c>
      <c r="Q193" s="4" t="s">
        <v>803</v>
      </c>
      <c r="R193" s="29" t="s">
        <v>156</v>
      </c>
      <c r="S193" s="45"/>
      <c r="T193" s="45"/>
      <c r="U193" s="45"/>
      <c r="V193" s="45"/>
      <c r="W193" s="45"/>
      <c r="X193" s="45"/>
    </row>
    <row r="194" spans="1:24" ht="99.95" customHeight="1" x14ac:dyDescent="0.25">
      <c r="A194" s="215" t="s">
        <v>222</v>
      </c>
      <c r="B194" s="31" t="s">
        <v>83</v>
      </c>
      <c r="C194" s="2" t="s">
        <v>15</v>
      </c>
      <c r="D194" s="30" t="s">
        <v>849</v>
      </c>
      <c r="E194" s="3" t="s">
        <v>84</v>
      </c>
      <c r="F194" s="31" t="s">
        <v>85</v>
      </c>
      <c r="G194" s="236">
        <f>('Contractor Insured Rate Inc GST'!G194/110)*100</f>
        <v>58.599999999999994</v>
      </c>
      <c r="H194" s="236">
        <f>('Contractor Insured Rate Inc GST'!H194/110)*100</f>
        <v>57.509090909090908</v>
      </c>
      <c r="I194" s="236">
        <f>('Contractor Insured Rate Inc GST'!I194/110)*100</f>
        <v>45.627272727272725</v>
      </c>
      <c r="J194" s="236">
        <f>('Contractor Insured Rate Inc GST'!J194/110)*100</f>
        <v>45.2</v>
      </c>
      <c r="K194" s="236">
        <f>('Contractor Insured Rate Inc GST'!K194/110)*100</f>
        <v>44.427272727272729</v>
      </c>
      <c r="L194" s="236">
        <f>('Contractor Insured Rate Inc GST'!L194/110)*100</f>
        <v>43.654545454545456</v>
      </c>
      <c r="M194" s="9">
        <v>200</v>
      </c>
      <c r="N194" s="348">
        <f>('Contractor Insured Rate Inc GST'!N194/110)*100</f>
        <v>0.23636363636363639</v>
      </c>
      <c r="O194" s="348">
        <f>('Contractor Insured Rate Inc GST'!O194/110)*100</f>
        <v>1500</v>
      </c>
      <c r="P194" s="5" t="s">
        <v>86</v>
      </c>
      <c r="Q194" s="2" t="s">
        <v>87</v>
      </c>
      <c r="R194" s="29" t="s">
        <v>158</v>
      </c>
    </row>
    <row r="195" spans="1:24" ht="99.95" customHeight="1" x14ac:dyDescent="0.25">
      <c r="A195" s="215" t="s">
        <v>222</v>
      </c>
      <c r="B195" s="31" t="s">
        <v>93</v>
      </c>
      <c r="C195" s="2" t="s">
        <v>15</v>
      </c>
      <c r="D195" s="30" t="s">
        <v>849</v>
      </c>
      <c r="E195" s="3" t="s">
        <v>255</v>
      </c>
      <c r="F195" s="31" t="s">
        <v>95</v>
      </c>
      <c r="G195" s="236">
        <f>('Contractor Insured Rate Inc GST'!G195/110)*100</f>
        <v>60.954545454545453</v>
      </c>
      <c r="H195" s="236">
        <f>('Contractor Insured Rate Inc GST'!H195/110)*100</f>
        <v>59.86363636363636</v>
      </c>
      <c r="I195" s="236">
        <f>('Contractor Insured Rate Inc GST'!I195/110)*100</f>
        <v>47.436363636363637</v>
      </c>
      <c r="J195" s="236">
        <f>('Contractor Insured Rate Inc GST'!J195/110)*100</f>
        <v>46.981818181818177</v>
      </c>
      <c r="K195" s="236">
        <f>('Contractor Insured Rate Inc GST'!K195/110)*100</f>
        <v>45.918181818181822</v>
      </c>
      <c r="L195" s="236">
        <f>('Contractor Insured Rate Inc GST'!L195/110)*100</f>
        <v>44.827272727272728</v>
      </c>
      <c r="M195" s="9">
        <v>200</v>
      </c>
      <c r="N195" s="348">
        <f>('Contractor Insured Rate Inc GST'!N195/110)*100</f>
        <v>0.26363636363636361</v>
      </c>
      <c r="O195" s="348">
        <f>('Contractor Insured Rate Inc GST'!O195/110)*100</f>
        <v>1500</v>
      </c>
      <c r="P195" s="5" t="s">
        <v>96</v>
      </c>
      <c r="Q195" s="2" t="s">
        <v>97</v>
      </c>
      <c r="R195" s="29" t="s">
        <v>166</v>
      </c>
    </row>
    <row r="196" spans="1:24" ht="99.95" customHeight="1" x14ac:dyDescent="0.25">
      <c r="A196" s="215" t="s">
        <v>13</v>
      </c>
      <c r="B196" s="31" t="s">
        <v>159</v>
      </c>
      <c r="C196" s="2" t="s">
        <v>132</v>
      </c>
      <c r="D196" s="30" t="s">
        <v>841</v>
      </c>
      <c r="E196" s="3" t="s">
        <v>160</v>
      </c>
      <c r="F196" s="8" t="s">
        <v>742</v>
      </c>
      <c r="G196" s="236">
        <f>('Contractor Insured Rate Inc GST'!G196/110)*100</f>
        <v>56.3</v>
      </c>
      <c r="H196" s="236">
        <f>('Contractor Insured Rate Inc GST'!H196/110)*100</f>
        <v>48.036363636363639</v>
      </c>
      <c r="I196" s="236">
        <f>('Contractor Insured Rate Inc GST'!I196/110)*100</f>
        <v>45.272727272727273</v>
      </c>
      <c r="J196" s="236">
        <f>('Contractor Insured Rate Inc GST'!J196/110)*100</f>
        <v>43.618181818181817</v>
      </c>
      <c r="K196" s="236">
        <f>('Contractor Insured Rate Inc GST'!K196/110)*100</f>
        <v>40.863636363636367</v>
      </c>
      <c r="L196" s="236">
        <f>('Contractor Insured Rate Inc GST'!L196/110)*100</f>
        <v>40.863636363636367</v>
      </c>
      <c r="M196" s="9">
        <v>200</v>
      </c>
      <c r="N196" s="348">
        <f>('Contractor Insured Rate Inc GST'!N196/110)*100</f>
        <v>0.22727272727272727</v>
      </c>
      <c r="O196" s="348">
        <f>('Contractor Insured Rate Inc GST'!O196/110)*100</f>
        <v>2000</v>
      </c>
      <c r="P196" s="9" t="s">
        <v>135</v>
      </c>
      <c r="Q196" s="4" t="s">
        <v>163</v>
      </c>
      <c r="R196" s="29" t="s">
        <v>162</v>
      </c>
    </row>
    <row r="197" spans="1:24" ht="94.5" x14ac:dyDescent="0.25">
      <c r="A197" s="215" t="s">
        <v>13</v>
      </c>
      <c r="B197" s="31" t="s">
        <v>159</v>
      </c>
      <c r="C197" s="2" t="s">
        <v>132</v>
      </c>
      <c r="D197" s="30" t="s">
        <v>834</v>
      </c>
      <c r="E197" s="3" t="s">
        <v>160</v>
      </c>
      <c r="F197" s="8" t="s">
        <v>165</v>
      </c>
      <c r="G197" s="236">
        <v>49.678017499999989</v>
      </c>
      <c r="H197" s="236">
        <v>47.196607999999983</v>
      </c>
      <c r="I197" s="236">
        <v>43.120718500000002</v>
      </c>
      <c r="J197" s="236">
        <v>40.968170499999985</v>
      </c>
      <c r="K197" s="236">
        <v>38.915277499999988</v>
      </c>
      <c r="L197" s="236">
        <v>38.725932999999991</v>
      </c>
      <c r="M197" s="9">
        <v>200</v>
      </c>
      <c r="N197" s="348">
        <f>('Contractor Insured Rate Inc GST'!N197/110)*100</f>
        <v>0.20909090909090911</v>
      </c>
      <c r="O197" s="348">
        <f>('Contractor Insured Rate Inc GST'!O197/110)*100</f>
        <v>500</v>
      </c>
      <c r="P197" s="9" t="s">
        <v>135</v>
      </c>
      <c r="Q197" s="4" t="s">
        <v>795</v>
      </c>
      <c r="R197" s="29" t="s">
        <v>164</v>
      </c>
      <c r="S197" s="45"/>
      <c r="T197" s="45"/>
      <c r="U197" s="45"/>
      <c r="V197" s="45"/>
      <c r="W197" s="45"/>
      <c r="X197" s="45"/>
    </row>
    <row r="198" spans="1:24" ht="99.95" customHeight="1" x14ac:dyDescent="0.25">
      <c r="A198" s="215" t="s">
        <v>222</v>
      </c>
      <c r="B198" s="31" t="s">
        <v>105</v>
      </c>
      <c r="C198" s="2" t="s">
        <v>15</v>
      </c>
      <c r="D198" s="30" t="s">
        <v>849</v>
      </c>
      <c r="E198" s="3" t="s">
        <v>106</v>
      </c>
      <c r="F198" s="31" t="s">
        <v>107</v>
      </c>
      <c r="G198" s="236">
        <f>('Contractor Insured Rate Inc GST'!G198/110)*100</f>
        <v>103.96363636363637</v>
      </c>
      <c r="H198" s="236">
        <f>('Contractor Insured Rate Inc GST'!H198/110)*100</f>
        <v>101.78181818181817</v>
      </c>
      <c r="I198" s="236">
        <f>('Contractor Insured Rate Inc GST'!I198/110)*100</f>
        <v>80.527272727272731</v>
      </c>
      <c r="J198" s="236">
        <f>('Contractor Insured Rate Inc GST'!J198/110)*100</f>
        <v>79.745454545454535</v>
      </c>
      <c r="K198" s="236">
        <f>('Contractor Insured Rate Inc GST'!K198/110)*100</f>
        <v>73.663636363636371</v>
      </c>
      <c r="L198" s="236">
        <f>('Contractor Insured Rate Inc GST'!L198/110)*100</f>
        <v>72.827272727272728</v>
      </c>
      <c r="M198" s="9">
        <v>200</v>
      </c>
      <c r="N198" s="348">
        <f>('Contractor Insured Rate Inc GST'!N198/110)*100</f>
        <v>0.26363636363636361</v>
      </c>
      <c r="O198" s="348">
        <f>('Contractor Insured Rate Inc GST'!O198/110)*100</f>
        <v>1500</v>
      </c>
      <c r="P198" s="5" t="s">
        <v>108</v>
      </c>
      <c r="Q198" s="2" t="s">
        <v>109</v>
      </c>
      <c r="R198" s="29" t="s">
        <v>167</v>
      </c>
    </row>
    <row r="199" spans="1:24" ht="99.95" customHeight="1" x14ac:dyDescent="0.25">
      <c r="A199" s="215" t="s">
        <v>222</v>
      </c>
      <c r="B199" s="31" t="s">
        <v>117</v>
      </c>
      <c r="C199" s="2" t="s">
        <v>15</v>
      </c>
      <c r="D199" s="30" t="s">
        <v>849</v>
      </c>
      <c r="E199" s="3" t="s">
        <v>118</v>
      </c>
      <c r="F199" s="31" t="s">
        <v>119</v>
      </c>
      <c r="G199" s="236">
        <f>('Contractor Insured Rate Inc GST'!G199/110)*100</f>
        <v>98.909090909090907</v>
      </c>
      <c r="H199" s="236">
        <f>('Contractor Insured Rate Inc GST'!H199/110)*100</f>
        <v>90.672727272727272</v>
      </c>
      <c r="I199" s="236">
        <f>('Contractor Insured Rate Inc GST'!I199/110)*100</f>
        <v>76.627272727272739</v>
      </c>
      <c r="J199" s="236">
        <f>('Contractor Insured Rate Inc GST'!J199/110)*100</f>
        <v>75.900000000000006</v>
      </c>
      <c r="K199" s="236">
        <f>('Contractor Insured Rate Inc GST'!K199/110)*100</f>
        <v>74.454545454545467</v>
      </c>
      <c r="L199" s="236">
        <f>('Contractor Insured Rate Inc GST'!L199/110)*100</f>
        <v>73.009090909090915</v>
      </c>
      <c r="M199" s="9">
        <v>200</v>
      </c>
      <c r="N199" s="348">
        <f>('Contractor Insured Rate Inc GST'!N199/110)*100</f>
        <v>0.26363636363636361</v>
      </c>
      <c r="O199" s="348">
        <f>('Contractor Insured Rate Inc GST'!O199/110)*100</f>
        <v>1500</v>
      </c>
      <c r="P199" s="5" t="s">
        <v>120</v>
      </c>
      <c r="Q199" s="2" t="s">
        <v>121</v>
      </c>
      <c r="R199" s="29" t="s">
        <v>173</v>
      </c>
    </row>
    <row r="200" spans="1:24" ht="99.95" customHeight="1" x14ac:dyDescent="0.25">
      <c r="A200" s="215" t="s">
        <v>13</v>
      </c>
      <c r="B200" s="31" t="s">
        <v>168</v>
      </c>
      <c r="C200" s="2" t="s">
        <v>132</v>
      </c>
      <c r="D200" s="30" t="s">
        <v>841</v>
      </c>
      <c r="E200" s="3" t="s">
        <v>169</v>
      </c>
      <c r="F200" s="8" t="s">
        <v>743</v>
      </c>
      <c r="G200" s="236">
        <f>('Contractor Insured Rate Inc GST'!G200/110)*100</f>
        <v>87.970776363636361</v>
      </c>
      <c r="H200" s="236">
        <f>('Contractor Insured Rate Inc GST'!H200/110)*100</f>
        <v>74.945834545454545</v>
      </c>
      <c r="I200" s="236">
        <f>('Contractor Insured Rate Inc GST'!I200/110)*100</f>
        <v>70.610920000000007</v>
      </c>
      <c r="J200" s="236">
        <f>('Contractor Insured Rate Inc GST'!J200/110)*100</f>
        <v>68.001507272727281</v>
      </c>
      <c r="K200" s="236">
        <f>('Contractor Insured Rate Inc GST'!K200/110)*100</f>
        <v>63.666592727272729</v>
      </c>
      <c r="L200" s="236">
        <f>('Contractor Insured Rate Inc GST'!L200/110)*100</f>
        <v>63.666592727272729</v>
      </c>
      <c r="M200" s="9">
        <v>200</v>
      </c>
      <c r="N200" s="348">
        <f>('Contractor Insured Rate Inc GST'!N200/110)*100</f>
        <v>0.22727272727272727</v>
      </c>
      <c r="O200" s="348">
        <f>('Contractor Insured Rate Inc GST'!O200/110)*100</f>
        <v>2000</v>
      </c>
      <c r="P200" s="9" t="s">
        <v>135</v>
      </c>
      <c r="Q200" s="4" t="s">
        <v>773</v>
      </c>
      <c r="R200" s="29" t="s">
        <v>171</v>
      </c>
    </row>
    <row r="201" spans="1:24" ht="126" x14ac:dyDescent="0.25">
      <c r="A201" s="215" t="s">
        <v>13</v>
      </c>
      <c r="B201" s="31" t="s">
        <v>168</v>
      </c>
      <c r="C201" s="2" t="s">
        <v>132</v>
      </c>
      <c r="D201" s="30" t="s">
        <v>834</v>
      </c>
      <c r="E201" s="3" t="s">
        <v>169</v>
      </c>
      <c r="F201" s="8" t="s">
        <v>165</v>
      </c>
      <c r="G201" s="236">
        <v>62.822511999999982</v>
      </c>
      <c r="H201" s="236">
        <v>59.055552999999996</v>
      </c>
      <c r="I201" s="236">
        <v>55.358352499999981</v>
      </c>
      <c r="J201" s="236">
        <v>52.597909000000001</v>
      </c>
      <c r="K201" s="236">
        <v>49.309293999999994</v>
      </c>
      <c r="L201" s="236">
        <v>47.116883999999992</v>
      </c>
      <c r="M201" s="9">
        <v>200</v>
      </c>
      <c r="N201" s="348">
        <f>('Contractor Insured Rate Inc GST'!N201/110)*100</f>
        <v>0.20909090909090911</v>
      </c>
      <c r="O201" s="348">
        <f>('Contractor Insured Rate Inc GST'!O201/110)*100</f>
        <v>500</v>
      </c>
      <c r="P201" s="9" t="s">
        <v>135</v>
      </c>
      <c r="Q201" s="4" t="s">
        <v>794</v>
      </c>
      <c r="R201" s="29" t="s">
        <v>172</v>
      </c>
      <c r="S201" s="45"/>
      <c r="T201" s="45"/>
      <c r="U201" s="45"/>
      <c r="V201" s="45"/>
      <c r="W201" s="45"/>
      <c r="X201" s="45"/>
    </row>
    <row r="202" spans="1:24" ht="99.95" customHeight="1" x14ac:dyDescent="0.25">
      <c r="A202" s="215" t="s">
        <v>222</v>
      </c>
      <c r="B202" s="31" t="s">
        <v>131</v>
      </c>
      <c r="C202" s="2" t="s">
        <v>390</v>
      </c>
      <c r="D202" s="30" t="s">
        <v>849</v>
      </c>
      <c r="E202" s="3" t="s">
        <v>586</v>
      </c>
      <c r="F202" s="31" t="s">
        <v>134</v>
      </c>
      <c r="G202" s="236">
        <f>('Contractor Insured Rate Inc GST'!G202/110)*100</f>
        <v>115.74545454545454</v>
      </c>
      <c r="H202" s="236">
        <f>('Contractor Insured Rate Inc GST'!H202/110)*100</f>
        <v>109.96363636363635</v>
      </c>
      <c r="I202" s="236">
        <f>('Contractor Insured Rate Inc GST'!I202/110)*100</f>
        <v>98.072727272727263</v>
      </c>
      <c r="J202" s="236">
        <f>('Contractor Insured Rate Inc GST'!J202/110)*100</f>
        <v>85.954545454545453</v>
      </c>
      <c r="K202" s="236">
        <f>('Contractor Insured Rate Inc GST'!K202/110)*100</f>
        <v>83.609090909090909</v>
      </c>
      <c r="L202" s="236">
        <f>('Contractor Insured Rate Inc GST'!L202/110)*100</f>
        <v>81.25454545454545</v>
      </c>
      <c r="M202" s="5">
        <v>200</v>
      </c>
      <c r="N202" s="348">
        <f>('Contractor Insured Rate Inc GST'!N202/110)*100</f>
        <v>0.29090909090909095</v>
      </c>
      <c r="O202" s="348">
        <f>('Contractor Insured Rate Inc GST'!O202/110)*100</f>
        <v>2000</v>
      </c>
      <c r="P202" s="5" t="s">
        <v>126</v>
      </c>
      <c r="Q202" s="2" t="s">
        <v>141</v>
      </c>
      <c r="R202" s="29" t="s">
        <v>174</v>
      </c>
    </row>
    <row r="203" spans="1:24" ht="99.95" customHeight="1" x14ac:dyDescent="0.25">
      <c r="A203" s="215" t="s">
        <v>222</v>
      </c>
      <c r="B203" s="31" t="s">
        <v>131</v>
      </c>
      <c r="C203" s="2" t="s">
        <v>132</v>
      </c>
      <c r="D203" s="30" t="s">
        <v>849</v>
      </c>
      <c r="E203" s="3" t="s">
        <v>268</v>
      </c>
      <c r="F203" s="31" t="s">
        <v>134</v>
      </c>
      <c r="G203" s="236">
        <f>('Contractor Insured Rate Inc GST'!G203/110)*100</f>
        <v>115.74545454545454</v>
      </c>
      <c r="H203" s="236">
        <f>('Contractor Insured Rate Inc GST'!H203/110)*100</f>
        <v>109.85454545454544</v>
      </c>
      <c r="I203" s="236">
        <f>('Contractor Insured Rate Inc GST'!I203/110)*100</f>
        <v>98.072727272727263</v>
      </c>
      <c r="J203" s="236">
        <f>('Contractor Insured Rate Inc GST'!J203/110)*100</f>
        <v>92.436363636363637</v>
      </c>
      <c r="K203" s="236">
        <f>('Contractor Insured Rate Inc GST'!K203/110)*100</f>
        <v>85.436363636363637</v>
      </c>
      <c r="L203" s="236">
        <f>('Contractor Insured Rate Inc GST'!L203/110)*100</f>
        <v>84.590909090909079</v>
      </c>
      <c r="M203" s="9">
        <v>150</v>
      </c>
      <c r="N203" s="348">
        <f>('Contractor Insured Rate Inc GST'!N203/110)*100</f>
        <v>0.32727272727272727</v>
      </c>
      <c r="O203" s="348">
        <f>('Contractor Insured Rate Inc GST'!O203/110)*100</f>
        <v>2000</v>
      </c>
      <c r="P203" s="9" t="s">
        <v>135</v>
      </c>
      <c r="Q203" s="2" t="s">
        <v>76</v>
      </c>
      <c r="R203" s="29" t="s">
        <v>182</v>
      </c>
    </row>
    <row r="204" spans="1:24" ht="99.95" customHeight="1" x14ac:dyDescent="0.25">
      <c r="A204" s="215" t="s">
        <v>13</v>
      </c>
      <c r="B204" s="31" t="s">
        <v>175</v>
      </c>
      <c r="C204" s="2" t="s">
        <v>132</v>
      </c>
      <c r="D204" s="30" t="s">
        <v>841</v>
      </c>
      <c r="E204" s="3" t="s">
        <v>176</v>
      </c>
      <c r="F204" s="8" t="s">
        <v>744</v>
      </c>
      <c r="G204" s="236">
        <f>('Contractor Insured Rate Inc GST'!G204/110)*100</f>
        <v>92.654830909090919</v>
      </c>
      <c r="H204" s="236">
        <f>('Contractor Insured Rate Inc GST'!H204/110)*100</f>
        <v>78.931609090909092</v>
      </c>
      <c r="I204" s="236">
        <f>('Contractor Insured Rate Inc GST'!I204/110)*100</f>
        <v>74.360087272727284</v>
      </c>
      <c r="J204" s="236">
        <f>('Contractor Insured Rate Inc GST'!J204/110)*100</f>
        <v>71.616981818181813</v>
      </c>
      <c r="K204" s="236">
        <f>('Contractor Insured Rate Inc GST'!K204/110)*100</f>
        <v>67.046421818181827</v>
      </c>
      <c r="L204" s="236">
        <f>('Contractor Insured Rate Inc GST'!L204/110)*100</f>
        <v>67.046421818181827</v>
      </c>
      <c r="M204" s="9">
        <v>200</v>
      </c>
      <c r="N204" s="348">
        <f>('Contractor Insured Rate Inc GST'!N204/110)*100</f>
        <v>0.27272727272727271</v>
      </c>
      <c r="O204" s="348">
        <f>('Contractor Insured Rate Inc GST'!O204/110)*100</f>
        <v>2000</v>
      </c>
      <c r="P204" s="9" t="s">
        <v>135</v>
      </c>
      <c r="Q204" s="4" t="s">
        <v>179</v>
      </c>
      <c r="R204" s="29" t="s">
        <v>178</v>
      </c>
    </row>
    <row r="205" spans="1:24" ht="63" x14ac:dyDescent="0.25">
      <c r="A205" s="215" t="s">
        <v>13</v>
      </c>
      <c r="B205" s="31" t="s">
        <v>175</v>
      </c>
      <c r="C205" s="2" t="s">
        <v>132</v>
      </c>
      <c r="D205" s="30" t="s">
        <v>834</v>
      </c>
      <c r="E205" s="3" t="s">
        <v>176</v>
      </c>
      <c r="F205" s="8" t="s">
        <v>181</v>
      </c>
      <c r="G205" s="236">
        <v>93.835147999999975</v>
      </c>
      <c r="H205" s="236">
        <v>87.407400499999966</v>
      </c>
      <c r="I205" s="236">
        <v>81.10920449999999</v>
      </c>
      <c r="J205" s="236">
        <v>77.730899999999991</v>
      </c>
      <c r="K205" s="236">
        <v>76.136420000000015</v>
      </c>
      <c r="L205" s="236">
        <v>71.821358499999988</v>
      </c>
      <c r="M205" s="9">
        <v>200</v>
      </c>
      <c r="N205" s="348">
        <f>('Contractor Insured Rate Inc GST'!N205/110)*100</f>
        <v>0.27272727272727271</v>
      </c>
      <c r="O205" s="348">
        <f>('Contractor Insured Rate Inc GST'!O205/110)*100</f>
        <v>1000</v>
      </c>
      <c r="P205" s="9" t="s">
        <v>135</v>
      </c>
      <c r="Q205" s="4" t="s">
        <v>804</v>
      </c>
      <c r="R205" s="29" t="s">
        <v>180</v>
      </c>
      <c r="S205" s="45"/>
      <c r="T205" s="45"/>
      <c r="U205" s="45"/>
      <c r="V205" s="45"/>
      <c r="W205" s="45"/>
      <c r="X205" s="45"/>
    </row>
    <row r="206" spans="1:24" ht="99.95" customHeight="1" x14ac:dyDescent="0.25">
      <c r="A206" s="215" t="s">
        <v>222</v>
      </c>
      <c r="B206" s="31" t="s">
        <v>143</v>
      </c>
      <c r="C206" s="2" t="s">
        <v>132</v>
      </c>
      <c r="D206" s="30" t="s">
        <v>849</v>
      </c>
      <c r="E206" s="3" t="s">
        <v>144</v>
      </c>
      <c r="F206" s="31" t="s">
        <v>145</v>
      </c>
      <c r="G206" s="236">
        <f>('Contractor Insured Rate Inc GST'!G206/110)*100</f>
        <v>88.25454545454545</v>
      </c>
      <c r="H206" s="236">
        <f>('Contractor Insured Rate Inc GST'!H206/110)*100</f>
        <v>86.454545454545453</v>
      </c>
      <c r="I206" s="236">
        <f>('Contractor Insured Rate Inc GST'!I206/110)*100</f>
        <v>77.709090909090918</v>
      </c>
      <c r="J206" s="236">
        <f>('Contractor Insured Rate Inc GST'!J206/110)*100</f>
        <v>73.081818181818178</v>
      </c>
      <c r="K206" s="236">
        <f>('Contractor Insured Rate Inc GST'!K206/110)*100</f>
        <v>69.74545454545455</v>
      </c>
      <c r="L206" s="236">
        <f>('Contractor Insured Rate Inc GST'!L206/110)*100</f>
        <v>66.25454545454545</v>
      </c>
      <c r="M206" s="9">
        <v>150</v>
      </c>
      <c r="N206" s="348">
        <f>('Contractor Insured Rate Inc GST'!N206/110)*100</f>
        <v>0.32727272727272727</v>
      </c>
      <c r="O206" s="348">
        <f>('Contractor Insured Rate Inc GST'!O206/110)*100</f>
        <v>2000</v>
      </c>
      <c r="P206" s="9" t="s">
        <v>135</v>
      </c>
      <c r="Q206" s="2" t="s">
        <v>34</v>
      </c>
      <c r="R206" s="29" t="s">
        <v>184</v>
      </c>
    </row>
    <row r="207" spans="1:24" ht="99.95" customHeight="1" x14ac:dyDescent="0.25">
      <c r="A207" s="215" t="s">
        <v>222</v>
      </c>
      <c r="B207" s="31" t="s">
        <v>152</v>
      </c>
      <c r="C207" s="2" t="s">
        <v>132</v>
      </c>
      <c r="D207" s="30" t="s">
        <v>849</v>
      </c>
      <c r="E207" s="3" t="s">
        <v>153</v>
      </c>
      <c r="F207" s="31" t="s">
        <v>145</v>
      </c>
      <c r="G207" s="236">
        <f>('Contractor Insured Rate Inc GST'!G207/110)*100</f>
        <v>97.672727272727272</v>
      </c>
      <c r="H207" s="236">
        <f>('Contractor Insured Rate Inc GST'!H207/110)*100</f>
        <v>95.872727272727261</v>
      </c>
      <c r="I207" s="236">
        <f>('Contractor Insured Rate Inc GST'!I207/110)*100</f>
        <v>85.24545454545455</v>
      </c>
      <c r="J207" s="236">
        <f>('Contractor Insured Rate Inc GST'!J207/110)*100</f>
        <v>82.518181818181816</v>
      </c>
      <c r="K207" s="236">
        <f>('Contractor Insured Rate Inc GST'!K207/110)*100</f>
        <v>78.900000000000006</v>
      </c>
      <c r="L207" s="236">
        <f>('Contractor Insured Rate Inc GST'!L207/110)*100</f>
        <v>75.36363636363636</v>
      </c>
      <c r="M207" s="9">
        <v>150</v>
      </c>
      <c r="N207" s="348">
        <f>('Contractor Insured Rate Inc GST'!N207/110)*100</f>
        <v>0.32727272727272727</v>
      </c>
      <c r="O207" s="348">
        <f>('Contractor Insured Rate Inc GST'!O207/110)*100</f>
        <v>2000</v>
      </c>
      <c r="P207" s="9" t="s">
        <v>135</v>
      </c>
      <c r="Q207" s="2" t="s">
        <v>154</v>
      </c>
      <c r="R207" s="29" t="s">
        <v>192</v>
      </c>
    </row>
    <row r="208" spans="1:24" ht="99.95" customHeight="1" x14ac:dyDescent="0.25">
      <c r="A208" s="215" t="s">
        <v>13</v>
      </c>
      <c r="B208" s="31" t="s">
        <v>185</v>
      </c>
      <c r="C208" s="2" t="s">
        <v>132</v>
      </c>
      <c r="D208" s="30" t="s">
        <v>841</v>
      </c>
      <c r="E208" s="3" t="s">
        <v>186</v>
      </c>
      <c r="F208" s="8" t="s">
        <v>745</v>
      </c>
      <c r="G208" s="236">
        <f>('Contractor Insured Rate Inc GST'!G208/110)*100</f>
        <v>66.851172727272726</v>
      </c>
      <c r="H208" s="236">
        <f>('Contractor Insured Rate Inc GST'!H208/110)*100</f>
        <v>64.570701818181817</v>
      </c>
      <c r="I208" s="236">
        <f>('Contractor Insured Rate Inc GST'!I208/110)*100</f>
        <v>62.208476363636358</v>
      </c>
      <c r="J208" s="236">
        <f>('Contractor Insured Rate Inc GST'!J208/110)*100</f>
        <v>61.016783636363648</v>
      </c>
      <c r="K208" s="236">
        <f>('Contractor Insured Rate Inc GST'!K208/110)*100</f>
        <v>56.291370909090908</v>
      </c>
      <c r="L208" s="236">
        <f>('Contractor Insured Rate Inc GST'!L208/110)*100</f>
        <v>56.291370909090908</v>
      </c>
      <c r="M208" s="9">
        <v>200</v>
      </c>
      <c r="N208" s="348">
        <f>('Contractor Insured Rate Inc GST'!N208/110)*100</f>
        <v>0.22727272727272727</v>
      </c>
      <c r="O208" s="348">
        <f>('Contractor Insured Rate Inc GST'!O208/110)*100</f>
        <v>2000</v>
      </c>
      <c r="P208" s="9" t="s">
        <v>135</v>
      </c>
      <c r="Q208" s="4" t="s">
        <v>189</v>
      </c>
      <c r="R208" s="29" t="s">
        <v>188</v>
      </c>
    </row>
    <row r="209" spans="1:24" ht="63" x14ac:dyDescent="0.25">
      <c r="A209" s="215" t="s">
        <v>13</v>
      </c>
      <c r="B209" s="31" t="s">
        <v>185</v>
      </c>
      <c r="C209" s="2" t="s">
        <v>132</v>
      </c>
      <c r="D209" s="30" t="s">
        <v>834</v>
      </c>
      <c r="E209" s="3" t="s">
        <v>186</v>
      </c>
      <c r="F209" s="8" t="s">
        <v>191</v>
      </c>
      <c r="G209" s="236">
        <v>61.646582999999985</v>
      </c>
      <c r="H209" s="236">
        <v>58.158657999999988</v>
      </c>
      <c r="I209" s="236">
        <v>54.242216499999991</v>
      </c>
      <c r="J209" s="236">
        <v>51.531600500000003</v>
      </c>
      <c r="K209" s="236">
        <v>48.093502999999998</v>
      </c>
      <c r="L209" s="236">
        <v>44.177061499999994</v>
      </c>
      <c r="M209" s="9">
        <v>200</v>
      </c>
      <c r="N209" s="348">
        <f>('Contractor Insured Rate Inc GST'!N209/110)*100</f>
        <v>0.20909090909090911</v>
      </c>
      <c r="O209" s="348">
        <f>('Contractor Insured Rate Inc GST'!O209/110)*100</f>
        <v>1000</v>
      </c>
      <c r="P209" s="9" t="s">
        <v>135</v>
      </c>
      <c r="Q209" s="4" t="s">
        <v>800</v>
      </c>
      <c r="R209" s="29" t="s">
        <v>190</v>
      </c>
      <c r="S209" s="45"/>
      <c r="T209" s="45"/>
      <c r="U209" s="45"/>
      <c r="V209" s="45"/>
      <c r="W209" s="45"/>
      <c r="X209" s="45"/>
    </row>
    <row r="210" spans="1:24" ht="99.95" customHeight="1" x14ac:dyDescent="0.25">
      <c r="A210" s="215" t="s">
        <v>222</v>
      </c>
      <c r="B210" s="31" t="s">
        <v>159</v>
      </c>
      <c r="C210" s="2" t="s">
        <v>132</v>
      </c>
      <c r="D210" s="30" t="s">
        <v>849</v>
      </c>
      <c r="E210" s="3" t="s">
        <v>281</v>
      </c>
      <c r="F210" s="31" t="s">
        <v>161</v>
      </c>
      <c r="G210" s="236">
        <f>('Contractor Insured Rate Inc GST'!G210/110)*100</f>
        <v>55.790909090909089</v>
      </c>
      <c r="H210" s="236">
        <f>('Contractor Insured Rate Inc GST'!H210/110)*100</f>
        <v>54.763636363636373</v>
      </c>
      <c r="I210" s="236">
        <f>('Contractor Insured Rate Inc GST'!I210/110)*100</f>
        <v>46.245454545454542</v>
      </c>
      <c r="J210" s="236">
        <f>('Contractor Insured Rate Inc GST'!J210/110)*100</f>
        <v>44.881818181818176</v>
      </c>
      <c r="K210" s="236">
        <f>('Contractor Insured Rate Inc GST'!K210/110)*100</f>
        <v>41.218181818181819</v>
      </c>
      <c r="L210" s="236">
        <f>('Contractor Insured Rate Inc GST'!L210/110)*100</f>
        <v>40.627272727272725</v>
      </c>
      <c r="M210" s="9">
        <v>150</v>
      </c>
      <c r="N210" s="348">
        <f>('Contractor Insured Rate Inc GST'!N210/110)*100</f>
        <v>0.22727272727272727</v>
      </c>
      <c r="O210" s="348">
        <f>('Contractor Insured Rate Inc GST'!O210/110)*100</f>
        <v>2000</v>
      </c>
      <c r="P210" s="9" t="s">
        <v>135</v>
      </c>
      <c r="Q210" s="2" t="s">
        <v>21</v>
      </c>
      <c r="R210" s="29" t="s">
        <v>193</v>
      </c>
    </row>
    <row r="211" spans="1:24" ht="99.95" customHeight="1" x14ac:dyDescent="0.25">
      <c r="A211" s="215" t="s">
        <v>222</v>
      </c>
      <c r="B211" s="31" t="s">
        <v>168</v>
      </c>
      <c r="C211" s="2" t="s">
        <v>132</v>
      </c>
      <c r="D211" s="30" t="s">
        <v>849</v>
      </c>
      <c r="E211" s="3" t="s">
        <v>169</v>
      </c>
      <c r="F211" s="31" t="s">
        <v>170</v>
      </c>
      <c r="G211" s="236">
        <f>('Contractor Insured Rate Inc GST'!G211/110)*100</f>
        <v>67.563636363636363</v>
      </c>
      <c r="H211" s="236">
        <f>('Contractor Insured Rate Inc GST'!H211/110)*100</f>
        <v>66.536363636363632</v>
      </c>
      <c r="I211" s="236">
        <f>('Contractor Insured Rate Inc GST'!I211/110)*100</f>
        <v>59.054545454545448</v>
      </c>
      <c r="J211" s="236">
        <f>('Contractor Insured Rate Inc GST'!J211/110)*100</f>
        <v>58.881818181818183</v>
      </c>
      <c r="K211" s="236">
        <f>('Contractor Insured Rate Inc GST'!K211/110)*100</f>
        <v>54.172727272727272</v>
      </c>
      <c r="L211" s="236">
        <f>('Contractor Insured Rate Inc GST'!L211/110)*100</f>
        <v>51.809090909090912</v>
      </c>
      <c r="M211" s="9">
        <v>150</v>
      </c>
      <c r="N211" s="348">
        <f>('Contractor Insured Rate Inc GST'!N211/110)*100</f>
        <v>0.22727272727272727</v>
      </c>
      <c r="O211" s="348">
        <f>('Contractor Insured Rate Inc GST'!O211/110)*100</f>
        <v>2000</v>
      </c>
      <c r="P211" s="9" t="s">
        <v>135</v>
      </c>
      <c r="Q211" s="2" t="s">
        <v>65</v>
      </c>
      <c r="R211" s="29" t="s">
        <v>202</v>
      </c>
    </row>
    <row r="212" spans="1:24" ht="99.95" customHeight="1" x14ac:dyDescent="0.25">
      <c r="A212" s="215" t="s">
        <v>13</v>
      </c>
      <c r="B212" s="31" t="s">
        <v>194</v>
      </c>
      <c r="C212" s="2" t="s">
        <v>195</v>
      </c>
      <c r="D212" s="30" t="s">
        <v>841</v>
      </c>
      <c r="E212" s="3" t="s">
        <v>196</v>
      </c>
      <c r="F212" s="8" t="s">
        <v>762</v>
      </c>
      <c r="G212" s="236">
        <f>('Contractor Insured Rate Inc GST'!G212/110)*100</f>
        <v>79.753001818181815</v>
      </c>
      <c r="H212" s="236">
        <f>('Contractor Insured Rate Inc GST'!H212/110)*100</f>
        <v>71.638141818181822</v>
      </c>
      <c r="I212" s="236">
        <f>('Contractor Insured Rate Inc GST'!I212/110)*100</f>
        <v>69.881861818181818</v>
      </c>
      <c r="J212" s="236">
        <f>('Contractor Insured Rate Inc GST'!J212/110)*100</f>
        <v>66.399118181818181</v>
      </c>
      <c r="K212" s="236">
        <f>('Contractor Insured Rate Inc GST'!K212/110)*100</f>
        <v>61.684285454545453</v>
      </c>
      <c r="L212" s="236">
        <f>('Contractor Insured Rate Inc GST'!L212/110)*100</f>
        <v>61.684285454545453</v>
      </c>
      <c r="M212" s="5" t="s">
        <v>19</v>
      </c>
      <c r="N212" s="348">
        <f>('Contractor Insured Rate Inc GST'!N212/110)*100</f>
        <v>0</v>
      </c>
      <c r="O212" s="348">
        <f>('Contractor Insured Rate Inc GST'!O212/110)*100</f>
        <v>1500</v>
      </c>
      <c r="P212" s="9" t="s">
        <v>135</v>
      </c>
      <c r="Q212" s="4" t="s">
        <v>200</v>
      </c>
      <c r="R212" s="29" t="s">
        <v>199</v>
      </c>
    </row>
    <row r="213" spans="1:24" ht="63" x14ac:dyDescent="0.25">
      <c r="A213" s="215" t="s">
        <v>13</v>
      </c>
      <c r="B213" s="31" t="s">
        <v>194</v>
      </c>
      <c r="C213" s="2" t="s">
        <v>195</v>
      </c>
      <c r="D213" s="30" t="s">
        <v>834</v>
      </c>
      <c r="E213" s="3" t="s">
        <v>196</v>
      </c>
      <c r="F213" s="8" t="s">
        <v>768</v>
      </c>
      <c r="G213" s="236">
        <v>78.338795499999989</v>
      </c>
      <c r="H213" s="236">
        <v>74.233009499999966</v>
      </c>
      <c r="I213" s="236">
        <v>69.638913999999986</v>
      </c>
      <c r="J213" s="236">
        <v>64.885370499999993</v>
      </c>
      <c r="K213" s="236">
        <v>60.789549999999998</v>
      </c>
      <c r="L213" s="236">
        <v>58.457622999999984</v>
      </c>
      <c r="M213" s="5" t="s">
        <v>19</v>
      </c>
      <c r="N213" s="348">
        <f>('Contractor Insured Rate Inc GST'!N213/110)*100</f>
        <v>0</v>
      </c>
      <c r="O213" s="348">
        <f>('Contractor Insured Rate Inc GST'!O213/110)*100</f>
        <v>1000</v>
      </c>
      <c r="P213" s="9" t="s">
        <v>135</v>
      </c>
      <c r="Q213" s="4" t="s">
        <v>793</v>
      </c>
      <c r="R213" s="29" t="s">
        <v>201</v>
      </c>
      <c r="S213" s="45"/>
      <c r="T213" s="45"/>
      <c r="U213" s="45"/>
      <c r="V213" s="45"/>
      <c r="W213" s="45"/>
      <c r="X213" s="45"/>
    </row>
    <row r="214" spans="1:24" ht="99.95" customHeight="1" x14ac:dyDescent="0.25">
      <c r="A214" s="215" t="s">
        <v>222</v>
      </c>
      <c r="B214" s="31" t="s">
        <v>175</v>
      </c>
      <c r="C214" s="2" t="s">
        <v>132</v>
      </c>
      <c r="D214" s="30" t="s">
        <v>849</v>
      </c>
      <c r="E214" s="3" t="s">
        <v>176</v>
      </c>
      <c r="F214" s="31" t="s">
        <v>177</v>
      </c>
      <c r="G214" s="236">
        <f>('Contractor Insured Rate Inc GST'!G214/110)*100</f>
        <v>109.44545454545455</v>
      </c>
      <c r="H214" s="236">
        <f>('Contractor Insured Rate Inc GST'!H214/110)*100</f>
        <v>107.64545454545453</v>
      </c>
      <c r="I214" s="236">
        <f>('Contractor Insured Rate Inc GST'!I214/110)*100</f>
        <v>95.481818181818184</v>
      </c>
      <c r="J214" s="236">
        <f>('Contractor Insured Rate Inc GST'!J214/110)*100</f>
        <v>94.281818181818181</v>
      </c>
      <c r="K214" s="236">
        <f>('Contractor Insured Rate Inc GST'!K214/110)*100</f>
        <v>90.936363636363637</v>
      </c>
      <c r="L214" s="236">
        <f>('Contractor Insured Rate Inc GST'!L214/110)*100</f>
        <v>87.445454545454552</v>
      </c>
      <c r="M214" s="9">
        <v>150</v>
      </c>
      <c r="N214" s="348">
        <f>('Contractor Insured Rate Inc GST'!N214/110)*100</f>
        <v>0.32727272727272727</v>
      </c>
      <c r="O214" s="348">
        <f>('Contractor Insured Rate Inc GST'!O214/110)*100</f>
        <v>2000</v>
      </c>
      <c r="P214" s="9" t="s">
        <v>135</v>
      </c>
      <c r="Q214" s="2" t="s">
        <v>183</v>
      </c>
      <c r="R214" s="29" t="s">
        <v>203</v>
      </c>
    </row>
    <row r="215" spans="1:24" ht="99.95" customHeight="1" x14ac:dyDescent="0.25">
      <c r="A215" s="215" t="s">
        <v>222</v>
      </c>
      <c r="B215" s="31" t="s">
        <v>185</v>
      </c>
      <c r="C215" s="2" t="s">
        <v>132</v>
      </c>
      <c r="D215" s="30" t="s">
        <v>849</v>
      </c>
      <c r="E215" s="3" t="s">
        <v>186</v>
      </c>
      <c r="F215" s="31" t="s">
        <v>187</v>
      </c>
      <c r="G215" s="236">
        <f>('Contractor Insured Rate Inc GST'!G215/110)*100</f>
        <v>67.127272727272739</v>
      </c>
      <c r="H215" s="236">
        <f>('Contractor Insured Rate Inc GST'!H215/110)*100</f>
        <v>64.772727272727266</v>
      </c>
      <c r="I215" s="236">
        <f>('Contractor Insured Rate Inc GST'!I215/110)*100</f>
        <v>56.945454545454545</v>
      </c>
      <c r="J215" s="236">
        <f>('Contractor Insured Rate Inc GST'!J215/110)*100</f>
        <v>55.345454545454551</v>
      </c>
      <c r="K215" s="236">
        <f>('Contractor Insured Rate Inc GST'!K215/110)*100</f>
        <v>52.400000000000006</v>
      </c>
      <c r="L215" s="236">
        <f>('Contractor Insured Rate Inc GST'!L215/110)*100</f>
        <v>49.454545454545453</v>
      </c>
      <c r="M215" s="9">
        <v>150</v>
      </c>
      <c r="N215" s="348">
        <f>('Contractor Insured Rate Inc GST'!N215/110)*100</f>
        <v>0.22727272727272727</v>
      </c>
      <c r="O215" s="348">
        <f>('Contractor Insured Rate Inc GST'!O215/110)*100</f>
        <v>2000</v>
      </c>
      <c r="P215" s="9" t="s">
        <v>135</v>
      </c>
      <c r="Q215" s="2" t="s">
        <v>121</v>
      </c>
      <c r="R215" s="29" t="s">
        <v>211</v>
      </c>
    </row>
    <row r="216" spans="1:24" ht="99.95" customHeight="1" x14ac:dyDescent="0.25">
      <c r="A216" s="215" t="s">
        <v>13</v>
      </c>
      <c r="B216" s="31" t="s">
        <v>204</v>
      </c>
      <c r="C216" s="2" t="s">
        <v>195</v>
      </c>
      <c r="D216" s="30" t="s">
        <v>841</v>
      </c>
      <c r="E216" s="3" t="s">
        <v>205</v>
      </c>
      <c r="F216" s="8" t="s">
        <v>747</v>
      </c>
      <c r="G216" s="236">
        <f>('Contractor Insured Rate Inc GST'!G216/110)*100</f>
        <v>106.72815454545457</v>
      </c>
      <c r="H216" s="236">
        <f>('Contractor Insured Rate Inc GST'!H216/110)*100</f>
        <v>90.898550909090929</v>
      </c>
      <c r="I216" s="236">
        <f>('Contractor Insured Rate Inc GST'!I216/110)*100</f>
        <v>85.618169090909092</v>
      </c>
      <c r="J216" s="236">
        <f>('Contractor Insured Rate Inc GST'!J216/110)*100</f>
        <v>82.45474909090909</v>
      </c>
      <c r="K216" s="236">
        <f>('Contractor Insured Rate Inc GST'!K216/110)*100</f>
        <v>77.174367272727281</v>
      </c>
      <c r="L216" s="236">
        <f>('Contractor Insured Rate Inc GST'!L216/110)*100</f>
        <v>77.176290909090909</v>
      </c>
      <c r="M216" s="31">
        <v>200</v>
      </c>
      <c r="N216" s="348">
        <f>('Contractor Insured Rate Inc GST'!N216/110)*100</f>
        <v>0.27272727272727271</v>
      </c>
      <c r="O216" s="348">
        <f>('Contractor Insured Rate Inc GST'!O216/110)*100</f>
        <v>2000</v>
      </c>
      <c r="P216" s="31" t="s">
        <v>135</v>
      </c>
      <c r="Q216" s="4" t="s">
        <v>208</v>
      </c>
      <c r="R216" s="29" t="s">
        <v>207</v>
      </c>
    </row>
    <row r="217" spans="1:24" ht="63" x14ac:dyDescent="0.25">
      <c r="A217" s="215" t="s">
        <v>13</v>
      </c>
      <c r="B217" s="31" t="s">
        <v>204</v>
      </c>
      <c r="C217" s="2" t="s">
        <v>195</v>
      </c>
      <c r="D217" s="30" t="s">
        <v>834</v>
      </c>
      <c r="E217" s="3" t="s">
        <v>205</v>
      </c>
      <c r="F217" s="8" t="s">
        <v>210</v>
      </c>
      <c r="G217" s="236">
        <v>103.65116549999999</v>
      </c>
      <c r="H217" s="236">
        <v>100.45223999999999</v>
      </c>
      <c r="I217" s="236">
        <v>91.423496999999998</v>
      </c>
      <c r="J217" s="236">
        <v>85.244886999999991</v>
      </c>
      <c r="K217" s="236">
        <v>80.899929</v>
      </c>
      <c r="L217" s="236">
        <v>77.342245499999976</v>
      </c>
      <c r="M217" s="9">
        <v>200</v>
      </c>
      <c r="N217" s="348">
        <f>('Contractor Insured Rate Inc GST'!N217/110)*100</f>
        <v>0.20909090909090911</v>
      </c>
      <c r="O217" s="348">
        <f>('Contractor Insured Rate Inc GST'!O217/110)*100</f>
        <v>1000</v>
      </c>
      <c r="P217" s="9" t="s">
        <v>135</v>
      </c>
      <c r="Q217" s="4" t="s">
        <v>797</v>
      </c>
      <c r="R217" s="29" t="s">
        <v>209</v>
      </c>
      <c r="S217" s="45"/>
      <c r="T217" s="45"/>
      <c r="U217" s="45"/>
      <c r="V217" s="45"/>
      <c r="W217" s="45"/>
      <c r="X217" s="45"/>
    </row>
    <row r="218" spans="1:24" ht="99.95" customHeight="1" x14ac:dyDescent="0.25">
      <c r="A218" s="215" t="s">
        <v>222</v>
      </c>
      <c r="B218" s="31" t="s">
        <v>194</v>
      </c>
      <c r="C218" s="2" t="s">
        <v>195</v>
      </c>
      <c r="D218" s="30" t="s">
        <v>849</v>
      </c>
      <c r="E218" s="3" t="s">
        <v>196</v>
      </c>
      <c r="F218" s="31" t="s">
        <v>197</v>
      </c>
      <c r="G218" s="236">
        <f>('Contractor Insured Rate Inc GST'!G218/110)*100</f>
        <v>88.318181818181813</v>
      </c>
      <c r="H218" s="236">
        <f>('Contractor Insured Rate Inc GST'!H218/110)*100</f>
        <v>85.954545454545453</v>
      </c>
      <c r="I218" s="236">
        <f>('Contractor Insured Rate Inc GST'!I218/110)*100</f>
        <v>77.863636363636374</v>
      </c>
      <c r="J218" s="236">
        <f>('Contractor Insured Rate Inc GST'!J218/110)*100</f>
        <v>77.118181818181824</v>
      </c>
      <c r="K218" s="236">
        <f>('Contractor Insured Rate Inc GST'!K218/110)*100</f>
        <v>71.827272727272728</v>
      </c>
      <c r="L218" s="236">
        <f>('Contractor Insured Rate Inc GST'!L218/110)*100</f>
        <v>67.127272727272739</v>
      </c>
      <c r="M218" s="9">
        <v>200</v>
      </c>
      <c r="N218" s="348">
        <f>('Contractor Insured Rate Inc GST'!N218/110)*100</f>
        <v>0.2818181818181818</v>
      </c>
      <c r="O218" s="348">
        <f>('Contractor Insured Rate Inc GST'!O218/110)*100</f>
        <v>1500</v>
      </c>
      <c r="P218" s="5" t="s">
        <v>135</v>
      </c>
      <c r="Q218" s="2" t="s">
        <v>198</v>
      </c>
      <c r="R218" s="29" t="s">
        <v>212</v>
      </c>
    </row>
    <row r="219" spans="1:24" ht="99.95" customHeight="1" x14ac:dyDescent="0.25">
      <c r="A219" s="215" t="s">
        <v>222</v>
      </c>
      <c r="B219" s="31" t="s">
        <v>204</v>
      </c>
      <c r="C219" s="2" t="s">
        <v>195</v>
      </c>
      <c r="D219" s="30" t="s">
        <v>849</v>
      </c>
      <c r="E219" s="3" t="s">
        <v>205</v>
      </c>
      <c r="F219" s="31" t="s">
        <v>206</v>
      </c>
      <c r="G219" s="236">
        <f>('Contractor Insured Rate Inc GST'!G219/110)*100</f>
        <v>114.75454545454546</v>
      </c>
      <c r="H219" s="236">
        <f>('Contractor Insured Rate Inc GST'!H219/110)*100</f>
        <v>113.7</v>
      </c>
      <c r="I219" s="236">
        <f>('Contractor Insured Rate Inc GST'!I219/110)*100</f>
        <v>94.800000000000011</v>
      </c>
      <c r="J219" s="236">
        <f>('Contractor Insured Rate Inc GST'!J219/110)*100</f>
        <v>90.672727272727272</v>
      </c>
      <c r="K219" s="236">
        <f>('Contractor Insured Rate Inc GST'!K219/110)*100</f>
        <v>89.5</v>
      </c>
      <c r="L219" s="236">
        <f>('Contractor Insured Rate Inc GST'!L219/110)*100</f>
        <v>88.318181818181813</v>
      </c>
      <c r="M219" s="9">
        <v>150</v>
      </c>
      <c r="N219" s="348">
        <f>('Contractor Insured Rate Inc GST'!N219/110)*100</f>
        <v>0.32727272727272727</v>
      </c>
      <c r="O219" s="348">
        <f>('Contractor Insured Rate Inc GST'!O219/110)*100</f>
        <v>2000</v>
      </c>
      <c r="P219" s="5" t="s">
        <v>135</v>
      </c>
      <c r="Q219" s="2" t="s">
        <v>141</v>
      </c>
      <c r="R219" s="29" t="s">
        <v>220</v>
      </c>
    </row>
    <row r="220" spans="1:24" ht="99.95" customHeight="1" x14ac:dyDescent="0.25">
      <c r="A220" s="215" t="s">
        <v>13</v>
      </c>
      <c r="B220" s="31" t="s">
        <v>213</v>
      </c>
      <c r="C220" s="2" t="s">
        <v>195</v>
      </c>
      <c r="D220" s="30" t="s">
        <v>841</v>
      </c>
      <c r="E220" s="3" t="s">
        <v>214</v>
      </c>
      <c r="F220" s="8" t="s">
        <v>748</v>
      </c>
      <c r="G220" s="236">
        <f>('Contractor Insured Rate Inc GST'!G220/110)*100</f>
        <v>152.47030363636361</v>
      </c>
      <c r="H220" s="236">
        <f>('Contractor Insured Rate Inc GST'!H220/110)*100</f>
        <v>129.78870727272729</v>
      </c>
      <c r="I220" s="236">
        <f>('Contractor Insured Rate Inc GST'!I220/110)*100</f>
        <v>122.21823636363635</v>
      </c>
      <c r="J220" s="236">
        <f>('Contractor Insured Rate Inc GST'!J220/110)*100</f>
        <v>117.66787454545455</v>
      </c>
      <c r="K220" s="236">
        <f>('Contractor Insured Rate Inc GST'!K220/110)*100</f>
        <v>110.10702181818182</v>
      </c>
      <c r="L220" s="236">
        <f>('Contractor Insured Rate Inc GST'!L220/110)*100</f>
        <v>110.10702181818182</v>
      </c>
      <c r="M220" s="9">
        <v>200</v>
      </c>
      <c r="N220" s="348">
        <f>('Contractor Insured Rate Inc GST'!N220/110)*100</f>
        <v>0.27272727272727271</v>
      </c>
      <c r="O220" s="348">
        <f>('Contractor Insured Rate Inc GST'!O220/110)*100</f>
        <v>2000</v>
      </c>
      <c r="P220" s="9" t="s">
        <v>135</v>
      </c>
      <c r="Q220" s="4" t="s">
        <v>217</v>
      </c>
      <c r="R220" s="29" t="s">
        <v>216</v>
      </c>
    </row>
    <row r="221" spans="1:24" ht="63" x14ac:dyDescent="0.25">
      <c r="A221" s="215" t="s">
        <v>13</v>
      </c>
      <c r="B221" s="31" t="s">
        <v>213</v>
      </c>
      <c r="C221" s="2" t="s">
        <v>195</v>
      </c>
      <c r="D221" s="30" t="s">
        <v>834</v>
      </c>
      <c r="E221" s="3" t="s">
        <v>214</v>
      </c>
      <c r="F221" s="8" t="s">
        <v>219</v>
      </c>
      <c r="G221" s="236">
        <v>173.67873399999999</v>
      </c>
      <c r="H221" s="236">
        <v>161.73009949999994</v>
      </c>
      <c r="I221" s="236">
        <v>149.781465</v>
      </c>
      <c r="J221" s="236">
        <v>142.75578749999997</v>
      </c>
      <c r="K221" s="236">
        <v>138.96889749999994</v>
      </c>
      <c r="L221" s="236">
        <v>135.14214550000003</v>
      </c>
      <c r="M221" s="9">
        <v>200</v>
      </c>
      <c r="N221" s="348">
        <f>('Contractor Insured Rate Inc GST'!N221/110)*100</f>
        <v>0.27272727272727271</v>
      </c>
      <c r="O221" s="348">
        <f>('Contractor Insured Rate Inc GST'!O221/110)*100</f>
        <v>1000</v>
      </c>
      <c r="P221" s="9" t="s">
        <v>135</v>
      </c>
      <c r="Q221" s="4" t="s">
        <v>801</v>
      </c>
      <c r="R221" s="29" t="s">
        <v>218</v>
      </c>
      <c r="S221" s="45"/>
      <c r="T221" s="45"/>
      <c r="U221" s="45"/>
      <c r="V221" s="45"/>
      <c r="W221" s="45"/>
      <c r="X221" s="45"/>
    </row>
    <row r="222" spans="1:24" ht="99.95" customHeight="1" x14ac:dyDescent="0.25">
      <c r="A222" s="215" t="s">
        <v>222</v>
      </c>
      <c r="B222" s="31" t="s">
        <v>213</v>
      </c>
      <c r="C222" s="2" t="s">
        <v>195</v>
      </c>
      <c r="D222" s="30" t="s">
        <v>849</v>
      </c>
      <c r="E222" s="3" t="s">
        <v>214</v>
      </c>
      <c r="F222" s="31" t="s">
        <v>215</v>
      </c>
      <c r="G222" s="236">
        <f>('Contractor Insured Rate Inc GST'!G222/110)*100</f>
        <v>190.76363636363635</v>
      </c>
      <c r="H222" s="236">
        <f>('Contractor Insured Rate Inc GST'!H222/110)*100</f>
        <v>188.40909090909091</v>
      </c>
      <c r="I222" s="236">
        <f>('Contractor Insured Rate Inc GST'!I222/110)*100</f>
        <v>155.43636363636361</v>
      </c>
      <c r="J222" s="236">
        <f>('Contractor Insured Rate Inc GST'!J222/110)*100</f>
        <v>150.72727272727272</v>
      </c>
      <c r="K222" s="236">
        <f>('Contractor Insured Rate Inc GST'!K222/110)*100</f>
        <v>143.65454545454546</v>
      </c>
      <c r="L222" s="236">
        <f>('Contractor Insured Rate Inc GST'!L222/110)*100</f>
        <v>141.30909090909091</v>
      </c>
      <c r="M222" s="9">
        <v>150</v>
      </c>
      <c r="N222" s="348">
        <f>('Contractor Insured Rate Inc GST'!N222/110)*100</f>
        <v>0.36363636363636365</v>
      </c>
      <c r="O222" s="348">
        <f>('Contractor Insured Rate Inc GST'!O222/110)*100</f>
        <v>2000</v>
      </c>
      <c r="P222" s="5" t="s">
        <v>135</v>
      </c>
      <c r="Q222" s="2" t="s">
        <v>97</v>
      </c>
      <c r="R222" s="29" t="s">
        <v>221</v>
      </c>
    </row>
    <row r="223" spans="1:24" ht="99.95" customHeight="1" x14ac:dyDescent="0.25">
      <c r="A223" s="215" t="s">
        <v>310</v>
      </c>
      <c r="B223" s="31" t="s">
        <v>14</v>
      </c>
      <c r="C223" s="2" t="s">
        <v>15</v>
      </c>
      <c r="D223" s="30" t="s">
        <v>849</v>
      </c>
      <c r="E223" s="3" t="s">
        <v>17</v>
      </c>
      <c r="F223" s="31" t="s">
        <v>18</v>
      </c>
      <c r="G223" s="236">
        <f>('Contractor Insured Rate Inc GST'!G223/110)*100</f>
        <v>52.827272727272721</v>
      </c>
      <c r="H223" s="236">
        <f>('Contractor Insured Rate Inc GST'!H223/110)*100</f>
        <v>48.109090909090909</v>
      </c>
      <c r="I223" s="236">
        <f>('Contractor Insured Rate Inc GST'!I223/110)*100</f>
        <v>40.481818181818184</v>
      </c>
      <c r="J223" s="236">
        <f>('Contractor Insured Rate Inc GST'!J223/110)*100</f>
        <v>39.736363636363635</v>
      </c>
      <c r="K223" s="236">
        <f>('Contractor Insured Rate Inc GST'!K223/110)*100</f>
        <v>38.827272727272728</v>
      </c>
      <c r="L223" s="236">
        <f>('Contractor Insured Rate Inc GST'!L223/110)*100</f>
        <v>38.68181818181818</v>
      </c>
      <c r="M223" s="9">
        <v>100</v>
      </c>
      <c r="N223" s="348">
        <f>('Contractor Insured Rate Inc GST'!N223/110)*100</f>
        <v>0.22727272727272727</v>
      </c>
      <c r="O223" s="348">
        <f>('Contractor Insured Rate Inc GST'!O223/110)*100</f>
        <v>1500</v>
      </c>
      <c r="P223" s="5" t="s">
        <v>20</v>
      </c>
      <c r="Q223" s="2" t="s">
        <v>21</v>
      </c>
      <c r="R223" s="29" t="s">
        <v>228</v>
      </c>
    </row>
    <row r="224" spans="1:24" ht="99.95" customHeight="1" x14ac:dyDescent="0.25">
      <c r="A224" s="215" t="s">
        <v>222</v>
      </c>
      <c r="B224" s="31" t="s">
        <v>14</v>
      </c>
      <c r="C224" s="2" t="s">
        <v>15</v>
      </c>
      <c r="D224" s="30" t="s">
        <v>841</v>
      </c>
      <c r="E224" s="3" t="s">
        <v>223</v>
      </c>
      <c r="F224" s="8" t="s">
        <v>730</v>
      </c>
      <c r="G224" s="236">
        <f>('Contractor Insured Rate Inc GST'!G224/110)*100</f>
        <v>44.336363636363643</v>
      </c>
      <c r="H224" s="236">
        <f>('Contractor Insured Rate Inc GST'!H224/110)*100</f>
        <v>38.709090909090911</v>
      </c>
      <c r="I224" s="236">
        <f>('Contractor Insured Rate Inc GST'!I224/110)*100</f>
        <v>37.772727272727266</v>
      </c>
      <c r="J224" s="236">
        <f>('Contractor Insured Rate Inc GST'!J224/110)*100</f>
        <v>36.990909090909092</v>
      </c>
      <c r="K224" s="236">
        <f>('Contractor Insured Rate Inc GST'!K224/110)*100</f>
        <v>34.409090909090914</v>
      </c>
      <c r="L224" s="236">
        <f>('Contractor Insured Rate Inc GST'!L224/110)*100</f>
        <v>34.409090909090914</v>
      </c>
      <c r="M224" s="9">
        <v>200</v>
      </c>
      <c r="N224" s="348">
        <f>('Contractor Insured Rate Inc GST'!N224/110)*100</f>
        <v>0.22727272727272727</v>
      </c>
      <c r="O224" s="348">
        <f>('Contractor Insured Rate Inc GST'!O224/110)*100</f>
        <v>1500</v>
      </c>
      <c r="P224" s="5" t="s">
        <v>20</v>
      </c>
      <c r="Q224" s="4" t="s">
        <v>225</v>
      </c>
      <c r="R224" s="29" t="s">
        <v>224</v>
      </c>
    </row>
    <row r="225" spans="1:24" ht="94.5" x14ac:dyDescent="0.25">
      <c r="A225" s="215" t="s">
        <v>222</v>
      </c>
      <c r="B225" s="31" t="s">
        <v>14</v>
      </c>
      <c r="C225" s="2" t="s">
        <v>15</v>
      </c>
      <c r="D225" s="30" t="s">
        <v>834</v>
      </c>
      <c r="E225" s="3" t="s">
        <v>223</v>
      </c>
      <c r="F225" s="8" t="s">
        <v>26</v>
      </c>
      <c r="G225" s="236">
        <v>38.347243999999989</v>
      </c>
      <c r="H225" s="236">
        <v>35.556903999999996</v>
      </c>
      <c r="I225" s="236">
        <v>33.075494499999991</v>
      </c>
      <c r="J225" s="236">
        <v>31.979289499999997</v>
      </c>
      <c r="K225" s="236">
        <v>30.932911999999995</v>
      </c>
      <c r="L225" s="236">
        <v>29.876569</v>
      </c>
      <c r="M225" s="9" t="s">
        <v>227</v>
      </c>
      <c r="N225" s="348">
        <f>('Contractor Insured Rate Inc GST'!N225/110)*100</f>
        <v>0</v>
      </c>
      <c r="O225" s="348">
        <f>('Contractor Insured Rate Inc GST'!O225/110)*100</f>
        <v>500</v>
      </c>
      <c r="P225" s="5" t="s">
        <v>20</v>
      </c>
      <c r="Q225" s="4" t="s">
        <v>787</v>
      </c>
      <c r="R225" s="29" t="s">
        <v>226</v>
      </c>
      <c r="S225" s="45"/>
      <c r="T225" s="45"/>
      <c r="U225" s="45"/>
      <c r="V225" s="45"/>
      <c r="W225" s="45"/>
      <c r="X225" s="45"/>
    </row>
    <row r="226" spans="1:24" ht="99.95" customHeight="1" x14ac:dyDescent="0.25">
      <c r="A226" s="215" t="s">
        <v>310</v>
      </c>
      <c r="B226" s="31" t="s">
        <v>30</v>
      </c>
      <c r="C226" s="2" t="s">
        <v>15</v>
      </c>
      <c r="D226" s="30" t="s">
        <v>849</v>
      </c>
      <c r="E226" s="3" t="s">
        <v>31</v>
      </c>
      <c r="F226" s="31" t="s">
        <v>32</v>
      </c>
      <c r="G226" s="236">
        <f>('Contractor Insured Rate Inc GST'!G226/110)*100</f>
        <v>54</v>
      </c>
      <c r="H226" s="236">
        <f>('Contractor Insured Rate Inc GST'!H226/110)*100</f>
        <v>49.281818181818181</v>
      </c>
      <c r="I226" s="236">
        <f>('Contractor Insured Rate Inc GST'!I226/110)*100</f>
        <v>41.463636363636361</v>
      </c>
      <c r="J226" s="236">
        <f>('Contractor Insured Rate Inc GST'!J226/110)*100</f>
        <v>40.700000000000003</v>
      </c>
      <c r="K226" s="236">
        <f>('Contractor Insured Rate Inc GST'!K226/110)*100</f>
        <v>39.763636363636365</v>
      </c>
      <c r="L226" s="236">
        <f>('Contractor Insured Rate Inc GST'!L226/110)*100</f>
        <v>39.709090909090911</v>
      </c>
      <c r="M226" s="9">
        <v>100</v>
      </c>
      <c r="N226" s="348">
        <f>('Contractor Insured Rate Inc GST'!N226/110)*100</f>
        <v>0.22727272727272727</v>
      </c>
      <c r="O226" s="348">
        <f>('Contractor Insured Rate Inc GST'!O226/110)*100</f>
        <v>1500</v>
      </c>
      <c r="P226" s="5" t="s">
        <v>33</v>
      </c>
      <c r="Q226" s="2" t="s">
        <v>34</v>
      </c>
      <c r="R226" s="29" t="s">
        <v>229</v>
      </c>
    </row>
    <row r="227" spans="1:24" ht="99.95" customHeight="1" x14ac:dyDescent="0.25">
      <c r="A227" s="215" t="s">
        <v>310</v>
      </c>
      <c r="B227" s="31" t="s">
        <v>40</v>
      </c>
      <c r="C227" s="2" t="s">
        <v>15</v>
      </c>
      <c r="D227" s="30" t="s">
        <v>849</v>
      </c>
      <c r="E227" s="3" t="s">
        <v>41</v>
      </c>
      <c r="F227" s="31" t="s">
        <v>42</v>
      </c>
      <c r="G227" s="236">
        <f>('Contractor Insured Rate Inc GST'!G227/110)*100</f>
        <v>57.699999999999996</v>
      </c>
      <c r="H227" s="236">
        <f>('Contractor Insured Rate Inc GST'!H227/110)*100</f>
        <v>54.272727272727273</v>
      </c>
      <c r="I227" s="236">
        <f>('Contractor Insured Rate Inc GST'!I227/110)*100</f>
        <v>45.627272727272725</v>
      </c>
      <c r="J227" s="236">
        <f>('Contractor Insured Rate Inc GST'!J227/110)*100</f>
        <v>44.772727272727273</v>
      </c>
      <c r="K227" s="236">
        <f>('Contractor Insured Rate Inc GST'!K227/110)*100</f>
        <v>43.745454545454542</v>
      </c>
      <c r="L227" s="236">
        <f>('Contractor Insured Rate Inc GST'!L227/110)*100</f>
        <v>43.572727272727278</v>
      </c>
      <c r="M227" s="9">
        <v>100</v>
      </c>
      <c r="N227" s="348">
        <f>('Contractor Insured Rate Inc GST'!N227/110)*100</f>
        <v>0.23636363636363639</v>
      </c>
      <c r="O227" s="348">
        <f>('Contractor Insured Rate Inc GST'!O227/110)*100</f>
        <v>1500</v>
      </c>
      <c r="P227" s="5" t="s">
        <v>43</v>
      </c>
      <c r="Q227" s="2" t="s">
        <v>44</v>
      </c>
      <c r="R227" s="29" t="s">
        <v>232</v>
      </c>
    </row>
    <row r="228" spans="1:24" ht="99.95" customHeight="1" x14ac:dyDescent="0.25">
      <c r="A228" s="215" t="s">
        <v>222</v>
      </c>
      <c r="B228" s="31" t="s">
        <v>30</v>
      </c>
      <c r="C228" s="2" t="s">
        <v>15</v>
      </c>
      <c r="D228" s="30" t="s">
        <v>841</v>
      </c>
      <c r="E228" s="3" t="s">
        <v>31</v>
      </c>
      <c r="F228" s="8" t="s">
        <v>731</v>
      </c>
      <c r="G228" s="236">
        <f>('Contractor Insured Rate Inc GST'!G228/110)*100</f>
        <v>46.800149090909095</v>
      </c>
      <c r="H228" s="236">
        <f>('Contractor Insured Rate Inc GST'!H228/110)*100</f>
        <v>41.324518181818185</v>
      </c>
      <c r="I228" s="236">
        <f>('Contractor Insured Rate Inc GST'!I228/110)*100</f>
        <v>40.328074545454548</v>
      </c>
      <c r="J228" s="236">
        <f>('Contractor Insured Rate Inc GST'!J228/110)*100</f>
        <v>39.044047272727276</v>
      </c>
      <c r="K228" s="236">
        <f>('Contractor Insured Rate Inc GST'!K228/110)*100</f>
        <v>36.30190363636364</v>
      </c>
      <c r="L228" s="236">
        <f>('Contractor Insured Rate Inc GST'!L228/110)*100</f>
        <v>36.30190363636364</v>
      </c>
      <c r="M228" s="9">
        <v>200</v>
      </c>
      <c r="N228" s="348">
        <f>('Contractor Insured Rate Inc GST'!N228/110)*100</f>
        <v>0.22727272727272727</v>
      </c>
      <c r="O228" s="348">
        <f>('Contractor Insured Rate Inc GST'!O228/110)*100</f>
        <v>1500</v>
      </c>
      <c r="P228" s="5" t="s">
        <v>33</v>
      </c>
      <c r="Q228" s="4" t="s">
        <v>36</v>
      </c>
      <c r="R228" s="29" t="s">
        <v>230</v>
      </c>
    </row>
    <row r="229" spans="1:24" ht="94.5" x14ac:dyDescent="0.25">
      <c r="A229" s="215" t="s">
        <v>222</v>
      </c>
      <c r="B229" s="31" t="s">
        <v>30</v>
      </c>
      <c r="C229" s="2" t="s">
        <v>15</v>
      </c>
      <c r="D229" s="30" t="s">
        <v>834</v>
      </c>
      <c r="E229" s="3" t="s">
        <v>31</v>
      </c>
      <c r="F229" s="8" t="s">
        <v>766</v>
      </c>
      <c r="G229" s="236">
        <v>38.925242999999995</v>
      </c>
      <c r="H229" s="236">
        <v>36.085075499999995</v>
      </c>
      <c r="I229" s="236">
        <v>33.56380399999999</v>
      </c>
      <c r="J229" s="236">
        <v>32.457633499999993</v>
      </c>
      <c r="K229" s="236">
        <v>31.401290499999995</v>
      </c>
      <c r="L229" s="236">
        <v>30.32501649999999</v>
      </c>
      <c r="M229" s="9" t="s">
        <v>227</v>
      </c>
      <c r="N229" s="348">
        <f>('Contractor Insured Rate Inc GST'!N229/110)*100</f>
        <v>0</v>
      </c>
      <c r="O229" s="348">
        <f>('Contractor Insured Rate Inc GST'!O229/110)*100</f>
        <v>500</v>
      </c>
      <c r="P229" s="5" t="s">
        <v>33</v>
      </c>
      <c r="Q229" s="4" t="s">
        <v>788</v>
      </c>
      <c r="R229" s="29" t="s">
        <v>231</v>
      </c>
      <c r="S229" s="45"/>
      <c r="T229" s="45"/>
      <c r="U229" s="45"/>
      <c r="V229" s="45"/>
      <c r="W229" s="45"/>
      <c r="X229" s="45"/>
    </row>
    <row r="230" spans="1:24" ht="99.95" customHeight="1" x14ac:dyDescent="0.25">
      <c r="A230" s="215" t="s">
        <v>310</v>
      </c>
      <c r="B230" s="31" t="s">
        <v>50</v>
      </c>
      <c r="C230" s="2" t="s">
        <v>15</v>
      </c>
      <c r="D230" s="30" t="s">
        <v>849</v>
      </c>
      <c r="E230" s="3" t="s">
        <v>51</v>
      </c>
      <c r="F230" s="31" t="s">
        <v>52</v>
      </c>
      <c r="G230" s="238">
        <f>('Contractor Insured Rate Inc GST'!G230/110)*100</f>
        <v>61.22727272727272</v>
      </c>
      <c r="H230" s="238">
        <f>('Contractor Insured Rate Inc GST'!H230/110)*100</f>
        <v>58.881818181818183</v>
      </c>
      <c r="I230" s="238">
        <f>('Contractor Insured Rate Inc GST'!I230/110)*100</f>
        <v>49.454545454545453</v>
      </c>
      <c r="J230" s="238">
        <f>('Contractor Insured Rate Inc GST'!J230/110)*100</f>
        <v>48.536363636363639</v>
      </c>
      <c r="K230" s="238">
        <f>('Contractor Insured Rate Inc GST'!K230/110)*100</f>
        <v>47.409090909090907</v>
      </c>
      <c r="L230" s="238">
        <f>('Contractor Insured Rate Inc GST'!L230/110)*100</f>
        <v>47.309090909090905</v>
      </c>
      <c r="M230" s="9">
        <v>100</v>
      </c>
      <c r="N230" s="348">
        <f>('Contractor Insured Rate Inc GST'!N230/110)*100</f>
        <v>0.23636363636363639</v>
      </c>
      <c r="O230" s="348">
        <f>('Contractor Insured Rate Inc GST'!O230/110)*100</f>
        <v>1500</v>
      </c>
      <c r="P230" s="5" t="s">
        <v>53</v>
      </c>
      <c r="Q230" s="2" t="s">
        <v>54</v>
      </c>
      <c r="R230" s="29" t="s">
        <v>233</v>
      </c>
    </row>
    <row r="231" spans="1:24" ht="99.95" customHeight="1" x14ac:dyDescent="0.25">
      <c r="A231" s="215" t="s">
        <v>310</v>
      </c>
      <c r="B231" s="31" t="s">
        <v>61</v>
      </c>
      <c r="C231" s="2" t="s">
        <v>15</v>
      </c>
      <c r="D231" s="30" t="s">
        <v>849</v>
      </c>
      <c r="E231" s="3" t="s">
        <v>62</v>
      </c>
      <c r="F231" s="31" t="s">
        <v>63</v>
      </c>
      <c r="G231" s="238">
        <f>('Contractor Insured Rate Inc GST'!G231/110)*100</f>
        <v>71.936363636363637</v>
      </c>
      <c r="H231" s="238">
        <f>('Contractor Insured Rate Inc GST'!H231/110)*100</f>
        <v>69.590909090909093</v>
      </c>
      <c r="I231" s="238">
        <f>('Contractor Insured Rate Inc GST'!I231/110)*100</f>
        <v>58.372727272727268</v>
      </c>
      <c r="J231" s="238">
        <f>('Contractor Insured Rate Inc GST'!J231/110)*100</f>
        <v>57.281818181818181</v>
      </c>
      <c r="K231" s="238">
        <f>('Contractor Insured Rate Inc GST'!K231/110)*100</f>
        <v>55.945454545454545</v>
      </c>
      <c r="L231" s="238">
        <f>('Contractor Insured Rate Inc GST'!L231/110)*100</f>
        <v>55.881818181818176</v>
      </c>
      <c r="M231" s="9">
        <v>100</v>
      </c>
      <c r="N231" s="348">
        <f>('Contractor Insured Rate Inc GST'!N231/110)*100</f>
        <v>0.26363636363636361</v>
      </c>
      <c r="O231" s="348">
        <f>('Contractor Insured Rate Inc GST'!O231/110)*100</f>
        <v>1500</v>
      </c>
      <c r="P231" s="5" t="s">
        <v>64</v>
      </c>
      <c r="Q231" s="2" t="s">
        <v>65</v>
      </c>
      <c r="R231" s="29" t="s">
        <v>236</v>
      </c>
    </row>
    <row r="232" spans="1:24" ht="99.95" customHeight="1" x14ac:dyDescent="0.25">
      <c r="A232" s="215" t="s">
        <v>222</v>
      </c>
      <c r="B232" s="31" t="s">
        <v>40</v>
      </c>
      <c r="C232" s="2" t="s">
        <v>15</v>
      </c>
      <c r="D232" s="30" t="s">
        <v>841</v>
      </c>
      <c r="E232" s="3" t="s">
        <v>41</v>
      </c>
      <c r="F232" s="8" t="s">
        <v>732</v>
      </c>
      <c r="G232" s="236">
        <f>('Contractor Insured Rate Inc GST'!G232/110)*100</f>
        <v>46.800149090909095</v>
      </c>
      <c r="H232" s="236">
        <f>('Contractor Insured Rate Inc GST'!H232/110)*100</f>
        <v>41.324518181818185</v>
      </c>
      <c r="I232" s="236">
        <f>('Contractor Insured Rate Inc GST'!I232/110)*100</f>
        <v>40.328074545454548</v>
      </c>
      <c r="J232" s="236">
        <f>('Contractor Insured Rate Inc GST'!J232/110)*100</f>
        <v>39.044047272727276</v>
      </c>
      <c r="K232" s="236">
        <f>('Contractor Insured Rate Inc GST'!K232/110)*100</f>
        <v>36.30190363636364</v>
      </c>
      <c r="L232" s="236">
        <f>('Contractor Insured Rate Inc GST'!L232/110)*100</f>
        <v>36.30190363636364</v>
      </c>
      <c r="M232" s="31">
        <v>200</v>
      </c>
      <c r="N232" s="348">
        <f>('Contractor Insured Rate Inc GST'!N232/110)*100</f>
        <v>0.22727272727272727</v>
      </c>
      <c r="O232" s="348">
        <f>('Contractor Insured Rate Inc GST'!O232/110)*100</f>
        <v>1500</v>
      </c>
      <c r="P232" s="31" t="s">
        <v>43</v>
      </c>
      <c r="Q232" s="4" t="s">
        <v>46</v>
      </c>
      <c r="R232" s="29" t="s">
        <v>234</v>
      </c>
    </row>
    <row r="233" spans="1:24" ht="110.25" x14ac:dyDescent="0.25">
      <c r="A233" s="215" t="s">
        <v>222</v>
      </c>
      <c r="B233" s="31" t="s">
        <v>40</v>
      </c>
      <c r="C233" s="2" t="s">
        <v>15</v>
      </c>
      <c r="D233" s="30" t="s">
        <v>834</v>
      </c>
      <c r="E233" s="3" t="s">
        <v>41</v>
      </c>
      <c r="F233" s="8" t="s">
        <v>767</v>
      </c>
      <c r="G233" s="238">
        <v>43.080856499999996</v>
      </c>
      <c r="H233" s="238">
        <v>41.476410999999985</v>
      </c>
      <c r="I233" s="238">
        <v>38.516657499999994</v>
      </c>
      <c r="J233" s="238">
        <v>35.497110999999997</v>
      </c>
      <c r="K233" s="238">
        <v>33.165183999999996</v>
      </c>
      <c r="L233" s="238">
        <v>31.7600485</v>
      </c>
      <c r="M233" s="9" t="s">
        <v>227</v>
      </c>
      <c r="N233" s="348">
        <f>('Contractor Insured Rate Inc GST'!N233/110)*100</f>
        <v>0</v>
      </c>
      <c r="O233" s="348">
        <f>('Contractor Insured Rate Inc GST'!O233/110)*100</f>
        <v>500</v>
      </c>
      <c r="P233" s="5" t="s">
        <v>43</v>
      </c>
      <c r="Q233" s="4" t="s">
        <v>102</v>
      </c>
      <c r="R233" s="29" t="s">
        <v>235</v>
      </c>
      <c r="S233" s="45"/>
      <c r="T233" s="45"/>
      <c r="U233" s="45"/>
      <c r="V233" s="45"/>
      <c r="W233" s="45"/>
      <c r="X233" s="45"/>
    </row>
    <row r="234" spans="1:24" ht="99.95" customHeight="1" x14ac:dyDescent="0.25">
      <c r="A234" s="215" t="s">
        <v>310</v>
      </c>
      <c r="B234" s="31" t="s">
        <v>72</v>
      </c>
      <c r="C234" s="2" t="s">
        <v>15</v>
      </c>
      <c r="D234" s="30" t="s">
        <v>849</v>
      </c>
      <c r="E234" s="3" t="s">
        <v>73</v>
      </c>
      <c r="F234" s="31" t="s">
        <v>74</v>
      </c>
      <c r="G234" s="238">
        <f>('Contractor Insured Rate Inc GST'!G234/110)*100</f>
        <v>65.663636363636371</v>
      </c>
      <c r="H234" s="238">
        <f>('Contractor Insured Rate Inc GST'!H234/110)*100</f>
        <v>64.572727272727263</v>
      </c>
      <c r="I234" s="238">
        <f>('Contractor Insured Rate Inc GST'!I234/110)*100</f>
        <v>52.5</v>
      </c>
      <c r="J234" s="238">
        <f>('Contractor Insured Rate Inc GST'!J234/110)*100</f>
        <v>51.518181818181816</v>
      </c>
      <c r="K234" s="238">
        <f>('Contractor Insured Rate Inc GST'!K234/110)*100</f>
        <v>48.763636363636365</v>
      </c>
      <c r="L234" s="238">
        <f>('Contractor Insured Rate Inc GST'!L234/110)*100</f>
        <v>48.354545454545452</v>
      </c>
      <c r="M234" s="9">
        <v>100</v>
      </c>
      <c r="N234" s="348">
        <f>('Contractor Insured Rate Inc GST'!N234/110)*100</f>
        <v>0.26363636363636361</v>
      </c>
      <c r="O234" s="348">
        <f>('Contractor Insured Rate Inc GST'!O234/110)*100</f>
        <v>1500</v>
      </c>
      <c r="P234" s="5" t="s">
        <v>75</v>
      </c>
      <c r="Q234" s="2" t="s">
        <v>76</v>
      </c>
      <c r="R234" s="29" t="s">
        <v>237</v>
      </c>
    </row>
    <row r="235" spans="1:24" ht="99.95" customHeight="1" x14ac:dyDescent="0.25">
      <c r="A235" s="215" t="s">
        <v>310</v>
      </c>
      <c r="B235" s="31" t="s">
        <v>83</v>
      </c>
      <c r="C235" s="2" t="s">
        <v>15</v>
      </c>
      <c r="D235" s="30" t="s">
        <v>849</v>
      </c>
      <c r="E235" s="3" t="s">
        <v>84</v>
      </c>
      <c r="F235" s="31" t="s">
        <v>85</v>
      </c>
      <c r="G235" s="238">
        <f>('Contractor Insured Rate Inc GST'!G235/110)*100</f>
        <v>64.490909090909085</v>
      </c>
      <c r="H235" s="238">
        <f>('Contractor Insured Rate Inc GST'!H235/110)*100</f>
        <v>63.390909090909098</v>
      </c>
      <c r="I235" s="238">
        <f>('Contractor Insured Rate Inc GST'!I235/110)*100</f>
        <v>51.31818181818182</v>
      </c>
      <c r="J235" s="238">
        <f>('Contractor Insured Rate Inc GST'!J235/110)*100</f>
        <v>50.363636363636367</v>
      </c>
      <c r="K235" s="238">
        <f>('Contractor Insured Rate Inc GST'!K235/110)*100</f>
        <v>47.581818181818186</v>
      </c>
      <c r="L235" s="238">
        <f>('Contractor Insured Rate Inc GST'!L235/110)*100</f>
        <v>47.172727272727272</v>
      </c>
      <c r="M235" s="9">
        <v>100</v>
      </c>
      <c r="N235" s="348">
        <f>('Contractor Insured Rate Inc GST'!N235/110)*100</f>
        <v>0.23636363636363639</v>
      </c>
      <c r="O235" s="348">
        <f>('Contractor Insured Rate Inc GST'!O235/110)*100</f>
        <v>1500</v>
      </c>
      <c r="P235" s="5" t="s">
        <v>86</v>
      </c>
      <c r="Q235" s="2" t="s">
        <v>87</v>
      </c>
      <c r="R235" s="29" t="s">
        <v>240</v>
      </c>
    </row>
    <row r="236" spans="1:24" ht="99.95" customHeight="1" x14ac:dyDescent="0.25">
      <c r="A236" s="215" t="s">
        <v>222</v>
      </c>
      <c r="B236" s="31" t="s">
        <v>50</v>
      </c>
      <c r="C236" s="2" t="s">
        <v>15</v>
      </c>
      <c r="D236" s="30" t="s">
        <v>841</v>
      </c>
      <c r="E236" s="3" t="s">
        <v>51</v>
      </c>
      <c r="F236" s="8" t="s">
        <v>732</v>
      </c>
      <c r="G236" s="236">
        <f>('Contractor Insured Rate Inc GST'!G236/110)*100</f>
        <v>49.491316363636365</v>
      </c>
      <c r="H236" s="236">
        <f>('Contractor Insured Rate Inc GST'!H236/110)*100</f>
        <v>43.337603636363639</v>
      </c>
      <c r="I236" s="236">
        <f>('Contractor Insured Rate Inc GST'!I236/110)*100</f>
        <v>42.290183636363643</v>
      </c>
      <c r="J236" s="236">
        <f>('Contractor Insured Rate Inc GST'!J236/110)*100</f>
        <v>41.283160000000002</v>
      </c>
      <c r="K236" s="236">
        <f>('Contractor Insured Rate Inc GST'!K236/110)*100</f>
        <v>38.37654545454545</v>
      </c>
      <c r="L236" s="236">
        <f>('Contractor Insured Rate Inc GST'!L236/110)*100</f>
        <v>38.37654545454545</v>
      </c>
      <c r="M236" s="9">
        <v>200</v>
      </c>
      <c r="N236" s="348">
        <f>('Contractor Insured Rate Inc GST'!N236/110)*100</f>
        <v>0.22727272727272727</v>
      </c>
      <c r="O236" s="348">
        <f>('Contractor Insured Rate Inc GST'!O236/110)*100</f>
        <v>1500</v>
      </c>
      <c r="P236" s="5" t="s">
        <v>53</v>
      </c>
      <c r="Q236" s="4" t="s">
        <v>56</v>
      </c>
      <c r="R236" s="29" t="s">
        <v>238</v>
      </c>
    </row>
    <row r="237" spans="1:24" ht="78.75" x14ac:dyDescent="0.25">
      <c r="A237" s="215" t="s">
        <v>222</v>
      </c>
      <c r="B237" s="31" t="s">
        <v>50</v>
      </c>
      <c r="C237" s="2" t="s">
        <v>15</v>
      </c>
      <c r="D237" s="30" t="s">
        <v>834</v>
      </c>
      <c r="E237" s="3" t="s">
        <v>51</v>
      </c>
      <c r="F237" s="8" t="s">
        <v>58</v>
      </c>
      <c r="G237" s="238">
        <v>47.186642500000005</v>
      </c>
      <c r="H237" s="238">
        <v>44.814853499999998</v>
      </c>
      <c r="I237" s="238">
        <v>41.807418181818186</v>
      </c>
      <c r="J237" s="238">
        <v>39.757099999999994</v>
      </c>
      <c r="K237" s="238">
        <v>38.426968000000002</v>
      </c>
      <c r="L237" s="238">
        <v>35.527007499999989</v>
      </c>
      <c r="M237" s="9" t="s">
        <v>227</v>
      </c>
      <c r="N237" s="348">
        <f>('Contractor Insured Rate Inc GST'!N237/110)*100</f>
        <v>0</v>
      </c>
      <c r="O237" s="348">
        <f>('Contractor Insured Rate Inc GST'!O237/110)*100</f>
        <v>500</v>
      </c>
      <c r="P237" s="5" t="s">
        <v>53</v>
      </c>
      <c r="Q237" s="4" t="s">
        <v>789</v>
      </c>
      <c r="R237" s="29" t="s">
        <v>239</v>
      </c>
      <c r="S237" s="45"/>
      <c r="T237" s="45"/>
      <c r="U237" s="45"/>
      <c r="V237" s="45"/>
      <c r="W237" s="45"/>
      <c r="X237" s="45"/>
    </row>
    <row r="238" spans="1:24" ht="99.95" customHeight="1" x14ac:dyDescent="0.25">
      <c r="A238" s="215" t="s">
        <v>310</v>
      </c>
      <c r="B238" s="31" t="s">
        <v>93</v>
      </c>
      <c r="C238" s="2" t="s">
        <v>15</v>
      </c>
      <c r="D238" s="30" t="s">
        <v>849</v>
      </c>
      <c r="E238" s="3" t="s">
        <v>255</v>
      </c>
      <c r="F238" s="31" t="s">
        <v>95</v>
      </c>
      <c r="G238" s="238">
        <f>('Contractor Insured Rate Inc GST'!G238/110)*100</f>
        <v>66.845454545454544</v>
      </c>
      <c r="H238" s="238">
        <f>('Contractor Insured Rate Inc GST'!H238/110)*100</f>
        <v>65.745454545454535</v>
      </c>
      <c r="I238" s="238">
        <f>('Contractor Insured Rate Inc GST'!I238/110)*100</f>
        <v>53.681818181818173</v>
      </c>
      <c r="J238" s="238">
        <f>('Contractor Insured Rate Inc GST'!J238/110)*100</f>
        <v>52.672727272727272</v>
      </c>
      <c r="K238" s="238">
        <f>('Contractor Insured Rate Inc GST'!K238/110)*100</f>
        <v>49.936363636363637</v>
      </c>
      <c r="L238" s="238">
        <f>('Contractor Insured Rate Inc GST'!L238/110)*100</f>
        <v>49.536363636363639</v>
      </c>
      <c r="M238" s="9">
        <v>100</v>
      </c>
      <c r="N238" s="348">
        <f>('Contractor Insured Rate Inc GST'!N238/110)*100</f>
        <v>0.26363636363636361</v>
      </c>
      <c r="O238" s="348">
        <f>('Contractor Insured Rate Inc GST'!O238/110)*100</f>
        <v>1500</v>
      </c>
      <c r="P238" s="5" t="s">
        <v>96</v>
      </c>
      <c r="Q238" s="2" t="s">
        <v>97</v>
      </c>
      <c r="R238" s="29" t="s">
        <v>241</v>
      </c>
    </row>
    <row r="239" spans="1:24" ht="99.95" customHeight="1" x14ac:dyDescent="0.25">
      <c r="A239" s="215" t="s">
        <v>310</v>
      </c>
      <c r="B239" s="31" t="s">
        <v>105</v>
      </c>
      <c r="C239" s="2" t="s">
        <v>15</v>
      </c>
      <c r="D239" s="30" t="s">
        <v>849</v>
      </c>
      <c r="E239" s="3" t="s">
        <v>106</v>
      </c>
      <c r="F239" s="31" t="s">
        <v>107</v>
      </c>
      <c r="G239" s="238">
        <f>('Contractor Insured Rate Inc GST'!G239/110)*100</f>
        <v>109.85454545454544</v>
      </c>
      <c r="H239" s="238">
        <f>('Contractor Insured Rate Inc GST'!H239/110)*100</f>
        <v>107.67272727272727</v>
      </c>
      <c r="I239" s="238">
        <f>('Contractor Insured Rate Inc GST'!I239/110)*100</f>
        <v>89.236363636363635</v>
      </c>
      <c r="J239" s="238">
        <f>('Contractor Insured Rate Inc GST'!J239/110)*100</f>
        <v>86.554545454545448</v>
      </c>
      <c r="K239" s="238">
        <f>('Contractor Insured Rate Inc GST'!K239/110)*100</f>
        <v>79.554545454545462</v>
      </c>
      <c r="L239" s="238">
        <f>('Contractor Insured Rate Inc GST'!L239/110)*100</f>
        <v>78.718181818181819</v>
      </c>
      <c r="M239" s="9">
        <v>100</v>
      </c>
      <c r="N239" s="348">
        <f>('Contractor Insured Rate Inc GST'!N239/110)*100</f>
        <v>0.26363636363636361</v>
      </c>
      <c r="O239" s="348">
        <f>('Contractor Insured Rate Inc GST'!O239/110)*100</f>
        <v>1500</v>
      </c>
      <c r="P239" s="5" t="s">
        <v>108</v>
      </c>
      <c r="Q239" s="2" t="s">
        <v>109</v>
      </c>
      <c r="R239" s="29" t="s">
        <v>244</v>
      </c>
    </row>
    <row r="240" spans="1:24" ht="99.95" customHeight="1" x14ac:dyDescent="0.25">
      <c r="A240" s="215" t="s">
        <v>222</v>
      </c>
      <c r="B240" s="31" t="s">
        <v>61</v>
      </c>
      <c r="C240" s="2" t="s">
        <v>15</v>
      </c>
      <c r="D240" s="30" t="s">
        <v>841</v>
      </c>
      <c r="E240" s="3" t="s">
        <v>62</v>
      </c>
      <c r="F240" s="8" t="s">
        <v>733</v>
      </c>
      <c r="G240" s="236">
        <f>('Contractor Insured Rate Inc GST'!G240/110)*100</f>
        <v>65.793172727272733</v>
      </c>
      <c r="H240" s="236">
        <f>('Contractor Insured Rate Inc GST'!H240/110)*100</f>
        <v>53.106790909090918</v>
      </c>
      <c r="I240" s="236">
        <f>('Contractor Insured Rate Inc GST'!I240/110)*100</f>
        <v>51.84296181818182</v>
      </c>
      <c r="J240" s="236">
        <f>('Contractor Insured Rate Inc GST'!J240/110)*100</f>
        <v>51.216818181818184</v>
      </c>
      <c r="K240" s="236">
        <f>('Contractor Insured Rate Inc GST'!K240/110)*100</f>
        <v>49.296067272727278</v>
      </c>
      <c r="L240" s="236">
        <f>('Contractor Insured Rate Inc GST'!L240/110)*100</f>
        <v>49.296067272727278</v>
      </c>
      <c r="M240" s="9">
        <v>200</v>
      </c>
      <c r="N240" s="348">
        <f>('Contractor Insured Rate Inc GST'!N240/110)*100</f>
        <v>0.22727272727272727</v>
      </c>
      <c r="O240" s="348">
        <f>('Contractor Insured Rate Inc GST'!O240/110)*100</f>
        <v>1500</v>
      </c>
      <c r="P240" s="5" t="s">
        <v>64</v>
      </c>
      <c r="Q240" s="4" t="s">
        <v>67</v>
      </c>
      <c r="R240" s="29" t="s">
        <v>242</v>
      </c>
    </row>
    <row r="241" spans="1:24" ht="47.25" x14ac:dyDescent="0.25">
      <c r="A241" s="215" t="s">
        <v>222</v>
      </c>
      <c r="B241" s="31" t="s">
        <v>61</v>
      </c>
      <c r="C241" s="2" t="s">
        <v>15</v>
      </c>
      <c r="D241" s="30" t="s">
        <v>834</v>
      </c>
      <c r="E241" s="3" t="s">
        <v>62</v>
      </c>
      <c r="F241" s="8" t="s">
        <v>69</v>
      </c>
      <c r="G241" s="238">
        <v>59.205035499999994</v>
      </c>
      <c r="H241" s="238">
        <v>57.14217699999999</v>
      </c>
      <c r="I241" s="238">
        <v>51.810634499999992</v>
      </c>
      <c r="J241" s="238">
        <v>49.478707499999999</v>
      </c>
      <c r="K241" s="238">
        <v>48.601743499999998</v>
      </c>
      <c r="L241" s="238">
        <v>46.957435999999994</v>
      </c>
      <c r="M241" s="9" t="s">
        <v>227</v>
      </c>
      <c r="N241" s="348">
        <f>('Contractor Insured Rate Inc GST'!N241/110)*100</f>
        <v>0</v>
      </c>
      <c r="O241" s="348">
        <f>('Contractor Insured Rate Inc GST'!O241/110)*100</f>
        <v>500</v>
      </c>
      <c r="P241" s="5" t="s">
        <v>64</v>
      </c>
      <c r="Q241" s="4" t="s">
        <v>799</v>
      </c>
      <c r="R241" s="29" t="s">
        <v>243</v>
      </c>
      <c r="S241" s="45"/>
      <c r="T241" s="45"/>
      <c r="U241" s="45"/>
      <c r="V241" s="45"/>
      <c r="W241" s="45"/>
      <c r="X241" s="45"/>
    </row>
    <row r="242" spans="1:24" ht="99.95" customHeight="1" x14ac:dyDescent="0.25">
      <c r="A242" s="215" t="s">
        <v>310</v>
      </c>
      <c r="B242" s="31" t="s">
        <v>117</v>
      </c>
      <c r="C242" s="2" t="s">
        <v>15</v>
      </c>
      <c r="D242" s="30" t="s">
        <v>849</v>
      </c>
      <c r="E242" s="3" t="s">
        <v>118</v>
      </c>
      <c r="F242" s="31" t="s">
        <v>119</v>
      </c>
      <c r="G242" s="238">
        <f>('Contractor Insured Rate Inc GST'!G242/110)*100</f>
        <v>104.80000000000001</v>
      </c>
      <c r="H242" s="238">
        <f>('Contractor Insured Rate Inc GST'!H242/110)*100</f>
        <v>96.554545454545448</v>
      </c>
      <c r="I242" s="238">
        <f>('Contractor Insured Rate Inc GST'!I242/110)*100</f>
        <v>80.854545454545459</v>
      </c>
      <c r="J242" s="238">
        <f>('Contractor Insured Rate Inc GST'!J242/110)*100</f>
        <v>79.318181818181827</v>
      </c>
      <c r="K242" s="238">
        <f>('Contractor Insured Rate Inc GST'!K242/110)*100</f>
        <v>71.827272727272728</v>
      </c>
      <c r="L242" s="238">
        <f>('Contractor Insured Rate Inc GST'!L242/110)*100</f>
        <v>77.290909090909082</v>
      </c>
      <c r="M242" s="9">
        <v>100</v>
      </c>
      <c r="N242" s="348">
        <f>('Contractor Insured Rate Inc GST'!N242/110)*100</f>
        <v>0.26363636363636361</v>
      </c>
      <c r="O242" s="348">
        <f>('Contractor Insured Rate Inc GST'!O242/110)*100</f>
        <v>1500</v>
      </c>
      <c r="P242" s="5" t="s">
        <v>120</v>
      </c>
      <c r="Q242" s="2" t="s">
        <v>121</v>
      </c>
      <c r="R242" s="29" t="s">
        <v>245</v>
      </c>
    </row>
    <row r="243" spans="1:24" ht="99.95" customHeight="1" x14ac:dyDescent="0.25">
      <c r="A243" s="215" t="s">
        <v>310</v>
      </c>
      <c r="B243" s="31" t="s">
        <v>131</v>
      </c>
      <c r="C243" s="2" t="s">
        <v>390</v>
      </c>
      <c r="D243" s="30" t="s">
        <v>849</v>
      </c>
      <c r="E243" s="3" t="s">
        <v>586</v>
      </c>
      <c r="F243" s="31" t="s">
        <v>134</v>
      </c>
      <c r="G243" s="238">
        <f>('Contractor Insured Rate Inc GST'!G243/110)*100</f>
        <v>119.68181818181817</v>
      </c>
      <c r="H243" s="238">
        <f>('Contractor Insured Rate Inc GST'!H243/110)*100</f>
        <v>116.58181818181819</v>
      </c>
      <c r="I243" s="238">
        <f>('Contractor Insured Rate Inc GST'!I243/110)*100</f>
        <v>102.72727272727273</v>
      </c>
      <c r="J243" s="238">
        <f>('Contractor Insured Rate Inc GST'!J243/110)*100</f>
        <v>101.74545454545454</v>
      </c>
      <c r="K243" s="238">
        <f>('Contractor Insured Rate Inc GST'!K243/110)*100</f>
        <v>99.309090909090898</v>
      </c>
      <c r="L243" s="238">
        <f>('Contractor Insured Rate Inc GST'!L243/110)*100</f>
        <v>91.663636363636357</v>
      </c>
      <c r="M243" s="5">
        <v>200</v>
      </c>
      <c r="N243" s="348">
        <f>('Contractor Insured Rate Inc GST'!N243/110)*100</f>
        <v>0.29090909090909095</v>
      </c>
      <c r="O243" s="348">
        <f>('Contractor Insured Rate Inc GST'!O243/110)*100</f>
        <v>2000</v>
      </c>
      <c r="P243" s="5" t="s">
        <v>126</v>
      </c>
      <c r="Q243" s="2" t="s">
        <v>141</v>
      </c>
      <c r="R243" s="29" t="s">
        <v>248</v>
      </c>
    </row>
    <row r="244" spans="1:24" ht="99.95" customHeight="1" x14ac:dyDescent="0.25">
      <c r="A244" s="215" t="s">
        <v>222</v>
      </c>
      <c r="B244" s="31" t="s">
        <v>72</v>
      </c>
      <c r="C244" s="2" t="s">
        <v>15</v>
      </c>
      <c r="D244" s="30" t="s">
        <v>841</v>
      </c>
      <c r="E244" s="3" t="s">
        <v>73</v>
      </c>
      <c r="F244" s="8" t="s">
        <v>734</v>
      </c>
      <c r="G244" s="236">
        <f>('Contractor Insured Rate Inc GST'!G244/110)*100</f>
        <v>50.545454545454547</v>
      </c>
      <c r="H244" s="236">
        <f>('Contractor Insured Rate Inc GST'!H244/110)*100</f>
        <v>45.018181818181816</v>
      </c>
      <c r="I244" s="236">
        <f>('Contractor Insured Rate Inc GST'!I244/110)*100</f>
        <v>43.945454545454545</v>
      </c>
      <c r="J244" s="236">
        <f>('Contractor Insured Rate Inc GST'!J244/110)*100</f>
        <v>42.145454545454548</v>
      </c>
      <c r="K244" s="236">
        <f>('Contractor Insured Rate Inc GST'!K244/110)*100</f>
        <v>39.199999999999996</v>
      </c>
      <c r="L244" s="236">
        <f>('Contractor Insured Rate Inc GST'!L244/110)*100</f>
        <v>39.199999999999996</v>
      </c>
      <c r="M244" s="9">
        <v>200</v>
      </c>
      <c r="N244" s="348">
        <f>('Contractor Insured Rate Inc GST'!N244/110)*100</f>
        <v>0.22727272727272727</v>
      </c>
      <c r="O244" s="348">
        <f>('Contractor Insured Rate Inc GST'!O244/110)*100</f>
        <v>1500</v>
      </c>
      <c r="P244" s="5" t="s">
        <v>75</v>
      </c>
      <c r="Q244" s="4" t="s">
        <v>78</v>
      </c>
      <c r="R244" s="29" t="s">
        <v>246</v>
      </c>
    </row>
    <row r="245" spans="1:24" ht="94.5" x14ac:dyDescent="0.25">
      <c r="A245" s="215" t="s">
        <v>222</v>
      </c>
      <c r="B245" s="31" t="s">
        <v>72</v>
      </c>
      <c r="C245" s="2" t="s">
        <v>15</v>
      </c>
      <c r="D245" s="30" t="s">
        <v>834</v>
      </c>
      <c r="E245" s="3" t="s">
        <v>73</v>
      </c>
      <c r="F245" s="8" t="s">
        <v>80</v>
      </c>
      <c r="G245" s="238">
        <v>49.339190499999987</v>
      </c>
      <c r="H245" s="238">
        <v>47.615159000000006</v>
      </c>
      <c r="I245" s="238">
        <v>43.180511499999994</v>
      </c>
      <c r="J245" s="238">
        <v>41.237238999999988</v>
      </c>
      <c r="K245" s="238">
        <v>40.499791999999999</v>
      </c>
      <c r="L245" s="238">
        <v>39.134518500000006</v>
      </c>
      <c r="M245" s="9" t="s">
        <v>227</v>
      </c>
      <c r="N245" s="348">
        <f>('Contractor Insured Rate Inc GST'!N245/110)*100</f>
        <v>0</v>
      </c>
      <c r="O245" s="348">
        <f>('Contractor Insured Rate Inc GST'!O245/110)*100</f>
        <v>500</v>
      </c>
      <c r="P245" s="5" t="s">
        <v>75</v>
      </c>
      <c r="Q245" s="4" t="s">
        <v>791</v>
      </c>
      <c r="R245" s="29" t="s">
        <v>247</v>
      </c>
      <c r="S245" s="45"/>
      <c r="T245" s="45"/>
      <c r="U245" s="45"/>
      <c r="V245" s="45"/>
      <c r="W245" s="45"/>
      <c r="X245" s="45"/>
    </row>
    <row r="246" spans="1:24" ht="99.95" customHeight="1" x14ac:dyDescent="0.25">
      <c r="A246" s="53" t="s">
        <v>13</v>
      </c>
      <c r="B246" s="2" t="s">
        <v>817</v>
      </c>
      <c r="C246" s="2" t="s">
        <v>15</v>
      </c>
      <c r="D246" s="30" t="s">
        <v>841</v>
      </c>
      <c r="E246" s="54" t="s">
        <v>62</v>
      </c>
      <c r="F246" s="2" t="s">
        <v>818</v>
      </c>
      <c r="G246" s="236">
        <f>('Contractor Insured Rate Inc GST'!G246/110)*100</f>
        <v>78.73</v>
      </c>
      <c r="H246" s="236">
        <f>('Contractor Insured Rate Inc GST'!H246/110)*100</f>
        <v>74.790000000000006</v>
      </c>
      <c r="I246" s="236">
        <f>('Contractor Insured Rate Inc GST'!I246/110)*100</f>
        <v>66.919999999999987</v>
      </c>
      <c r="J246" s="236">
        <f>('Contractor Insured Rate Inc GST'!J246/110)*100</f>
        <v>62.99</v>
      </c>
      <c r="K246" s="236">
        <f>('Contractor Insured Rate Inc GST'!K246/110)*100</f>
        <v>60</v>
      </c>
      <c r="L246" s="236">
        <f>('Contractor Insured Rate Inc GST'!L246/110)*100</f>
        <v>60</v>
      </c>
      <c r="M246" s="9" t="s">
        <v>227</v>
      </c>
      <c r="N246" s="348">
        <f>('Contractor Insured Rate Inc GST'!N246/110)*100</f>
        <v>0</v>
      </c>
      <c r="O246" s="348">
        <f>('Contractor Insured Rate Inc GST'!O246/110)*100</f>
        <v>1500</v>
      </c>
      <c r="P246" s="265" t="s">
        <v>819</v>
      </c>
      <c r="Q246" s="2" t="s">
        <v>820</v>
      </c>
    </row>
    <row r="247" spans="1:24" ht="99.95" customHeight="1" x14ac:dyDescent="0.25">
      <c r="A247" s="53" t="s">
        <v>13</v>
      </c>
      <c r="B247" s="31" t="s">
        <v>821</v>
      </c>
      <c r="C247" s="2" t="s">
        <v>15</v>
      </c>
      <c r="D247" s="30" t="s">
        <v>841</v>
      </c>
      <c r="E247" s="54" t="s">
        <v>62</v>
      </c>
      <c r="F247" s="2" t="s">
        <v>822</v>
      </c>
      <c r="G247" s="236">
        <f>('Contractor Insured Rate Inc GST'!G247/110)*100</f>
        <v>46.552</v>
      </c>
      <c r="H247" s="236">
        <f>('Contractor Insured Rate Inc GST'!H247/110)*100</f>
        <v>44.224399999999996</v>
      </c>
      <c r="I247" s="236">
        <f>('Contractor Insured Rate Inc GST'!I247/110)*100</f>
        <v>39.569200000000002</v>
      </c>
      <c r="J247" s="236">
        <f>('Contractor Insured Rate Inc GST'!J247/110)*100</f>
        <v>37.241600000000005</v>
      </c>
      <c r="K247" s="236">
        <f>('Contractor Insured Rate Inc GST'!K247/110)*100</f>
        <v>37.241600000000005</v>
      </c>
      <c r="L247" s="236">
        <f>('Contractor Insured Rate Inc GST'!L247/110)*100</f>
        <v>37.241600000000005</v>
      </c>
      <c r="M247" s="9" t="s">
        <v>227</v>
      </c>
      <c r="N247" s="348">
        <f>('Contractor Insured Rate Inc GST'!N247/110)*100</f>
        <v>0</v>
      </c>
      <c r="O247" s="348">
        <f>('Contractor Insured Rate Inc GST'!O247/110)*100</f>
        <v>1500</v>
      </c>
      <c r="P247" s="265" t="s">
        <v>823</v>
      </c>
      <c r="Q247" s="2" t="s">
        <v>824</v>
      </c>
    </row>
    <row r="248" spans="1:24" ht="99.95" customHeight="1" x14ac:dyDescent="0.25">
      <c r="A248" s="53" t="s">
        <v>13</v>
      </c>
      <c r="B248" s="31" t="s">
        <v>821</v>
      </c>
      <c r="C248" s="2" t="s">
        <v>15</v>
      </c>
      <c r="D248" s="30" t="s">
        <v>841</v>
      </c>
      <c r="E248" s="54" t="s">
        <v>62</v>
      </c>
      <c r="F248" s="2" t="s">
        <v>69</v>
      </c>
      <c r="G248" s="236">
        <f>('Contractor Insured Rate Inc GST'!G248/110)*100</f>
        <v>50.783999999999999</v>
      </c>
      <c r="H248" s="236">
        <f>('Contractor Insured Rate Inc GST'!H248/110)*100</f>
        <v>50.783999999999999</v>
      </c>
      <c r="I248" s="236">
        <f>('Contractor Insured Rate Inc GST'!I248/110)*100</f>
        <v>50.783999999999999</v>
      </c>
      <c r="J248" s="236">
        <f>('Contractor Insured Rate Inc GST'!J248/110)*100</f>
        <v>50.783999999999999</v>
      </c>
      <c r="K248" s="236">
        <f>('Contractor Insured Rate Inc GST'!K248/110)*100</f>
        <v>50.783999999999999</v>
      </c>
      <c r="L248" s="236">
        <f>('Contractor Insured Rate Inc GST'!L248/110)*100</f>
        <v>50.783999999999999</v>
      </c>
      <c r="M248" s="9" t="s">
        <v>227</v>
      </c>
      <c r="N248" s="348">
        <f>('Contractor Insured Rate Inc GST'!N248/110)*100</f>
        <v>0</v>
      </c>
      <c r="O248" s="348">
        <f>('Contractor Insured Rate Inc GST'!O248/110)*100</f>
        <v>1500</v>
      </c>
      <c r="P248" s="265" t="s">
        <v>799</v>
      </c>
      <c r="Q248" s="2" t="s">
        <v>825</v>
      </c>
    </row>
    <row r="249" spans="1:24" ht="99.95" customHeight="1" x14ac:dyDescent="0.25">
      <c r="A249" s="53" t="s">
        <v>13</v>
      </c>
      <c r="B249" s="31" t="s">
        <v>821</v>
      </c>
      <c r="C249" s="2" t="s">
        <v>15</v>
      </c>
      <c r="D249" s="30" t="s">
        <v>841</v>
      </c>
      <c r="E249" s="54" t="s">
        <v>62</v>
      </c>
      <c r="F249" s="2" t="s">
        <v>826</v>
      </c>
      <c r="G249" s="236">
        <f>('Contractor Insured Rate Inc GST'!G249/110)*100</f>
        <v>65.79798181818181</v>
      </c>
      <c r="H249" s="236">
        <f>('Contractor Insured Rate Inc GST'!H249/110)*100</f>
        <v>53.111600000000003</v>
      </c>
      <c r="I249" s="236">
        <f>('Contractor Insured Rate Inc GST'!I249/110)*100</f>
        <v>51.841999999999999</v>
      </c>
      <c r="J249" s="236">
        <f>('Contractor Insured Rate Inc GST'!J249/110)*100</f>
        <v>51.207200000000007</v>
      </c>
      <c r="K249" s="236">
        <f>('Contractor Insured Rate Inc GST'!K249/110)*100</f>
        <v>49.293181818181822</v>
      </c>
      <c r="L249" s="236">
        <f>('Contractor Insured Rate Inc GST'!L249/110)*100</f>
        <v>49.293181818181822</v>
      </c>
      <c r="M249" s="9" t="s">
        <v>227</v>
      </c>
      <c r="N249" s="348">
        <f>('Contractor Insured Rate Inc GST'!N249/110)*100</f>
        <v>0</v>
      </c>
      <c r="O249" s="348">
        <f>('Contractor Insured Rate Inc GST'!O249/110)*100</f>
        <v>1500</v>
      </c>
      <c r="P249" s="265" t="s">
        <v>827</v>
      </c>
      <c r="Q249" s="2" t="s">
        <v>828</v>
      </c>
    </row>
    <row r="250" spans="1:24" ht="99.95" customHeight="1" x14ac:dyDescent="0.25">
      <c r="A250" s="53" t="s">
        <v>13</v>
      </c>
      <c r="B250" s="31" t="s">
        <v>821</v>
      </c>
      <c r="C250" s="2" t="s">
        <v>15</v>
      </c>
      <c r="D250" s="30" t="s">
        <v>841</v>
      </c>
      <c r="E250" s="54" t="s">
        <v>62</v>
      </c>
      <c r="F250" s="2" t="s">
        <v>829</v>
      </c>
      <c r="G250" s="236">
        <f>('Contractor Insured Rate Inc GST'!G250/110)*100</f>
        <v>66.653999999999996</v>
      </c>
      <c r="H250" s="236">
        <f>('Contractor Insured Rate Inc GST'!H250/110)*100</f>
        <v>63.326109090909085</v>
      </c>
      <c r="I250" s="236">
        <f>('Contractor Insured Rate Inc GST'!I250/110)*100</f>
        <v>56.660709090909087</v>
      </c>
      <c r="J250" s="236">
        <f>('Contractor Insured Rate Inc GST'!J250/110)*100</f>
        <v>53.323200000000007</v>
      </c>
      <c r="K250" s="236">
        <f>('Contractor Insured Rate Inc GST'!K250/110)*100</f>
        <v>53.323200000000007</v>
      </c>
      <c r="L250" s="236">
        <f>('Contractor Insured Rate Inc GST'!L250/110)*100</f>
        <v>53.323200000000007</v>
      </c>
      <c r="M250" s="265" t="s">
        <v>19</v>
      </c>
      <c r="N250" s="348">
        <f>('Contractor Insured Rate Inc GST'!N250/110)*100</f>
        <v>0</v>
      </c>
      <c r="O250" s="348">
        <f>('Contractor Insured Rate Inc GST'!O250/110)*100</f>
        <v>1500</v>
      </c>
      <c r="P250" s="265" t="s">
        <v>830</v>
      </c>
      <c r="Q250" s="2" t="s">
        <v>831</v>
      </c>
    </row>
    <row r="251" spans="1:24" ht="99.95" customHeight="1" x14ac:dyDescent="0.25">
      <c r="A251" s="53" t="s">
        <v>222</v>
      </c>
      <c r="B251" s="31" t="s">
        <v>821</v>
      </c>
      <c r="C251" s="2" t="s">
        <v>15</v>
      </c>
      <c r="D251" s="30" t="s">
        <v>841</v>
      </c>
      <c r="E251" s="54" t="s">
        <v>62</v>
      </c>
      <c r="F251" s="2" t="s">
        <v>822</v>
      </c>
      <c r="G251" s="236">
        <f>('Contractor Insured Rate Inc GST'!G251/110)*100</f>
        <v>54.542016000000004</v>
      </c>
      <c r="H251" s="236">
        <f>('Contractor Insured Rate Inc GST'!H251/110)*100</f>
        <v>52.0794152</v>
      </c>
      <c r="I251" s="236">
        <f>('Contractor Insured Rate Inc GST'!I251/110)*100</f>
        <v>47.154213600000006</v>
      </c>
      <c r="J251" s="236">
        <f>('Contractor Insured Rate Inc GST'!J251/110)*100</f>
        <v>44.691612800000001</v>
      </c>
      <c r="K251" s="236">
        <f>('Contractor Insured Rate Inc GST'!K251/110)*100</f>
        <v>44.691612800000001</v>
      </c>
      <c r="L251" s="236">
        <f>('Contractor Insured Rate Inc GST'!L251/110)*100</f>
        <v>44.691612800000001</v>
      </c>
      <c r="M251" s="265" t="s">
        <v>832</v>
      </c>
      <c r="N251" s="348">
        <f>('Contractor Insured Rate Inc GST'!N251/110)*100</f>
        <v>0.3</v>
      </c>
      <c r="O251" s="348">
        <f>('Contractor Insured Rate Inc GST'!O251/110)*100</f>
        <v>1500</v>
      </c>
      <c r="P251" s="265" t="s">
        <v>823</v>
      </c>
      <c r="Q251" s="2" t="s">
        <v>824</v>
      </c>
    </row>
    <row r="252" spans="1:24" ht="99.95" customHeight="1" x14ac:dyDescent="0.25">
      <c r="A252" s="53" t="s">
        <v>222</v>
      </c>
      <c r="B252" s="31" t="s">
        <v>821</v>
      </c>
      <c r="C252" s="2" t="s">
        <v>15</v>
      </c>
      <c r="D252" s="30" t="s">
        <v>841</v>
      </c>
      <c r="E252" s="54" t="s">
        <v>62</v>
      </c>
      <c r="F252" s="2" t="s">
        <v>69</v>
      </c>
      <c r="G252" s="236">
        <f>('Contractor Insured Rate Inc GST'!G252/110)*100</f>
        <v>59.019472000000007</v>
      </c>
      <c r="H252" s="236">
        <f>('Contractor Insured Rate Inc GST'!H252/110)*100</f>
        <v>59.019472000000007</v>
      </c>
      <c r="I252" s="236">
        <f>('Contractor Insured Rate Inc GST'!I252/110)*100</f>
        <v>59.019472000000007</v>
      </c>
      <c r="J252" s="236">
        <f>('Contractor Insured Rate Inc GST'!J252/110)*100</f>
        <v>59.019472000000007</v>
      </c>
      <c r="K252" s="236">
        <f>('Contractor Insured Rate Inc GST'!K252/110)*100</f>
        <v>59.019472000000007</v>
      </c>
      <c r="L252" s="236">
        <f>('Contractor Insured Rate Inc GST'!L252/110)*100</f>
        <v>59.019472000000007</v>
      </c>
      <c r="M252" s="265" t="s">
        <v>832</v>
      </c>
      <c r="N252" s="348">
        <f>('Contractor Insured Rate Inc GST'!N252/110)*100</f>
        <v>0.3</v>
      </c>
      <c r="O252" s="348">
        <f>('Contractor Insured Rate Inc GST'!O252/110)*100</f>
        <v>1500</v>
      </c>
      <c r="P252" s="265" t="s">
        <v>799</v>
      </c>
      <c r="Q252" s="2" t="s">
        <v>825</v>
      </c>
    </row>
    <row r="253" spans="1:24" ht="99.95" customHeight="1" x14ac:dyDescent="0.25">
      <c r="A253" s="53" t="s">
        <v>222</v>
      </c>
      <c r="B253" s="31" t="s">
        <v>821</v>
      </c>
      <c r="C253" s="2" t="s">
        <v>15</v>
      </c>
      <c r="D253" s="30" t="s">
        <v>841</v>
      </c>
      <c r="E253" s="54" t="s">
        <v>62</v>
      </c>
      <c r="F253" s="2" t="s">
        <v>826</v>
      </c>
      <c r="G253" s="236">
        <f>('Contractor Insured Rate Inc GST'!G253/110)*100</f>
        <v>74.904264763636363</v>
      </c>
      <c r="H253" s="236">
        <f>('Contractor Insured Rate Inc GST'!H253/110)*100</f>
        <v>61.482072800000012</v>
      </c>
      <c r="I253" s="236">
        <f>('Contractor Insured Rate Inc GST'!I253/110)*100</f>
        <v>60.138836000000005</v>
      </c>
      <c r="J253" s="236">
        <f>('Contractor Insured Rate Inc GST'!J253/110)*100</f>
        <v>59.467217600000012</v>
      </c>
      <c r="K253" s="236">
        <f>('Contractor Insured Rate Inc GST'!K253/110)*100</f>
        <v>57.442186363636374</v>
      </c>
      <c r="L253" s="236">
        <f>('Contractor Insured Rate Inc GST'!L253/110)*100</f>
        <v>57.442186363636374</v>
      </c>
      <c r="M253" s="265" t="s">
        <v>832</v>
      </c>
      <c r="N253" s="348">
        <f>('Contractor Insured Rate Inc GST'!N253/110)*100</f>
        <v>0.3</v>
      </c>
      <c r="O253" s="348">
        <f>('Contractor Insured Rate Inc GST'!O253/110)*100</f>
        <v>1500</v>
      </c>
      <c r="P253" s="265" t="s">
        <v>827</v>
      </c>
      <c r="Q253" s="2" t="s">
        <v>828</v>
      </c>
    </row>
    <row r="254" spans="1:24" ht="99.95" customHeight="1" x14ac:dyDescent="0.25">
      <c r="A254" s="53" t="s">
        <v>222</v>
      </c>
      <c r="B254" s="31" t="s">
        <v>821</v>
      </c>
      <c r="C254" s="2" t="s">
        <v>15</v>
      </c>
      <c r="D254" s="30" t="s">
        <v>841</v>
      </c>
      <c r="E254" s="54" t="s">
        <v>62</v>
      </c>
      <c r="F254" s="2" t="s">
        <v>829</v>
      </c>
      <c r="G254" s="236">
        <f>('Contractor Insured Rate Inc GST'!G254/110)*100</f>
        <v>75.809932000000018</v>
      </c>
      <c r="H254" s="236">
        <f>('Contractor Insured Rate Inc GST'!H254/110)*100</f>
        <v>72.289023418181827</v>
      </c>
      <c r="I254" s="236">
        <f>('Contractor Insured Rate Inc GST'!I254/110)*100</f>
        <v>65.237030218181829</v>
      </c>
      <c r="J254" s="236">
        <f>('Contractor Insured Rate Inc GST'!J254/110)*100</f>
        <v>61.7059456</v>
      </c>
      <c r="K254" s="236">
        <f>('Contractor Insured Rate Inc GST'!K254/110)*100</f>
        <v>61.7059456</v>
      </c>
      <c r="L254" s="236">
        <f>('Contractor Insured Rate Inc GST'!L254/110)*100</f>
        <v>61.7059456</v>
      </c>
      <c r="M254" s="265" t="s">
        <v>832</v>
      </c>
      <c r="N254" s="348">
        <f>('Contractor Insured Rate Inc GST'!N254/110)*100</f>
        <v>0.3</v>
      </c>
      <c r="O254" s="348">
        <f>('Contractor Insured Rate Inc GST'!O254/110)*100</f>
        <v>1500</v>
      </c>
      <c r="P254" s="265" t="s">
        <v>830</v>
      </c>
      <c r="Q254" s="2" t="s">
        <v>831</v>
      </c>
    </row>
    <row r="255" spans="1:24" ht="99.95" customHeight="1" x14ac:dyDescent="0.25">
      <c r="A255" s="53" t="s">
        <v>310</v>
      </c>
      <c r="B255" s="31" t="s">
        <v>821</v>
      </c>
      <c r="C255" s="2" t="s">
        <v>15</v>
      </c>
      <c r="D255" s="30" t="s">
        <v>841</v>
      </c>
      <c r="E255" s="54" t="s">
        <v>62</v>
      </c>
      <c r="F255" s="2" t="s">
        <v>822</v>
      </c>
      <c r="G255" s="236">
        <f>('Contractor Insured Rate Inc GST'!G255/110)*100</f>
        <v>59.832015999999996</v>
      </c>
      <c r="H255" s="236">
        <f>('Contractor Insured Rate Inc GST'!H255/110)*100</f>
        <v>57.369415199999999</v>
      </c>
      <c r="I255" s="236">
        <f>('Contractor Insured Rate Inc GST'!I255/110)*100</f>
        <v>52.444213600000012</v>
      </c>
      <c r="J255" s="236">
        <f>('Contractor Insured Rate Inc GST'!J255/110)*100</f>
        <v>49.981612800000001</v>
      </c>
      <c r="K255" s="236">
        <f>('Contractor Insured Rate Inc GST'!K255/110)*100</f>
        <v>49.981612800000001</v>
      </c>
      <c r="L255" s="236">
        <f>('Contractor Insured Rate Inc GST'!L255/110)*100</f>
        <v>49.981612800000001</v>
      </c>
      <c r="M255" s="265" t="s">
        <v>833</v>
      </c>
      <c r="N255" s="348">
        <f>('Contractor Insured Rate Inc GST'!N255/110)*100</f>
        <v>0.3</v>
      </c>
      <c r="O255" s="348">
        <f>('Contractor Insured Rate Inc GST'!O255/110)*100</f>
        <v>1500</v>
      </c>
      <c r="P255" s="265" t="s">
        <v>823</v>
      </c>
      <c r="Q255" s="2" t="s">
        <v>824</v>
      </c>
    </row>
    <row r="256" spans="1:24" ht="99.95" customHeight="1" x14ac:dyDescent="0.25">
      <c r="A256" s="53" t="s">
        <v>310</v>
      </c>
      <c r="B256" s="31" t="s">
        <v>821</v>
      </c>
      <c r="C256" s="2" t="s">
        <v>15</v>
      </c>
      <c r="D256" s="30" t="s">
        <v>841</v>
      </c>
      <c r="E256" s="54" t="s">
        <v>62</v>
      </c>
      <c r="F256" s="2" t="s">
        <v>69</v>
      </c>
      <c r="G256" s="236">
        <f>('Contractor Insured Rate Inc GST'!G256/110)*100</f>
        <v>64.309472</v>
      </c>
      <c r="H256" s="236">
        <f>('Contractor Insured Rate Inc GST'!H256/110)*100</f>
        <v>64.309472</v>
      </c>
      <c r="I256" s="236">
        <f>('Contractor Insured Rate Inc GST'!I256/110)*100</f>
        <v>64.309472</v>
      </c>
      <c r="J256" s="236">
        <f>('Contractor Insured Rate Inc GST'!J256/110)*100</f>
        <v>64.309472</v>
      </c>
      <c r="K256" s="236">
        <f>('Contractor Insured Rate Inc GST'!K256/110)*100</f>
        <v>64.309472</v>
      </c>
      <c r="L256" s="236">
        <f>('Contractor Insured Rate Inc GST'!L256/110)*100</f>
        <v>64.309472</v>
      </c>
      <c r="M256" s="265" t="s">
        <v>833</v>
      </c>
      <c r="N256" s="348">
        <f>('Contractor Insured Rate Inc GST'!N256/110)*100</f>
        <v>0.3</v>
      </c>
      <c r="O256" s="348">
        <f>('Contractor Insured Rate Inc GST'!O256/110)*100</f>
        <v>1500</v>
      </c>
      <c r="P256" s="265" t="s">
        <v>799</v>
      </c>
      <c r="Q256" s="2" t="s">
        <v>825</v>
      </c>
    </row>
    <row r="257" spans="1:27" ht="99.95" customHeight="1" x14ac:dyDescent="0.25">
      <c r="A257" s="53" t="s">
        <v>310</v>
      </c>
      <c r="B257" s="31" t="s">
        <v>821</v>
      </c>
      <c r="C257" s="2" t="s">
        <v>15</v>
      </c>
      <c r="D257" s="30" t="s">
        <v>841</v>
      </c>
      <c r="E257" s="54" t="s">
        <v>62</v>
      </c>
      <c r="F257" s="2" t="s">
        <v>826</v>
      </c>
      <c r="G257" s="236">
        <f>('Contractor Insured Rate Inc GST'!G257/110)*100</f>
        <v>80.194264763636369</v>
      </c>
      <c r="H257" s="236">
        <f>('Contractor Insured Rate Inc GST'!H257/110)*100</f>
        <v>66.772072800000004</v>
      </c>
      <c r="I257" s="236">
        <f>('Contractor Insured Rate Inc GST'!I257/110)*100</f>
        <v>65.428836000000004</v>
      </c>
      <c r="J257" s="236">
        <f>('Contractor Insured Rate Inc GST'!J257/110)*100</f>
        <v>64.757217600000004</v>
      </c>
      <c r="K257" s="236">
        <f>('Contractor Insured Rate Inc GST'!K257/110)*100</f>
        <v>62.732186363636359</v>
      </c>
      <c r="L257" s="236">
        <f>('Contractor Insured Rate Inc GST'!L257/110)*100</f>
        <v>62.732186363636359</v>
      </c>
      <c r="M257" s="265" t="s">
        <v>833</v>
      </c>
      <c r="N257" s="348">
        <f>('Contractor Insured Rate Inc GST'!N257/110)*100</f>
        <v>0.3</v>
      </c>
      <c r="O257" s="348">
        <f>('Contractor Insured Rate Inc GST'!O257/110)*100</f>
        <v>1500</v>
      </c>
      <c r="P257" s="265" t="s">
        <v>827</v>
      </c>
      <c r="Q257" s="2" t="s">
        <v>828</v>
      </c>
    </row>
    <row r="258" spans="1:27" ht="99.95" customHeight="1" x14ac:dyDescent="0.25">
      <c r="A258" s="53" t="s">
        <v>310</v>
      </c>
      <c r="B258" s="31" t="s">
        <v>821</v>
      </c>
      <c r="C258" s="2" t="s">
        <v>15</v>
      </c>
      <c r="D258" s="30" t="s">
        <v>841</v>
      </c>
      <c r="E258" s="54" t="s">
        <v>62</v>
      </c>
      <c r="F258" s="2" t="s">
        <v>829</v>
      </c>
      <c r="G258" s="236">
        <f>('Contractor Insured Rate Inc GST'!G258/110)*100</f>
        <v>81.099931999999995</v>
      </c>
      <c r="H258" s="236">
        <f>('Contractor Insured Rate Inc GST'!H258/110)*100</f>
        <v>77.579023418181819</v>
      </c>
      <c r="I258" s="236">
        <f>('Contractor Insured Rate Inc GST'!I258/110)*100</f>
        <v>70.527030218181835</v>
      </c>
      <c r="J258" s="236">
        <f>('Contractor Insured Rate Inc GST'!J258/110)*100</f>
        <v>66.995945599999999</v>
      </c>
      <c r="K258" s="236">
        <f>('Contractor Insured Rate Inc GST'!K258/110)*100</f>
        <v>66.995945599999999</v>
      </c>
      <c r="L258" s="236">
        <f>('Contractor Insured Rate Inc GST'!L258/110)*100</f>
        <v>66.995945599999999</v>
      </c>
      <c r="M258" s="265" t="s">
        <v>833</v>
      </c>
      <c r="N258" s="348">
        <f>('Contractor Insured Rate Inc GST'!N258/110)*100</f>
        <v>0.3</v>
      </c>
      <c r="O258" s="348">
        <f>('Contractor Insured Rate Inc GST'!O258/110)*100</f>
        <v>1500</v>
      </c>
      <c r="P258" s="265" t="s">
        <v>830</v>
      </c>
      <c r="Q258" s="2" t="s">
        <v>831</v>
      </c>
    </row>
    <row r="259" spans="1:27" s="334" customFormat="1" ht="99.95" customHeight="1" x14ac:dyDescent="0.25">
      <c r="A259" s="344" t="s">
        <v>13</v>
      </c>
      <c r="B259" s="334" t="s">
        <v>817</v>
      </c>
      <c r="C259" s="334" t="s">
        <v>15</v>
      </c>
      <c r="D259" s="341" t="s">
        <v>847</v>
      </c>
      <c r="E259" s="345" t="s">
        <v>842</v>
      </c>
      <c r="F259" s="334" t="s">
        <v>843</v>
      </c>
      <c r="G259" s="350">
        <f>('Contractor Insured Rate Inc GST'!G259/110)*100</f>
        <v>87</v>
      </c>
      <c r="H259" s="350">
        <f>('Contractor Insured Rate Inc GST'!H259/110)*100</f>
        <v>87</v>
      </c>
      <c r="I259" s="350">
        <f>('Contractor Insured Rate Inc GST'!I259/110)*100</f>
        <v>85</v>
      </c>
      <c r="J259" s="350">
        <f>('Contractor Insured Rate Inc GST'!J259/110)*100</f>
        <v>85</v>
      </c>
      <c r="K259" s="350">
        <f>('Contractor Insured Rate Inc GST'!K259/110)*100</f>
        <v>83</v>
      </c>
      <c r="L259" s="350">
        <f>('Contractor Insured Rate Inc GST'!L259/110)*100</f>
        <v>83</v>
      </c>
      <c r="M259" s="335" t="s">
        <v>19</v>
      </c>
      <c r="N259" s="350">
        <f>('Contractor Insured Rate Inc GST'!N259/110)*100</f>
        <v>0</v>
      </c>
      <c r="O259" s="348">
        <f>('Contractor Insured Rate Inc GST'!O259/110)*100</f>
        <v>2000</v>
      </c>
      <c r="P259" s="337" t="s">
        <v>844</v>
      </c>
      <c r="T259" s="334" t="b">
        <f>'[1]Contractor Insured Rate Inc GST'!H260=H259</f>
        <v>0</v>
      </c>
      <c r="U259" s="334" t="b">
        <f>'[1]Contractor Insured Rate Inc GST'!I260=I259</f>
        <v>0</v>
      </c>
      <c r="V259" s="334" t="b">
        <f>'[1]Contractor Insured Rate Inc GST'!J260=J259</f>
        <v>0</v>
      </c>
      <c r="W259" s="334" t="b">
        <f>'[1]Contractor Insured Rate Inc GST'!K260=K259</f>
        <v>0</v>
      </c>
      <c r="X259" s="334" t="b">
        <f>'[1]Contractor Insured Rate Inc GST'!L260=L259</f>
        <v>0</v>
      </c>
      <c r="Y259" s="334" t="b">
        <f>'[1]Contractor Insured Rate Inc GST'!M260=M259</f>
        <v>1</v>
      </c>
      <c r="Z259" s="334" t="b">
        <f>'[1]Contractor Insured Rate Inc GST'!N260=N259</f>
        <v>1</v>
      </c>
      <c r="AA259" s="334" t="b">
        <f>'[1]Contractor Insured Rate Inc GST'!O260=O259</f>
        <v>0</v>
      </c>
    </row>
    <row r="260" spans="1:27" s="334" customFormat="1" ht="99.95" customHeight="1" x14ac:dyDescent="0.25">
      <c r="A260" s="344" t="s">
        <v>13</v>
      </c>
      <c r="B260" s="334" t="s">
        <v>817</v>
      </c>
      <c r="C260" s="334" t="s">
        <v>15</v>
      </c>
      <c r="D260" s="341" t="s">
        <v>845</v>
      </c>
      <c r="E260" s="345" t="s">
        <v>842</v>
      </c>
      <c r="F260" s="334" t="s">
        <v>846</v>
      </c>
      <c r="G260" s="350">
        <f>('Contractor Insured Rate Inc GST'!G260/110)*100</f>
        <v>87</v>
      </c>
      <c r="H260" s="350">
        <f>('Contractor Insured Rate Inc GST'!H260/110)*100</f>
        <v>87</v>
      </c>
      <c r="I260" s="350">
        <f>('Contractor Insured Rate Inc GST'!I260/110)*100</f>
        <v>85</v>
      </c>
      <c r="J260" s="350">
        <f>('Contractor Insured Rate Inc GST'!J260/110)*100</f>
        <v>85</v>
      </c>
      <c r="K260" s="350">
        <f>('Contractor Insured Rate Inc GST'!K260/110)*100</f>
        <v>83</v>
      </c>
      <c r="L260" s="350">
        <f>('Contractor Insured Rate Inc GST'!L260/110)*100</f>
        <v>83</v>
      </c>
      <c r="M260" s="335" t="s">
        <v>19</v>
      </c>
      <c r="N260" s="263">
        <v>0</v>
      </c>
      <c r="O260" s="348">
        <f>('Contractor Insured Rate Inc GST'!O260/110)*100</f>
        <v>2000</v>
      </c>
      <c r="P260" s="337" t="s">
        <v>135</v>
      </c>
      <c r="T260" s="334" t="b">
        <f>'[1]Contractor Insured Rate Inc GST'!H261=H260</f>
        <v>0</v>
      </c>
      <c r="U260" s="334" t="b">
        <f>'[1]Contractor Insured Rate Inc GST'!I261=I260</f>
        <v>0</v>
      </c>
      <c r="V260" s="334" t="b">
        <f>'[1]Contractor Insured Rate Inc GST'!J261=J260</f>
        <v>0</v>
      </c>
      <c r="W260" s="334" t="b">
        <f>'[1]Contractor Insured Rate Inc GST'!K261=K260</f>
        <v>0</v>
      </c>
      <c r="X260" s="334" t="b">
        <f>'[1]Contractor Insured Rate Inc GST'!L261=L260</f>
        <v>0</v>
      </c>
      <c r="Y260" s="334" t="b">
        <f>'[1]Contractor Insured Rate Inc GST'!M261=M260</f>
        <v>1</v>
      </c>
      <c r="Z260" s="334" t="b">
        <f>'[1]Contractor Insured Rate Inc GST'!N261=N260</f>
        <v>1</v>
      </c>
      <c r="AA260" s="334" t="b">
        <f>'[1]Contractor Insured Rate Inc GST'!O261=O260</f>
        <v>0</v>
      </c>
    </row>
  </sheetData>
  <mergeCells count="1">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260"/>
  <sheetViews>
    <sheetView topLeftCell="A56" zoomScale="70" zoomScaleNormal="70" workbookViewId="0">
      <selection activeCell="S3" sqref="S3"/>
    </sheetView>
  </sheetViews>
  <sheetFormatPr defaultColWidth="118.42578125" defaultRowHeight="99.95" customHeight="1" x14ac:dyDescent="0.25"/>
  <cols>
    <col min="1" max="1" width="25.85546875" style="2" customWidth="1"/>
    <col min="2" max="2" width="19.140625" style="31" customWidth="1"/>
    <col min="3" max="3" width="19.28515625" style="2" customWidth="1"/>
    <col min="4" max="4" width="40" style="31" customWidth="1"/>
    <col min="5" max="5" width="46" style="2" customWidth="1"/>
    <col min="6" max="6" width="30.28515625" style="2" customWidth="1"/>
    <col min="7" max="7" width="19.140625" style="42" customWidth="1"/>
    <col min="8" max="8" width="19.140625" style="45" customWidth="1"/>
    <col min="9" max="12" width="19.28515625" style="45" customWidth="1"/>
    <col min="13" max="13" width="18.7109375" style="2" customWidth="1"/>
    <col min="14" max="14" width="19.140625" style="45" customWidth="1"/>
    <col min="15" max="15" width="19.140625" style="2" customWidth="1"/>
    <col min="16" max="16" width="17.7109375" style="2" customWidth="1"/>
    <col min="17" max="17" width="18.7109375" style="2" customWidth="1"/>
    <col min="18" max="18" width="0.5703125" style="2" customWidth="1"/>
    <col min="19" max="20" width="30.7109375" style="2" customWidth="1"/>
    <col min="21" max="21" width="22.7109375" style="2" customWidth="1"/>
    <col min="22" max="22" width="19.85546875" style="2" customWidth="1"/>
    <col min="23" max="23" width="20.42578125" style="2" customWidth="1"/>
    <col min="24" max="24" width="27.85546875" style="2" customWidth="1"/>
    <col min="25" max="25" width="17.85546875" style="2" customWidth="1"/>
    <col min="26" max="26" width="17.42578125" style="2" customWidth="1"/>
    <col min="27" max="27" width="27.140625" style="2" customWidth="1"/>
    <col min="28" max="28" width="26.5703125" style="2" customWidth="1"/>
    <col min="29" max="16384" width="118.42578125" style="2"/>
  </cols>
  <sheetData>
    <row r="1" spans="1:28" s="60" customFormat="1" ht="186.75" customHeight="1" x14ac:dyDescent="0.25">
      <c r="A1" s="292" t="s">
        <v>659</v>
      </c>
      <c r="B1" s="292"/>
      <c r="C1" s="292"/>
      <c r="D1" s="292"/>
      <c r="E1" s="292"/>
      <c r="F1" s="292"/>
      <c r="G1" s="61"/>
      <c r="H1" s="62"/>
      <c r="I1" s="62"/>
      <c r="J1" s="62"/>
      <c r="K1" s="62"/>
      <c r="L1" s="62"/>
      <c r="N1" s="62"/>
      <c r="T1" s="63"/>
    </row>
    <row r="2" spans="1:28" s="33" customFormat="1" ht="109.5" customHeight="1" thickBot="1" x14ac:dyDescent="0.3">
      <c r="A2" s="58" t="s">
        <v>0</v>
      </c>
      <c r="B2" s="58" t="s">
        <v>1</v>
      </c>
      <c r="C2" s="58" t="s">
        <v>2</v>
      </c>
      <c r="D2" s="58" t="s">
        <v>3</v>
      </c>
      <c r="E2" s="58" t="s">
        <v>4</v>
      </c>
      <c r="F2" s="58" t="s">
        <v>5</v>
      </c>
      <c r="G2" s="59" t="s">
        <v>755</v>
      </c>
      <c r="H2" s="59" t="s">
        <v>756</v>
      </c>
      <c r="I2" s="59" t="s">
        <v>757</v>
      </c>
      <c r="J2" s="59" t="s">
        <v>758</v>
      </c>
      <c r="K2" s="59" t="s">
        <v>759</v>
      </c>
      <c r="L2" s="59" t="s">
        <v>760</v>
      </c>
      <c r="M2" s="58" t="s">
        <v>6</v>
      </c>
      <c r="N2" s="59" t="s">
        <v>7</v>
      </c>
      <c r="O2" s="58" t="s">
        <v>8</v>
      </c>
      <c r="P2" s="58" t="s">
        <v>9</v>
      </c>
      <c r="Q2" s="58" t="s">
        <v>10</v>
      </c>
      <c r="R2" s="64" t="s">
        <v>11</v>
      </c>
    </row>
    <row r="3" spans="1:28" ht="99.95" customHeight="1" x14ac:dyDescent="0.25">
      <c r="A3" s="214" t="s">
        <v>13</v>
      </c>
      <c r="B3" s="57" t="s">
        <v>14</v>
      </c>
      <c r="C3" s="33" t="s">
        <v>15</v>
      </c>
      <c r="D3" s="245" t="s">
        <v>847</v>
      </c>
      <c r="E3" s="34" t="s">
        <v>17</v>
      </c>
      <c r="F3" s="57" t="s">
        <v>18</v>
      </c>
      <c r="G3" s="329">
        <v>51.62</v>
      </c>
      <c r="H3" s="329">
        <v>49.04</v>
      </c>
      <c r="I3" s="329">
        <v>40.31</v>
      </c>
      <c r="J3" s="329">
        <v>39.93</v>
      </c>
      <c r="K3" s="329">
        <v>39.299999999999997</v>
      </c>
      <c r="L3" s="329">
        <v>38.67</v>
      </c>
      <c r="M3" s="237" t="s">
        <v>19</v>
      </c>
      <c r="N3" s="236">
        <v>0</v>
      </c>
      <c r="O3" s="336">
        <v>1650</v>
      </c>
      <c r="P3" s="237" t="s">
        <v>20</v>
      </c>
      <c r="Q3" s="33" t="s">
        <v>21</v>
      </c>
      <c r="R3" s="32" t="s">
        <v>12</v>
      </c>
      <c r="T3" s="334"/>
      <c r="U3" s="334"/>
      <c r="V3" s="334"/>
      <c r="W3" s="334"/>
      <c r="X3" s="334"/>
      <c r="Y3" s="334"/>
      <c r="Z3" s="334"/>
      <c r="AA3" s="334"/>
      <c r="AB3" s="334"/>
    </row>
    <row r="4" spans="1:28" ht="99.95" customHeight="1" x14ac:dyDescent="0.25">
      <c r="A4" s="215" t="s">
        <v>13</v>
      </c>
      <c r="B4" s="31" t="s">
        <v>30</v>
      </c>
      <c r="C4" s="2" t="s">
        <v>15</v>
      </c>
      <c r="D4" s="30" t="s">
        <v>847</v>
      </c>
      <c r="E4" s="3" t="s">
        <v>31</v>
      </c>
      <c r="F4" s="31" t="s">
        <v>32</v>
      </c>
      <c r="G4" s="330">
        <v>52.92</v>
      </c>
      <c r="H4" s="330">
        <v>50.33</v>
      </c>
      <c r="I4" s="330">
        <v>41.3</v>
      </c>
      <c r="J4" s="330">
        <v>40.92</v>
      </c>
      <c r="K4" s="330">
        <v>40.450000000000003</v>
      </c>
      <c r="L4" s="330">
        <v>39.97</v>
      </c>
      <c r="M4" s="5" t="s">
        <v>19</v>
      </c>
      <c r="N4" s="238">
        <v>0</v>
      </c>
      <c r="O4" s="336">
        <v>1650</v>
      </c>
      <c r="P4" s="5" t="s">
        <v>33</v>
      </c>
      <c r="Q4" s="2" t="s">
        <v>34</v>
      </c>
      <c r="R4" s="29" t="s">
        <v>27</v>
      </c>
      <c r="S4" s="334"/>
      <c r="T4" s="334"/>
      <c r="U4" s="334"/>
      <c r="V4" s="334"/>
      <c r="W4" s="334"/>
      <c r="X4" s="334"/>
      <c r="Y4" s="334"/>
      <c r="Z4" s="334"/>
      <c r="AA4" s="334"/>
    </row>
    <row r="5" spans="1:28" ht="99.95" customHeight="1" x14ac:dyDescent="0.25">
      <c r="A5" s="215" t="s">
        <v>13</v>
      </c>
      <c r="B5" s="31" t="s">
        <v>14</v>
      </c>
      <c r="C5" s="2" t="s">
        <v>15</v>
      </c>
      <c r="D5" s="30" t="s">
        <v>841</v>
      </c>
      <c r="E5" s="3" t="s">
        <v>17</v>
      </c>
      <c r="F5" s="8" t="s">
        <v>730</v>
      </c>
      <c r="G5" s="11">
        <v>48.76</v>
      </c>
      <c r="H5" s="11">
        <v>42.57</v>
      </c>
      <c r="I5" s="11">
        <v>41.55</v>
      </c>
      <c r="J5" s="11">
        <v>40.69</v>
      </c>
      <c r="K5" s="11">
        <v>37.85</v>
      </c>
      <c r="L5" s="11">
        <v>37.85</v>
      </c>
      <c r="M5" s="5" t="s">
        <v>19</v>
      </c>
      <c r="N5" s="43">
        <v>0</v>
      </c>
      <c r="O5" s="6">
        <v>1650</v>
      </c>
      <c r="P5" s="5" t="s">
        <v>20</v>
      </c>
      <c r="Q5" s="4" t="s">
        <v>24</v>
      </c>
      <c r="R5" s="29" t="s">
        <v>22</v>
      </c>
    </row>
    <row r="6" spans="1:28" ht="99.95" customHeight="1" x14ac:dyDescent="0.25">
      <c r="A6" s="215" t="s">
        <v>13</v>
      </c>
      <c r="B6" s="31" t="s">
        <v>14</v>
      </c>
      <c r="C6" s="2" t="s">
        <v>15</v>
      </c>
      <c r="D6" s="30" t="s">
        <v>834</v>
      </c>
      <c r="E6" s="3" t="s">
        <v>17</v>
      </c>
      <c r="F6" s="8" t="s">
        <v>26</v>
      </c>
      <c r="G6" s="11">
        <f>'CI EX GST'!G6*1.1</f>
        <v>42.180289999999999</v>
      </c>
      <c r="H6" s="11">
        <f>'CI EX GST'!H6*1.1</f>
        <v>39.11721</v>
      </c>
      <c r="I6" s="11">
        <f>'CI EX GST'!I6*1.1</f>
        <v>36.383043949999994</v>
      </c>
      <c r="J6" s="11">
        <f>'CI EX GST'!J6*1.1</f>
        <v>35.177218449999998</v>
      </c>
      <c r="K6" s="11">
        <f>'CI EX GST'!K6*1.1</f>
        <v>34.026203199999998</v>
      </c>
      <c r="L6" s="11">
        <f>'CI EX GST'!L6*1.1</f>
        <v>32.864225900000001</v>
      </c>
      <c r="M6" s="5" t="s">
        <v>19</v>
      </c>
      <c r="N6" s="43">
        <v>0</v>
      </c>
      <c r="O6" s="6">
        <v>550</v>
      </c>
      <c r="P6" s="5" t="s">
        <v>20</v>
      </c>
      <c r="Q6" s="4" t="s">
        <v>787</v>
      </c>
      <c r="R6" s="29" t="s">
        <v>25</v>
      </c>
    </row>
    <row r="7" spans="1:28" ht="99.95" customHeight="1" x14ac:dyDescent="0.25">
      <c r="A7" s="215" t="s">
        <v>310</v>
      </c>
      <c r="B7" s="31" t="s">
        <v>131</v>
      </c>
      <c r="C7" s="2" t="s">
        <v>132</v>
      </c>
      <c r="D7" s="30" t="s">
        <v>847</v>
      </c>
      <c r="E7" s="3" t="s">
        <v>268</v>
      </c>
      <c r="F7" s="31" t="s">
        <v>134</v>
      </c>
      <c r="G7" s="331">
        <v>140.27000000000001</v>
      </c>
      <c r="H7" s="331">
        <v>135.09</v>
      </c>
      <c r="I7" s="331">
        <v>113</v>
      </c>
      <c r="J7" s="331">
        <v>111.92</v>
      </c>
      <c r="K7" s="331">
        <v>109.24</v>
      </c>
      <c r="L7" s="331">
        <v>100.83</v>
      </c>
      <c r="M7" s="9">
        <v>150</v>
      </c>
      <c r="N7" s="352">
        <v>0.36</v>
      </c>
      <c r="O7" s="336">
        <v>2200</v>
      </c>
      <c r="P7" s="9" t="s">
        <v>135</v>
      </c>
      <c r="Q7" s="2" t="s">
        <v>76</v>
      </c>
      <c r="R7" s="29" t="s">
        <v>249</v>
      </c>
      <c r="S7" s="334"/>
      <c r="T7" s="334"/>
      <c r="U7" s="334"/>
      <c r="V7" s="334"/>
      <c r="W7" s="334"/>
      <c r="X7" s="334"/>
      <c r="Y7" s="334"/>
      <c r="Z7" s="334"/>
      <c r="AA7" s="334"/>
    </row>
    <row r="8" spans="1:28" ht="99.95" customHeight="1" x14ac:dyDescent="0.25">
      <c r="A8" s="215" t="s">
        <v>310</v>
      </c>
      <c r="B8" s="31" t="s">
        <v>143</v>
      </c>
      <c r="C8" s="2" t="s">
        <v>132</v>
      </c>
      <c r="D8" s="30" t="s">
        <v>847</v>
      </c>
      <c r="E8" s="3" t="s">
        <v>144</v>
      </c>
      <c r="F8" s="31" t="s">
        <v>145</v>
      </c>
      <c r="G8" s="332">
        <v>97.06</v>
      </c>
      <c r="H8" s="332">
        <v>95.08</v>
      </c>
      <c r="I8" s="332">
        <v>85.49</v>
      </c>
      <c r="J8" s="332">
        <v>80.41</v>
      </c>
      <c r="K8" s="332">
        <v>76.72</v>
      </c>
      <c r="L8" s="332">
        <v>72.89</v>
      </c>
      <c r="M8" s="9">
        <v>150</v>
      </c>
      <c r="N8" s="352">
        <v>0.36</v>
      </c>
      <c r="O8" s="336">
        <v>2200</v>
      </c>
      <c r="P8" s="9" t="s">
        <v>135</v>
      </c>
      <c r="Q8" s="2" t="s">
        <v>34</v>
      </c>
      <c r="R8" s="29" t="s">
        <v>253</v>
      </c>
      <c r="S8" s="334"/>
      <c r="T8" s="334"/>
      <c r="U8" s="334"/>
      <c r="V8" s="334"/>
      <c r="W8" s="334"/>
      <c r="X8" s="334"/>
      <c r="Y8" s="334"/>
      <c r="Z8" s="334"/>
      <c r="AA8" s="334"/>
    </row>
    <row r="9" spans="1:28" ht="99.95" customHeight="1" x14ac:dyDescent="0.25">
      <c r="A9" s="215" t="s">
        <v>222</v>
      </c>
      <c r="B9" s="31" t="s">
        <v>83</v>
      </c>
      <c r="C9" s="2" t="s">
        <v>15</v>
      </c>
      <c r="D9" s="30" t="s">
        <v>841</v>
      </c>
      <c r="E9" s="3" t="s">
        <v>84</v>
      </c>
      <c r="F9" s="8" t="s">
        <v>735</v>
      </c>
      <c r="G9" s="11">
        <v>52.07</v>
      </c>
      <c r="H9" s="11">
        <v>45.46</v>
      </c>
      <c r="I9" s="11">
        <v>44.36</v>
      </c>
      <c r="J9" s="11">
        <v>43.43</v>
      </c>
      <c r="K9" s="11">
        <v>40.380000000000003</v>
      </c>
      <c r="L9" s="11">
        <v>40.380000000000003</v>
      </c>
      <c r="M9" s="9">
        <v>200</v>
      </c>
      <c r="N9" s="7">
        <v>0.25</v>
      </c>
      <c r="O9" s="6">
        <v>1650</v>
      </c>
      <c r="P9" s="5" t="s">
        <v>86</v>
      </c>
      <c r="Q9" s="4" t="s">
        <v>251</v>
      </c>
      <c r="R9" s="29" t="s">
        <v>250</v>
      </c>
    </row>
    <row r="10" spans="1:28" ht="99.95" customHeight="1" x14ac:dyDescent="0.25">
      <c r="A10" s="215" t="s">
        <v>222</v>
      </c>
      <c r="B10" s="31" t="s">
        <v>83</v>
      </c>
      <c r="C10" s="2" t="s">
        <v>15</v>
      </c>
      <c r="D10" s="30" t="s">
        <v>834</v>
      </c>
      <c r="E10" s="3" t="s">
        <v>84</v>
      </c>
      <c r="F10" s="8" t="s">
        <v>769</v>
      </c>
      <c r="G10" s="11">
        <f>'CI EX GST'!G10*1.1</f>
        <v>52.573991800000002</v>
      </c>
      <c r="H10" s="11">
        <f>'CI EX GST'!H10*1.1</f>
        <v>50.217151049999998</v>
      </c>
      <c r="I10" s="11">
        <f>'CI EX GST'!I10*1.1</f>
        <v>45.579050000000002</v>
      </c>
      <c r="J10" s="11">
        <f>'CI EX GST'!J10*1.1</f>
        <v>44.613970000000002</v>
      </c>
      <c r="K10" s="11">
        <f>'CI EX GST'!K10*1.1</f>
        <v>43.190477000000001</v>
      </c>
      <c r="L10" s="11">
        <f>'CI EX GST'!L10*1.1</f>
        <v>40.318419900000002</v>
      </c>
      <c r="M10" s="9" t="s">
        <v>227</v>
      </c>
      <c r="N10" s="44">
        <v>0</v>
      </c>
      <c r="O10" s="6">
        <v>550</v>
      </c>
      <c r="P10" s="5" t="s">
        <v>86</v>
      </c>
      <c r="Q10" s="4" t="s">
        <v>790</v>
      </c>
      <c r="R10" s="29" t="s">
        <v>252</v>
      </c>
    </row>
    <row r="11" spans="1:28" ht="99.95" customHeight="1" x14ac:dyDescent="0.25">
      <c r="A11" s="215" t="s">
        <v>310</v>
      </c>
      <c r="B11" s="31" t="s">
        <v>152</v>
      </c>
      <c r="C11" s="2" t="s">
        <v>132</v>
      </c>
      <c r="D11" s="30" t="s">
        <v>847</v>
      </c>
      <c r="E11" s="3" t="s">
        <v>153</v>
      </c>
      <c r="F11" s="31" t="s">
        <v>145</v>
      </c>
      <c r="G11" s="333">
        <v>122.61</v>
      </c>
      <c r="H11" s="333">
        <v>115.75</v>
      </c>
      <c r="I11" s="333">
        <v>96.89</v>
      </c>
      <c r="J11" s="333">
        <v>95.95</v>
      </c>
      <c r="K11" s="333">
        <v>93.68</v>
      </c>
      <c r="L11" s="333">
        <v>90.94</v>
      </c>
      <c r="M11" s="9">
        <v>150</v>
      </c>
      <c r="N11" s="352">
        <v>0.36</v>
      </c>
      <c r="O11" s="336">
        <v>2200</v>
      </c>
      <c r="P11" s="9" t="s">
        <v>135</v>
      </c>
      <c r="Q11" s="2" t="s">
        <v>154</v>
      </c>
      <c r="R11" s="29" t="s">
        <v>254</v>
      </c>
      <c r="S11" s="334"/>
      <c r="T11" s="334"/>
      <c r="U11" s="334"/>
      <c r="V11" s="334"/>
      <c r="W11" s="334"/>
      <c r="X11" s="334"/>
      <c r="Y11" s="334"/>
      <c r="Z11" s="334"/>
      <c r="AA11" s="334"/>
    </row>
    <row r="12" spans="1:28" ht="99.95" customHeight="1" x14ac:dyDescent="0.25">
      <c r="A12" s="215" t="s">
        <v>310</v>
      </c>
      <c r="B12" s="31" t="s">
        <v>159</v>
      </c>
      <c r="C12" s="2" t="s">
        <v>132</v>
      </c>
      <c r="D12" s="30" t="s">
        <v>847</v>
      </c>
      <c r="E12" s="3" t="s">
        <v>160</v>
      </c>
      <c r="F12" s="31" t="s">
        <v>161</v>
      </c>
      <c r="G12" s="348">
        <v>67.849999999999994</v>
      </c>
      <c r="H12" s="348">
        <v>66.72</v>
      </c>
      <c r="I12" s="348">
        <v>56.03</v>
      </c>
      <c r="J12" s="348">
        <v>55.5</v>
      </c>
      <c r="K12" s="348">
        <v>51.34</v>
      </c>
      <c r="L12" s="348">
        <v>50.52</v>
      </c>
      <c r="M12" s="9">
        <v>150</v>
      </c>
      <c r="N12" s="10">
        <v>0.25</v>
      </c>
      <c r="O12" s="336">
        <v>2200</v>
      </c>
      <c r="P12" s="9" t="s">
        <v>135</v>
      </c>
      <c r="Q12" s="2" t="s">
        <v>21</v>
      </c>
      <c r="R12" s="29" t="s">
        <v>258</v>
      </c>
      <c r="S12" s="334"/>
      <c r="T12" s="334"/>
      <c r="U12" s="334"/>
      <c r="V12" s="334"/>
      <c r="W12" s="334"/>
      <c r="X12" s="334"/>
      <c r="Y12" s="334"/>
      <c r="Z12" s="334"/>
      <c r="AA12" s="334"/>
    </row>
    <row r="13" spans="1:28" ht="116.25" customHeight="1" x14ac:dyDescent="0.25">
      <c r="A13" s="215" t="s">
        <v>222</v>
      </c>
      <c r="B13" s="31" t="s">
        <v>93</v>
      </c>
      <c r="C13" s="2" t="s">
        <v>15</v>
      </c>
      <c r="D13" s="30" t="s">
        <v>841</v>
      </c>
      <c r="E13" s="3" t="s">
        <v>255</v>
      </c>
      <c r="F13" s="8" t="s">
        <v>736</v>
      </c>
      <c r="G13" s="11">
        <v>55.6</v>
      </c>
      <c r="H13" s="11">
        <v>48.55</v>
      </c>
      <c r="I13" s="11">
        <v>47.39</v>
      </c>
      <c r="J13" s="11">
        <v>46.36</v>
      </c>
      <c r="K13" s="11">
        <v>43.12</v>
      </c>
      <c r="L13" s="11">
        <v>43.12</v>
      </c>
      <c r="M13" s="9">
        <v>200</v>
      </c>
      <c r="N13" s="7">
        <v>0.25</v>
      </c>
      <c r="O13" s="6">
        <v>1650</v>
      </c>
      <c r="P13" s="5" t="s">
        <v>96</v>
      </c>
      <c r="Q13" s="4" t="s">
        <v>99</v>
      </c>
      <c r="R13" s="29" t="s">
        <v>256</v>
      </c>
    </row>
    <row r="14" spans="1:28" ht="99.95" customHeight="1" x14ac:dyDescent="0.25">
      <c r="A14" s="215" t="s">
        <v>222</v>
      </c>
      <c r="B14" s="31" t="s">
        <v>93</v>
      </c>
      <c r="C14" s="2" t="s">
        <v>15</v>
      </c>
      <c r="D14" s="30" t="s">
        <v>834</v>
      </c>
      <c r="E14" s="3" t="s">
        <v>255</v>
      </c>
      <c r="F14" s="8" t="s">
        <v>101</v>
      </c>
      <c r="G14" s="11">
        <f>'CI EX GST'!G14*1.1</f>
        <v>55.08430125000001</v>
      </c>
      <c r="H14" s="11">
        <f>'CI EX GST'!H14*1.1</f>
        <v>51.97107905</v>
      </c>
      <c r="I14" s="11">
        <f>'CI EX GST'!I14*1.1</f>
        <v>47.121079999999999</v>
      </c>
      <c r="J14" s="11">
        <f>'CI EX GST'!J14*1.1</f>
        <v>45.757380000000005</v>
      </c>
      <c r="K14" s="11">
        <f>'CI EX GST'!K14*1.1</f>
        <v>44.878632699999997</v>
      </c>
      <c r="L14" s="11">
        <f>'CI EX GST'!L14*1.1</f>
        <v>43.628958999999988</v>
      </c>
      <c r="M14" s="9" t="s">
        <v>227</v>
      </c>
      <c r="N14" s="44">
        <v>0</v>
      </c>
      <c r="O14" s="6">
        <v>550</v>
      </c>
      <c r="P14" s="5" t="s">
        <v>96</v>
      </c>
      <c r="Q14" s="4" t="s">
        <v>792</v>
      </c>
      <c r="R14" s="29" t="s">
        <v>257</v>
      </c>
    </row>
    <row r="15" spans="1:28" ht="99.95" customHeight="1" x14ac:dyDescent="0.25">
      <c r="A15" s="215" t="s">
        <v>310</v>
      </c>
      <c r="B15" s="31" t="s">
        <v>168</v>
      </c>
      <c r="C15" s="2" t="s">
        <v>132</v>
      </c>
      <c r="D15" s="30" t="s">
        <v>847</v>
      </c>
      <c r="E15" s="3" t="s">
        <v>169</v>
      </c>
      <c r="F15" s="31" t="s">
        <v>170</v>
      </c>
      <c r="G15" s="348">
        <v>80.8</v>
      </c>
      <c r="H15" s="348">
        <v>79.680000000000007</v>
      </c>
      <c r="I15" s="348">
        <v>66.819999999999993</v>
      </c>
      <c r="J15" s="348">
        <v>66.19</v>
      </c>
      <c r="K15" s="348">
        <v>64.290000000000006</v>
      </c>
      <c r="L15" s="348">
        <v>63.47</v>
      </c>
      <c r="M15" s="337">
        <v>150</v>
      </c>
      <c r="N15" s="338">
        <v>0.25</v>
      </c>
      <c r="O15" s="336">
        <v>2200</v>
      </c>
      <c r="P15" s="9" t="s">
        <v>135</v>
      </c>
      <c r="Q15" s="2" t="s">
        <v>65</v>
      </c>
      <c r="R15" s="29" t="s">
        <v>259</v>
      </c>
      <c r="S15" s="334"/>
      <c r="T15" s="334"/>
      <c r="U15" s="334"/>
      <c r="V15" s="334"/>
      <c r="W15" s="334"/>
      <c r="X15" s="334"/>
      <c r="Y15" s="334"/>
      <c r="Z15" s="334"/>
      <c r="AA15" s="334"/>
    </row>
    <row r="16" spans="1:28" ht="99.95" customHeight="1" x14ac:dyDescent="0.25">
      <c r="A16" s="215" t="s">
        <v>310</v>
      </c>
      <c r="B16" s="31" t="s">
        <v>175</v>
      </c>
      <c r="C16" s="2" t="s">
        <v>132</v>
      </c>
      <c r="D16" s="30" t="s">
        <v>847</v>
      </c>
      <c r="E16" s="3" t="s">
        <v>176</v>
      </c>
      <c r="F16" s="31" t="s">
        <v>177</v>
      </c>
      <c r="G16" s="348">
        <v>126.86</v>
      </c>
      <c r="H16" s="348">
        <v>124.89</v>
      </c>
      <c r="I16" s="348">
        <v>104.51</v>
      </c>
      <c r="J16" s="348">
        <v>103.49</v>
      </c>
      <c r="K16" s="348">
        <v>101.04</v>
      </c>
      <c r="L16" s="348">
        <v>100.33</v>
      </c>
      <c r="M16" s="337">
        <v>150</v>
      </c>
      <c r="N16" s="338">
        <v>0.36</v>
      </c>
      <c r="O16" s="336">
        <v>2200</v>
      </c>
      <c r="P16" s="9" t="s">
        <v>135</v>
      </c>
      <c r="Q16" s="2" t="s">
        <v>183</v>
      </c>
      <c r="R16" s="29" t="s">
        <v>262</v>
      </c>
      <c r="S16" s="334"/>
      <c r="T16" s="334"/>
      <c r="U16" s="334"/>
      <c r="V16" s="334"/>
      <c r="W16" s="334"/>
      <c r="X16" s="334"/>
      <c r="Y16" s="334"/>
      <c r="Z16" s="334"/>
      <c r="AA16" s="334"/>
    </row>
    <row r="17" spans="1:27" ht="116.25" customHeight="1" x14ac:dyDescent="0.25">
      <c r="A17" s="215" t="s">
        <v>222</v>
      </c>
      <c r="B17" s="31" t="s">
        <v>105</v>
      </c>
      <c r="C17" s="2" t="s">
        <v>15</v>
      </c>
      <c r="D17" s="30" t="s">
        <v>841</v>
      </c>
      <c r="E17" s="3" t="s">
        <v>106</v>
      </c>
      <c r="F17" s="8" t="s">
        <v>737</v>
      </c>
      <c r="G17" s="11">
        <v>68.25</v>
      </c>
      <c r="H17" s="11">
        <v>59.19</v>
      </c>
      <c r="I17" s="11">
        <v>57.74</v>
      </c>
      <c r="J17" s="11">
        <v>56.87</v>
      </c>
      <c r="K17" s="11">
        <v>52.85</v>
      </c>
      <c r="L17" s="11">
        <v>52.85</v>
      </c>
      <c r="M17" s="9">
        <v>200</v>
      </c>
      <c r="N17" s="7">
        <v>0.25</v>
      </c>
      <c r="O17" s="6">
        <v>1650</v>
      </c>
      <c r="P17" s="5" t="s">
        <v>108</v>
      </c>
      <c r="Q17" s="4" t="s">
        <v>111</v>
      </c>
      <c r="R17" s="29" t="s">
        <v>260</v>
      </c>
    </row>
    <row r="18" spans="1:27" ht="99.95" customHeight="1" x14ac:dyDescent="0.25">
      <c r="A18" s="215" t="s">
        <v>222</v>
      </c>
      <c r="B18" s="31" t="s">
        <v>105</v>
      </c>
      <c r="C18" s="2" t="s">
        <v>15</v>
      </c>
      <c r="D18" s="30" t="s">
        <v>834</v>
      </c>
      <c r="E18" s="3" t="s">
        <v>106</v>
      </c>
      <c r="F18" s="8" t="s">
        <v>113</v>
      </c>
      <c r="G18" s="11">
        <f>'CI EX GST'!G18*1.1</f>
        <v>76.847259114999986</v>
      </c>
      <c r="H18" s="11">
        <f>'CI EX GST'!H18*1.1</f>
        <v>72.723335905000013</v>
      </c>
      <c r="I18" s="11">
        <f>'CI EX GST'!I18*1.1</f>
        <v>70.239335374999996</v>
      </c>
      <c r="J18" s="11">
        <f>'CI EX GST'!J18*1.1</f>
        <v>67.755334845000007</v>
      </c>
      <c r="K18" s="11">
        <f>'CI EX GST'!K18*1.1</f>
        <v>65.548674180000006</v>
      </c>
      <c r="L18" s="11">
        <f>'CI EX GST'!L18*1.1</f>
        <v>63.016440629999998</v>
      </c>
      <c r="M18" s="9" t="s">
        <v>227</v>
      </c>
      <c r="N18" s="44">
        <v>0</v>
      </c>
      <c r="O18" s="6">
        <v>550</v>
      </c>
      <c r="P18" s="5" t="s">
        <v>108</v>
      </c>
      <c r="Q18" s="4" t="s">
        <v>114</v>
      </c>
      <c r="R18" s="29" t="s">
        <v>261</v>
      </c>
    </row>
    <row r="19" spans="1:27" ht="99.95" customHeight="1" x14ac:dyDescent="0.25">
      <c r="A19" s="215" t="s">
        <v>310</v>
      </c>
      <c r="B19" s="31" t="s">
        <v>185</v>
      </c>
      <c r="C19" s="2" t="s">
        <v>132</v>
      </c>
      <c r="D19" s="30" t="s">
        <v>847</v>
      </c>
      <c r="E19" s="3" t="s">
        <v>186</v>
      </c>
      <c r="F19" s="31" t="s">
        <v>187</v>
      </c>
      <c r="G19" s="348">
        <v>80.31</v>
      </c>
      <c r="H19" s="348">
        <v>77.72</v>
      </c>
      <c r="I19" s="348">
        <v>65.2</v>
      </c>
      <c r="J19" s="348">
        <v>64.58</v>
      </c>
      <c r="K19" s="348">
        <v>63.07</v>
      </c>
      <c r="L19" s="348">
        <v>60.88</v>
      </c>
      <c r="M19" s="337">
        <v>150</v>
      </c>
      <c r="N19" s="338">
        <v>0.25</v>
      </c>
      <c r="O19" s="336">
        <v>2200</v>
      </c>
      <c r="P19" s="9" t="s">
        <v>135</v>
      </c>
      <c r="Q19" s="2" t="s">
        <v>121</v>
      </c>
      <c r="R19" s="29" t="s">
        <v>263</v>
      </c>
      <c r="S19" s="334"/>
      <c r="T19" s="334"/>
      <c r="U19" s="334"/>
      <c r="V19" s="334"/>
      <c r="W19" s="334"/>
      <c r="X19" s="334"/>
      <c r="Y19" s="334"/>
      <c r="Z19" s="334"/>
      <c r="AA19" s="334"/>
    </row>
    <row r="20" spans="1:27" ht="99.95" customHeight="1" x14ac:dyDescent="0.25">
      <c r="A20" s="215" t="s">
        <v>310</v>
      </c>
      <c r="B20" s="31" t="s">
        <v>194</v>
      </c>
      <c r="C20" s="2" t="s">
        <v>195</v>
      </c>
      <c r="D20" s="30" t="s">
        <v>847</v>
      </c>
      <c r="E20" s="3" t="s">
        <v>196</v>
      </c>
      <c r="F20" s="31" t="s">
        <v>197</v>
      </c>
      <c r="G20" s="348">
        <v>119.99</v>
      </c>
      <c r="H20" s="348">
        <v>117.72</v>
      </c>
      <c r="I20" s="348">
        <v>96.63</v>
      </c>
      <c r="J20" s="348">
        <v>91.31</v>
      </c>
      <c r="K20" s="348">
        <v>88.08</v>
      </c>
      <c r="L20" s="348">
        <v>85.49</v>
      </c>
      <c r="M20" s="337">
        <v>100</v>
      </c>
      <c r="N20" s="338">
        <v>0.31</v>
      </c>
      <c r="O20" s="336">
        <v>1650</v>
      </c>
      <c r="P20" s="9" t="s">
        <v>135</v>
      </c>
      <c r="Q20" s="2" t="s">
        <v>198</v>
      </c>
      <c r="R20" s="29" t="s">
        <v>266</v>
      </c>
      <c r="S20" s="334"/>
      <c r="T20" s="334"/>
      <c r="U20" s="334"/>
      <c r="V20" s="334"/>
      <c r="W20" s="334"/>
      <c r="X20" s="334"/>
      <c r="Y20" s="334"/>
      <c r="Z20" s="334"/>
      <c r="AA20" s="334"/>
    </row>
    <row r="21" spans="1:27" ht="99.95" customHeight="1" x14ac:dyDescent="0.25">
      <c r="A21" s="215" t="s">
        <v>222</v>
      </c>
      <c r="B21" s="31" t="s">
        <v>117</v>
      </c>
      <c r="C21" s="2" t="s">
        <v>15</v>
      </c>
      <c r="D21" s="30" t="s">
        <v>841</v>
      </c>
      <c r="E21" s="3" t="s">
        <v>118</v>
      </c>
      <c r="F21" s="8" t="s">
        <v>761</v>
      </c>
      <c r="G21" s="11">
        <v>68.25</v>
      </c>
      <c r="H21" s="11">
        <v>59.19</v>
      </c>
      <c r="I21" s="11">
        <v>57.74</v>
      </c>
      <c r="J21" s="11">
        <v>56.87</v>
      </c>
      <c r="K21" s="11">
        <v>52.85</v>
      </c>
      <c r="L21" s="11">
        <v>52.85</v>
      </c>
      <c r="M21" s="9">
        <v>200</v>
      </c>
      <c r="N21" s="7">
        <v>0.25</v>
      </c>
      <c r="O21" s="6">
        <v>1650</v>
      </c>
      <c r="P21" s="5" t="s">
        <v>120</v>
      </c>
      <c r="Q21" s="4" t="s">
        <v>123</v>
      </c>
      <c r="R21" s="29" t="s">
        <v>264</v>
      </c>
    </row>
    <row r="22" spans="1:27" s="254" customFormat="1" ht="99.95" customHeight="1" x14ac:dyDescent="0.25">
      <c r="A22" s="253" t="s">
        <v>222</v>
      </c>
      <c r="B22" s="247" t="s">
        <v>117</v>
      </c>
      <c r="C22" s="254" t="s">
        <v>15</v>
      </c>
      <c r="D22" s="273" t="s">
        <v>834</v>
      </c>
      <c r="E22" s="246" t="s">
        <v>118</v>
      </c>
      <c r="F22" s="248" t="s">
        <v>125</v>
      </c>
      <c r="G22" s="255" t="s">
        <v>806</v>
      </c>
      <c r="H22" s="255" t="s">
        <v>806</v>
      </c>
      <c r="I22" s="255" t="s">
        <v>806</v>
      </c>
      <c r="J22" s="255" t="s">
        <v>806</v>
      </c>
      <c r="K22" s="255" t="s">
        <v>806</v>
      </c>
      <c r="L22" s="255" t="s">
        <v>806</v>
      </c>
      <c r="M22" s="247" t="s">
        <v>227</v>
      </c>
      <c r="N22" s="250">
        <v>0</v>
      </c>
      <c r="O22" s="256">
        <v>550</v>
      </c>
      <c r="P22" s="247" t="s">
        <v>120</v>
      </c>
      <c r="Q22" s="257" t="s">
        <v>126</v>
      </c>
      <c r="R22" s="29" t="s">
        <v>265</v>
      </c>
    </row>
    <row r="23" spans="1:27" ht="99.95" customHeight="1" x14ac:dyDescent="0.25">
      <c r="A23" s="215" t="s">
        <v>310</v>
      </c>
      <c r="B23" s="31" t="s">
        <v>213</v>
      </c>
      <c r="C23" s="2" t="s">
        <v>195</v>
      </c>
      <c r="D23" s="30" t="s">
        <v>847</v>
      </c>
      <c r="E23" s="3" t="s">
        <v>214</v>
      </c>
      <c r="F23" s="31" t="s">
        <v>215</v>
      </c>
      <c r="G23" s="348">
        <v>222.79</v>
      </c>
      <c r="H23" s="348">
        <v>220.2</v>
      </c>
      <c r="I23" s="348">
        <v>183.93</v>
      </c>
      <c r="J23" s="348">
        <v>178.75</v>
      </c>
      <c r="K23" s="348">
        <v>170.98</v>
      </c>
      <c r="L23" s="348">
        <v>168.39</v>
      </c>
      <c r="M23" s="337">
        <v>150</v>
      </c>
      <c r="N23" s="352">
        <v>0.4</v>
      </c>
      <c r="O23" s="336">
        <v>2200</v>
      </c>
      <c r="P23" s="9" t="s">
        <v>135</v>
      </c>
      <c r="Q23" s="2" t="s">
        <v>97</v>
      </c>
      <c r="R23" s="29" t="s">
        <v>267</v>
      </c>
      <c r="S23" s="334"/>
      <c r="T23" s="334"/>
      <c r="U23" s="334"/>
      <c r="V23" s="334"/>
      <c r="W23" s="334"/>
      <c r="X23" s="334"/>
      <c r="Y23" s="334"/>
      <c r="Z23" s="334"/>
      <c r="AA23" s="334"/>
    </row>
    <row r="24" spans="1:27" ht="99.95" customHeight="1" x14ac:dyDescent="0.25">
      <c r="A24" s="215" t="s">
        <v>310</v>
      </c>
      <c r="B24" s="31" t="s">
        <v>204</v>
      </c>
      <c r="C24" s="2" t="s">
        <v>195</v>
      </c>
      <c r="D24" s="30" t="s">
        <v>847</v>
      </c>
      <c r="E24" s="3" t="s">
        <v>205</v>
      </c>
      <c r="F24" s="31" t="s">
        <v>206</v>
      </c>
      <c r="G24" s="348">
        <v>139.19</v>
      </c>
      <c r="H24" s="348">
        <v>138.02000000000001</v>
      </c>
      <c r="I24" s="348">
        <v>115.45</v>
      </c>
      <c r="J24" s="348">
        <v>112.69</v>
      </c>
      <c r="K24" s="348">
        <v>110.11</v>
      </c>
      <c r="L24" s="348">
        <v>107.51</v>
      </c>
      <c r="M24" s="337">
        <v>150</v>
      </c>
      <c r="N24" s="338">
        <v>0.36</v>
      </c>
      <c r="O24" s="336">
        <v>2200</v>
      </c>
      <c r="P24" s="9" t="s">
        <v>135</v>
      </c>
      <c r="Q24" s="2" t="s">
        <v>141</v>
      </c>
      <c r="R24" s="29" t="s">
        <v>575</v>
      </c>
      <c r="S24" s="334"/>
      <c r="T24" s="334"/>
      <c r="U24" s="334"/>
      <c r="V24" s="334"/>
      <c r="W24" s="334"/>
      <c r="X24" s="334"/>
      <c r="Y24" s="334"/>
      <c r="Z24" s="334"/>
      <c r="AA24" s="334"/>
    </row>
    <row r="25" spans="1:27" ht="99.95" customHeight="1" x14ac:dyDescent="0.25">
      <c r="A25" s="215" t="s">
        <v>13</v>
      </c>
      <c r="B25" s="31" t="s">
        <v>14</v>
      </c>
      <c r="C25" s="2" t="s">
        <v>15</v>
      </c>
      <c r="D25" s="30" t="s">
        <v>845</v>
      </c>
      <c r="E25" s="3" t="s">
        <v>17</v>
      </c>
      <c r="F25" s="31" t="s">
        <v>18</v>
      </c>
      <c r="G25" s="348">
        <v>49.04</v>
      </c>
      <c r="H25" s="348">
        <v>46.45</v>
      </c>
      <c r="I25" s="348">
        <v>37.72</v>
      </c>
      <c r="J25" s="348">
        <v>37.35</v>
      </c>
      <c r="K25" s="348">
        <v>36.71</v>
      </c>
      <c r="L25" s="348">
        <v>36.08</v>
      </c>
      <c r="M25" s="335" t="s">
        <v>19</v>
      </c>
      <c r="N25" s="37">
        <v>0</v>
      </c>
      <c r="O25" s="349">
        <v>1650</v>
      </c>
      <c r="P25" s="5" t="s">
        <v>20</v>
      </c>
      <c r="Q25" s="2" t="s">
        <v>21</v>
      </c>
      <c r="R25" s="29" t="s">
        <v>271</v>
      </c>
      <c r="S25" s="334"/>
      <c r="T25" s="334"/>
      <c r="U25" s="334"/>
      <c r="V25" s="334"/>
      <c r="W25" s="334"/>
      <c r="X25" s="334"/>
      <c r="Y25" s="334"/>
      <c r="Z25" s="334"/>
      <c r="AA25" s="334"/>
    </row>
    <row r="26" spans="1:27" ht="99.95" customHeight="1" x14ac:dyDescent="0.25">
      <c r="A26" s="215" t="s">
        <v>222</v>
      </c>
      <c r="B26" s="31" t="s">
        <v>131</v>
      </c>
      <c r="C26" s="2" t="s">
        <v>132</v>
      </c>
      <c r="D26" s="30" t="s">
        <v>841</v>
      </c>
      <c r="E26" s="3" t="s">
        <v>268</v>
      </c>
      <c r="F26" s="8" t="s">
        <v>739</v>
      </c>
      <c r="G26" s="11">
        <v>109.66</v>
      </c>
      <c r="H26" s="11">
        <v>104.25</v>
      </c>
      <c r="I26" s="11">
        <v>98.82</v>
      </c>
      <c r="J26" s="11">
        <v>93.41</v>
      </c>
      <c r="K26" s="11">
        <v>90.18</v>
      </c>
      <c r="L26" s="11">
        <v>90.18</v>
      </c>
      <c r="M26" s="9">
        <v>150</v>
      </c>
      <c r="N26" s="7">
        <v>0.3</v>
      </c>
      <c r="O26" s="6">
        <v>2200</v>
      </c>
      <c r="P26" s="9" t="s">
        <v>135</v>
      </c>
      <c r="Q26" s="4" t="s">
        <v>137</v>
      </c>
      <c r="R26" s="29" t="s">
        <v>269</v>
      </c>
    </row>
    <row r="27" spans="1:27" ht="99.95" customHeight="1" x14ac:dyDescent="0.25">
      <c r="A27" s="215" t="s">
        <v>222</v>
      </c>
      <c r="B27" s="31" t="s">
        <v>131</v>
      </c>
      <c r="C27" s="2" t="s">
        <v>132</v>
      </c>
      <c r="D27" s="30" t="s">
        <v>834</v>
      </c>
      <c r="E27" s="3" t="s">
        <v>268</v>
      </c>
      <c r="F27" s="8" t="s">
        <v>139</v>
      </c>
      <c r="G27" s="11">
        <f>'CI EX GST'!G27*1.1</f>
        <v>112.70083605000001</v>
      </c>
      <c r="H27" s="11">
        <f>'CI EX GST'!H27*1.1</f>
        <v>108.32697810000001</v>
      </c>
      <c r="I27" s="11">
        <f>'CI EX GST'!I27*1.1</f>
        <v>104.10658884999999</v>
      </c>
      <c r="J27" s="11">
        <f>'CI EX GST'!J27*1.1</f>
        <v>98.822880749999996</v>
      </c>
      <c r="K27" s="11">
        <f>'CI EX GST'!K27*1.1</f>
        <v>91.270028299999993</v>
      </c>
      <c r="L27" s="11">
        <f>'CI EX GST'!L27*1.1</f>
        <v>82.664819049999991</v>
      </c>
      <c r="M27" s="9">
        <v>150</v>
      </c>
      <c r="N27" s="243">
        <v>0.3</v>
      </c>
      <c r="O27" s="6">
        <v>1100</v>
      </c>
      <c r="P27" s="9" t="s">
        <v>135</v>
      </c>
      <c r="Q27" s="4" t="s">
        <v>796</v>
      </c>
      <c r="R27" s="29" t="s">
        <v>270</v>
      </c>
    </row>
    <row r="28" spans="1:27" ht="99.95" customHeight="1" x14ac:dyDescent="0.25">
      <c r="A28" s="215" t="s">
        <v>13</v>
      </c>
      <c r="B28" s="31" t="s">
        <v>30</v>
      </c>
      <c r="C28" s="2" t="s">
        <v>15</v>
      </c>
      <c r="D28" s="30" t="s">
        <v>845</v>
      </c>
      <c r="E28" s="3" t="s">
        <v>31</v>
      </c>
      <c r="F28" s="31" t="s">
        <v>32</v>
      </c>
      <c r="G28" s="348">
        <v>50.33</v>
      </c>
      <c r="H28" s="348">
        <v>47.74</v>
      </c>
      <c r="I28" s="348">
        <v>38.71</v>
      </c>
      <c r="J28" s="348">
        <v>38.33</v>
      </c>
      <c r="K28" s="348">
        <v>37.86</v>
      </c>
      <c r="L28" s="348">
        <v>37.380000000000003</v>
      </c>
      <c r="M28" s="335" t="s">
        <v>19</v>
      </c>
      <c r="N28" s="37">
        <v>0</v>
      </c>
      <c r="O28" s="349">
        <v>1650</v>
      </c>
      <c r="P28" s="5" t="s">
        <v>33</v>
      </c>
      <c r="Q28" s="2" t="s">
        <v>34</v>
      </c>
      <c r="R28" s="29" t="s">
        <v>272</v>
      </c>
      <c r="S28" s="334"/>
      <c r="T28" s="334"/>
      <c r="U28" s="334"/>
      <c r="V28" s="334"/>
      <c r="W28" s="334"/>
      <c r="X28" s="334"/>
      <c r="Y28" s="334"/>
      <c r="Z28" s="334"/>
      <c r="AA28" s="334"/>
    </row>
    <row r="29" spans="1:27" ht="99.95" customHeight="1" x14ac:dyDescent="0.25">
      <c r="A29" s="215" t="s">
        <v>13</v>
      </c>
      <c r="B29" s="31" t="s">
        <v>40</v>
      </c>
      <c r="C29" s="2" t="s">
        <v>15</v>
      </c>
      <c r="D29" s="30" t="s">
        <v>845</v>
      </c>
      <c r="E29" s="3" t="s">
        <v>41</v>
      </c>
      <c r="F29" s="31" t="s">
        <v>42</v>
      </c>
      <c r="G29" s="348">
        <v>54.4</v>
      </c>
      <c r="H29" s="348">
        <v>50.64</v>
      </c>
      <c r="I29" s="348">
        <v>41.84</v>
      </c>
      <c r="J29" s="348">
        <v>41.43</v>
      </c>
      <c r="K29" s="348">
        <v>40.299999999999997</v>
      </c>
      <c r="L29" s="348">
        <v>39.909999999999997</v>
      </c>
      <c r="M29" s="335" t="s">
        <v>19</v>
      </c>
      <c r="N29" s="37">
        <v>0</v>
      </c>
      <c r="O29" s="349">
        <v>1650</v>
      </c>
      <c r="P29" s="5" t="s">
        <v>43</v>
      </c>
      <c r="Q29" s="2" t="s">
        <v>44</v>
      </c>
      <c r="R29" s="29" t="s">
        <v>275</v>
      </c>
      <c r="S29" s="334"/>
      <c r="T29" s="334"/>
      <c r="U29" s="334"/>
      <c r="V29" s="334"/>
      <c r="W29" s="334"/>
      <c r="X29" s="334"/>
      <c r="Y29" s="334"/>
      <c r="Z29" s="334"/>
      <c r="AA29" s="334"/>
    </row>
    <row r="30" spans="1:27" ht="99.95" customHeight="1" x14ac:dyDescent="0.25">
      <c r="A30" s="215" t="s">
        <v>222</v>
      </c>
      <c r="B30" s="31" t="s">
        <v>143</v>
      </c>
      <c r="C30" s="2" t="s">
        <v>132</v>
      </c>
      <c r="D30" s="30" t="s">
        <v>841</v>
      </c>
      <c r="E30" s="3" t="s">
        <v>144</v>
      </c>
      <c r="F30" s="8" t="s">
        <v>740</v>
      </c>
      <c r="G30" s="11">
        <v>99.34</v>
      </c>
      <c r="H30" s="11">
        <v>94.44</v>
      </c>
      <c r="I30" s="11">
        <v>89.54</v>
      </c>
      <c r="J30" s="11">
        <v>84.63</v>
      </c>
      <c r="K30" s="11">
        <v>81.8</v>
      </c>
      <c r="L30" s="11">
        <v>81.8</v>
      </c>
      <c r="M30" s="9">
        <v>150</v>
      </c>
      <c r="N30" s="7">
        <v>0.3</v>
      </c>
      <c r="O30" s="6">
        <v>2200</v>
      </c>
      <c r="P30" s="9" t="s">
        <v>135</v>
      </c>
      <c r="Q30" s="4" t="s">
        <v>770</v>
      </c>
      <c r="R30" s="29" t="s">
        <v>273</v>
      </c>
    </row>
    <row r="31" spans="1:27" s="254" customFormat="1" ht="99.95" customHeight="1" x14ac:dyDescent="0.25">
      <c r="A31" s="253" t="s">
        <v>222</v>
      </c>
      <c r="B31" s="247" t="s">
        <v>143</v>
      </c>
      <c r="C31" s="254" t="s">
        <v>132</v>
      </c>
      <c r="D31" s="273" t="s">
        <v>834</v>
      </c>
      <c r="E31" s="246" t="s">
        <v>144</v>
      </c>
      <c r="F31" s="248" t="s">
        <v>148</v>
      </c>
      <c r="G31" s="255" t="s">
        <v>806</v>
      </c>
      <c r="H31" s="255" t="s">
        <v>806</v>
      </c>
      <c r="I31" s="255" t="s">
        <v>806</v>
      </c>
      <c r="J31" s="255" t="s">
        <v>806</v>
      </c>
      <c r="K31" s="255" t="s">
        <v>806</v>
      </c>
      <c r="L31" s="255" t="s">
        <v>806</v>
      </c>
      <c r="M31" s="247">
        <v>150</v>
      </c>
      <c r="N31" s="258">
        <v>0.3</v>
      </c>
      <c r="O31" s="256">
        <v>1100</v>
      </c>
      <c r="P31" s="247" t="s">
        <v>135</v>
      </c>
      <c r="Q31" s="257" t="s">
        <v>149</v>
      </c>
      <c r="R31" s="29" t="s">
        <v>274</v>
      </c>
    </row>
    <row r="32" spans="1:27" ht="99.95" customHeight="1" x14ac:dyDescent="0.25">
      <c r="A32" s="215" t="s">
        <v>13</v>
      </c>
      <c r="B32" s="31" t="s">
        <v>50</v>
      </c>
      <c r="C32" s="2" t="s">
        <v>15</v>
      </c>
      <c r="D32" s="30" t="s">
        <v>845</v>
      </c>
      <c r="E32" s="3" t="s">
        <v>51</v>
      </c>
      <c r="F32" s="31" t="s">
        <v>52</v>
      </c>
      <c r="G32" s="348">
        <v>59.59</v>
      </c>
      <c r="H32" s="348">
        <v>58.29</v>
      </c>
      <c r="I32" s="348">
        <v>45.83</v>
      </c>
      <c r="J32" s="348">
        <v>45.38</v>
      </c>
      <c r="K32" s="348">
        <v>45.36</v>
      </c>
      <c r="L32" s="348">
        <v>45.34</v>
      </c>
      <c r="M32" s="335" t="s">
        <v>19</v>
      </c>
      <c r="N32" s="37">
        <v>0</v>
      </c>
      <c r="O32" s="349">
        <v>1650</v>
      </c>
      <c r="P32" s="5" t="s">
        <v>53</v>
      </c>
      <c r="Q32" s="2" t="s">
        <v>54</v>
      </c>
      <c r="R32" s="29" t="s">
        <v>276</v>
      </c>
      <c r="S32" s="334"/>
      <c r="T32" s="334"/>
      <c r="U32" s="334"/>
      <c r="V32" s="334"/>
      <c r="W32" s="334"/>
      <c r="X32" s="334"/>
      <c r="Y32" s="334"/>
      <c r="Z32" s="334"/>
      <c r="AA32" s="334"/>
    </row>
    <row r="33" spans="1:27" ht="99.95" customHeight="1" x14ac:dyDescent="0.25">
      <c r="A33" s="215" t="s">
        <v>13</v>
      </c>
      <c r="B33" s="31" t="s">
        <v>61</v>
      </c>
      <c r="C33" s="2" t="s">
        <v>15</v>
      </c>
      <c r="D33" s="30" t="s">
        <v>845</v>
      </c>
      <c r="E33" s="3" t="s">
        <v>62</v>
      </c>
      <c r="F33" s="31" t="s">
        <v>63</v>
      </c>
      <c r="G33" s="348">
        <v>71.25</v>
      </c>
      <c r="H33" s="348">
        <v>70.06</v>
      </c>
      <c r="I33" s="348">
        <v>54.8</v>
      </c>
      <c r="J33" s="348">
        <v>54.52</v>
      </c>
      <c r="K33" s="348">
        <v>54.34</v>
      </c>
      <c r="L33" s="348">
        <v>54.17</v>
      </c>
      <c r="M33" s="335" t="s">
        <v>19</v>
      </c>
      <c r="N33" s="37">
        <v>0</v>
      </c>
      <c r="O33" s="349">
        <v>1650</v>
      </c>
      <c r="P33" s="5" t="s">
        <v>64</v>
      </c>
      <c r="Q33" s="2" t="s">
        <v>65</v>
      </c>
      <c r="R33" s="29" t="s">
        <v>279</v>
      </c>
      <c r="S33" s="334"/>
      <c r="T33" s="334"/>
      <c r="U33" s="334"/>
      <c r="V33" s="334"/>
      <c r="W33" s="334"/>
      <c r="X33" s="334"/>
      <c r="Y33" s="334"/>
      <c r="Z33" s="334"/>
      <c r="AA33" s="334"/>
    </row>
    <row r="34" spans="1:27" ht="99.95" customHeight="1" x14ac:dyDescent="0.25">
      <c r="A34" s="215" t="s">
        <v>222</v>
      </c>
      <c r="B34" s="31" t="s">
        <v>152</v>
      </c>
      <c r="C34" s="2" t="s">
        <v>132</v>
      </c>
      <c r="D34" s="30" t="s">
        <v>841</v>
      </c>
      <c r="E34" s="3" t="s">
        <v>153</v>
      </c>
      <c r="F34" s="8" t="s">
        <v>741</v>
      </c>
      <c r="G34" s="11">
        <v>104.51</v>
      </c>
      <c r="H34" s="11">
        <v>89.02</v>
      </c>
      <c r="I34" s="11">
        <v>83.86</v>
      </c>
      <c r="J34" s="11">
        <v>80.77</v>
      </c>
      <c r="K34" s="11">
        <v>75.599999999999994</v>
      </c>
      <c r="L34" s="11">
        <v>75.599999999999994</v>
      </c>
      <c r="M34" s="9">
        <v>150</v>
      </c>
      <c r="N34" s="7">
        <v>0.3</v>
      </c>
      <c r="O34" s="6">
        <v>2200</v>
      </c>
      <c r="P34" s="9" t="s">
        <v>135</v>
      </c>
      <c r="Q34" s="4" t="s">
        <v>771</v>
      </c>
      <c r="R34" s="29" t="s">
        <v>277</v>
      </c>
    </row>
    <row r="35" spans="1:27" ht="99.95" customHeight="1" x14ac:dyDescent="0.25">
      <c r="A35" s="215" t="s">
        <v>222</v>
      </c>
      <c r="B35" s="31" t="s">
        <v>152</v>
      </c>
      <c r="C35" s="2" t="s">
        <v>132</v>
      </c>
      <c r="D35" s="30" t="s">
        <v>834</v>
      </c>
      <c r="E35" s="3" t="s">
        <v>153</v>
      </c>
      <c r="F35" s="8" t="s">
        <v>148</v>
      </c>
      <c r="G35" s="11">
        <f>'CI EX GST'!G35*1.1</f>
        <v>92.486815850000013</v>
      </c>
      <c r="H35" s="11">
        <f>'CI EX GST'!H35*1.1</f>
        <v>89.8668859</v>
      </c>
      <c r="I35" s="11">
        <f>'CI EX GST'!I35*1.1</f>
        <v>85.577420000000004</v>
      </c>
      <c r="J35" s="11">
        <f>'CI EX GST'!J35*1.1</f>
        <v>82.398949999999999</v>
      </c>
      <c r="K35" s="11">
        <f>'CI EX GST'!K35*1.1</f>
        <v>78.465199999999996</v>
      </c>
      <c r="L35" s="11">
        <f>'CI EX GST'!L35*1.1</f>
        <v>75.003500000000003</v>
      </c>
      <c r="M35" s="9">
        <v>150</v>
      </c>
      <c r="N35" s="243">
        <v>0.3</v>
      </c>
      <c r="O35" s="6">
        <v>1100</v>
      </c>
      <c r="P35" s="9" t="s">
        <v>135</v>
      </c>
      <c r="Q35" s="4" t="s">
        <v>803</v>
      </c>
      <c r="R35" s="29" t="s">
        <v>278</v>
      </c>
    </row>
    <row r="36" spans="1:27" ht="99.95" customHeight="1" x14ac:dyDescent="0.25">
      <c r="A36" s="215" t="s">
        <v>13</v>
      </c>
      <c r="B36" s="31" t="s">
        <v>72</v>
      </c>
      <c r="C36" s="2" t="s">
        <v>15</v>
      </c>
      <c r="D36" s="30" t="s">
        <v>845</v>
      </c>
      <c r="E36" s="3" t="s">
        <v>73</v>
      </c>
      <c r="F36" s="31" t="s">
        <v>74</v>
      </c>
      <c r="G36" s="348">
        <v>63.16</v>
      </c>
      <c r="H36" s="348">
        <v>61.97</v>
      </c>
      <c r="I36" s="348">
        <v>48.58</v>
      </c>
      <c r="J36" s="348">
        <v>48.11</v>
      </c>
      <c r="K36" s="348">
        <v>47.37</v>
      </c>
      <c r="L36" s="348">
        <v>46.63</v>
      </c>
      <c r="M36" s="335" t="s">
        <v>19</v>
      </c>
      <c r="N36" s="37">
        <v>0</v>
      </c>
      <c r="O36" s="349">
        <v>1650</v>
      </c>
      <c r="P36" s="5" t="s">
        <v>75</v>
      </c>
      <c r="Q36" s="2" t="s">
        <v>76</v>
      </c>
      <c r="R36" s="29" t="s">
        <v>280</v>
      </c>
      <c r="S36" s="334"/>
      <c r="T36" s="334"/>
      <c r="U36" s="334"/>
      <c r="V36" s="334"/>
      <c r="W36" s="334"/>
      <c r="X36" s="334"/>
      <c r="Y36" s="334"/>
      <c r="Z36" s="334"/>
      <c r="AA36" s="334"/>
    </row>
    <row r="37" spans="1:27" ht="99.95" customHeight="1" x14ac:dyDescent="0.25">
      <c r="A37" s="215" t="s">
        <v>13</v>
      </c>
      <c r="B37" s="31" t="s">
        <v>83</v>
      </c>
      <c r="C37" s="2" t="s">
        <v>15</v>
      </c>
      <c r="D37" s="30" t="s">
        <v>845</v>
      </c>
      <c r="E37" s="3" t="s">
        <v>84</v>
      </c>
      <c r="F37" s="31" t="s">
        <v>85</v>
      </c>
      <c r="G37" s="348">
        <v>61.87</v>
      </c>
      <c r="H37" s="348">
        <v>60.67</v>
      </c>
      <c r="I37" s="348">
        <v>47.59</v>
      </c>
      <c r="J37" s="348">
        <v>47.12</v>
      </c>
      <c r="K37" s="348">
        <v>46.28</v>
      </c>
      <c r="L37" s="348">
        <v>45.43</v>
      </c>
      <c r="M37" s="335" t="s">
        <v>19</v>
      </c>
      <c r="N37" s="37">
        <v>0</v>
      </c>
      <c r="O37" s="349">
        <v>1650</v>
      </c>
      <c r="P37" s="5" t="s">
        <v>86</v>
      </c>
      <c r="Q37" s="2" t="s">
        <v>87</v>
      </c>
      <c r="R37" s="29" t="s">
        <v>284</v>
      </c>
      <c r="S37" s="334"/>
      <c r="T37" s="334"/>
      <c r="U37" s="334"/>
      <c r="V37" s="334"/>
      <c r="W37" s="334"/>
      <c r="X37" s="334"/>
      <c r="Y37" s="334"/>
      <c r="Z37" s="334"/>
      <c r="AA37" s="334"/>
    </row>
    <row r="38" spans="1:27" ht="99.95" customHeight="1" x14ac:dyDescent="0.25">
      <c r="A38" s="215" t="s">
        <v>222</v>
      </c>
      <c r="B38" s="31" t="s">
        <v>159</v>
      </c>
      <c r="C38" s="2" t="s">
        <v>132</v>
      </c>
      <c r="D38" s="30" t="s">
        <v>841</v>
      </c>
      <c r="E38" s="3" t="s">
        <v>281</v>
      </c>
      <c r="F38" s="8" t="s">
        <v>742</v>
      </c>
      <c r="G38" s="11">
        <v>61.93</v>
      </c>
      <c r="H38" s="11">
        <v>52.84</v>
      </c>
      <c r="I38" s="11">
        <v>49.8</v>
      </c>
      <c r="J38" s="11">
        <v>47.98</v>
      </c>
      <c r="K38" s="11">
        <v>44.95</v>
      </c>
      <c r="L38" s="11">
        <v>44.95</v>
      </c>
      <c r="M38" s="9">
        <v>150</v>
      </c>
      <c r="N38" s="7">
        <v>0.25</v>
      </c>
      <c r="O38" s="6">
        <v>2200</v>
      </c>
      <c r="P38" s="9" t="s">
        <v>135</v>
      </c>
      <c r="Q38" s="4" t="s">
        <v>163</v>
      </c>
      <c r="R38" s="29" t="s">
        <v>282</v>
      </c>
    </row>
    <row r="39" spans="1:27" ht="99.95" customHeight="1" x14ac:dyDescent="0.25">
      <c r="A39" s="215" t="s">
        <v>222</v>
      </c>
      <c r="B39" s="31" t="s">
        <v>159</v>
      </c>
      <c r="C39" s="2" t="s">
        <v>132</v>
      </c>
      <c r="D39" s="30" t="s">
        <v>834</v>
      </c>
      <c r="E39" s="3" t="s">
        <v>281</v>
      </c>
      <c r="F39" s="8" t="s">
        <v>165</v>
      </c>
      <c r="G39" s="11">
        <f>'CI EX GST'!G39*1.1</f>
        <v>54.645819249999995</v>
      </c>
      <c r="H39" s="11">
        <f>'CI EX GST'!H39*1.1</f>
        <v>51.916268799999983</v>
      </c>
      <c r="I39" s="11">
        <f>'CI EX GST'!I39*1.1</f>
        <v>47.432790350000005</v>
      </c>
      <c r="J39" s="11">
        <f>'CI EX GST'!J39*1.1</f>
        <v>45.064987549999991</v>
      </c>
      <c r="K39" s="11">
        <f>'CI EX GST'!K39*1.1</f>
        <v>42.806805249999989</v>
      </c>
      <c r="L39" s="11">
        <f>'CI EX GST'!L39*1.1</f>
        <v>42.598526299999996</v>
      </c>
      <c r="M39" s="9">
        <v>150</v>
      </c>
      <c r="N39" s="243">
        <v>0.23</v>
      </c>
      <c r="O39" s="6">
        <v>550</v>
      </c>
      <c r="P39" s="9" t="s">
        <v>135</v>
      </c>
      <c r="Q39" s="4" t="s">
        <v>795</v>
      </c>
      <c r="R39" s="29" t="s">
        <v>283</v>
      </c>
    </row>
    <row r="40" spans="1:27" ht="99.95" customHeight="1" x14ac:dyDescent="0.25">
      <c r="A40" s="215" t="s">
        <v>13</v>
      </c>
      <c r="B40" s="31" t="s">
        <v>93</v>
      </c>
      <c r="C40" s="2" t="s">
        <v>15</v>
      </c>
      <c r="D40" s="30" t="s">
        <v>845</v>
      </c>
      <c r="E40" s="3" t="s">
        <v>94</v>
      </c>
      <c r="F40" s="31" t="s">
        <v>95</v>
      </c>
      <c r="G40" s="348">
        <v>64.459999999999994</v>
      </c>
      <c r="H40" s="348">
        <v>63.26</v>
      </c>
      <c r="I40" s="348">
        <v>49.59</v>
      </c>
      <c r="J40" s="348">
        <v>49.09</v>
      </c>
      <c r="K40" s="348">
        <v>47.91</v>
      </c>
      <c r="L40" s="348">
        <v>46.72</v>
      </c>
      <c r="M40" s="335" t="s">
        <v>19</v>
      </c>
      <c r="N40" s="37">
        <v>0</v>
      </c>
      <c r="O40" s="349">
        <v>1650</v>
      </c>
      <c r="P40" s="5" t="s">
        <v>96</v>
      </c>
      <c r="Q40" s="2" t="s">
        <v>97</v>
      </c>
      <c r="R40" s="29" t="s">
        <v>285</v>
      </c>
      <c r="S40" s="334"/>
      <c r="T40" s="334"/>
      <c r="U40" s="334"/>
      <c r="V40" s="334"/>
      <c r="W40" s="334"/>
      <c r="X40" s="334"/>
      <c r="Y40" s="334"/>
      <c r="Z40" s="334"/>
      <c r="AA40" s="334"/>
    </row>
    <row r="41" spans="1:27" ht="99.95" customHeight="1" x14ac:dyDescent="0.25">
      <c r="A41" s="215" t="s">
        <v>13</v>
      </c>
      <c r="B41" s="31" t="s">
        <v>105</v>
      </c>
      <c r="C41" s="2" t="s">
        <v>15</v>
      </c>
      <c r="D41" s="30" t="s">
        <v>845</v>
      </c>
      <c r="E41" s="3" t="s">
        <v>106</v>
      </c>
      <c r="F41" s="31" t="s">
        <v>107</v>
      </c>
      <c r="G41" s="348">
        <v>111.78</v>
      </c>
      <c r="H41" s="348">
        <v>109.38</v>
      </c>
      <c r="I41" s="348">
        <v>85.98</v>
      </c>
      <c r="J41" s="348">
        <v>85.13</v>
      </c>
      <c r="K41" s="348">
        <v>78.44</v>
      </c>
      <c r="L41" s="348">
        <v>77.52</v>
      </c>
      <c r="M41" s="335" t="s">
        <v>19</v>
      </c>
      <c r="N41" s="37">
        <v>0</v>
      </c>
      <c r="O41" s="349">
        <v>1650</v>
      </c>
      <c r="P41" s="5" t="s">
        <v>108</v>
      </c>
      <c r="Q41" s="2" t="s">
        <v>109</v>
      </c>
      <c r="R41" s="29" t="s">
        <v>288</v>
      </c>
      <c r="S41" s="334"/>
      <c r="T41" s="334"/>
      <c r="U41" s="334"/>
      <c r="V41" s="334"/>
      <c r="W41" s="334"/>
      <c r="X41" s="334"/>
      <c r="Y41" s="334"/>
      <c r="Z41" s="334"/>
      <c r="AA41" s="334"/>
    </row>
    <row r="42" spans="1:27" ht="99.95" customHeight="1" x14ac:dyDescent="0.25">
      <c r="A42" s="215" t="s">
        <v>222</v>
      </c>
      <c r="B42" s="31" t="s">
        <v>168</v>
      </c>
      <c r="C42" s="2" t="s">
        <v>132</v>
      </c>
      <c r="D42" s="30" t="s">
        <v>841</v>
      </c>
      <c r="E42" s="3" t="s">
        <v>169</v>
      </c>
      <c r="F42" s="8" t="s">
        <v>743</v>
      </c>
      <c r="G42" s="11">
        <v>96.77</v>
      </c>
      <c r="H42" s="11">
        <v>82.44</v>
      </c>
      <c r="I42" s="11">
        <v>77.67</v>
      </c>
      <c r="J42" s="11">
        <v>74.8</v>
      </c>
      <c r="K42" s="11">
        <v>70.03</v>
      </c>
      <c r="L42" s="11">
        <v>70.03</v>
      </c>
      <c r="M42" s="9">
        <v>150</v>
      </c>
      <c r="N42" s="7">
        <v>0.25</v>
      </c>
      <c r="O42" s="6">
        <v>2200</v>
      </c>
      <c r="P42" s="9" t="s">
        <v>135</v>
      </c>
      <c r="Q42" s="4" t="s">
        <v>773</v>
      </c>
      <c r="R42" s="29" t="s">
        <v>286</v>
      </c>
    </row>
    <row r="43" spans="1:27" ht="99.95" customHeight="1" x14ac:dyDescent="0.25">
      <c r="A43" s="215" t="s">
        <v>222</v>
      </c>
      <c r="B43" s="31" t="s">
        <v>168</v>
      </c>
      <c r="C43" s="2" t="s">
        <v>132</v>
      </c>
      <c r="D43" s="30" t="s">
        <v>834</v>
      </c>
      <c r="E43" s="3" t="s">
        <v>169</v>
      </c>
      <c r="F43" s="8" t="s">
        <v>165</v>
      </c>
      <c r="G43" s="11">
        <f>'CI EX GST'!G43*1.1</f>
        <v>69.104763199999979</v>
      </c>
      <c r="H43" s="11">
        <f>'CI EX GST'!H43*1.1</f>
        <v>64.961108300000006</v>
      </c>
      <c r="I43" s="11">
        <f>'CI EX GST'!I43*1.1</f>
        <v>60.894187749999986</v>
      </c>
      <c r="J43" s="11">
        <f>'CI EX GST'!J43*1.1</f>
        <v>57.857699900000007</v>
      </c>
      <c r="K43" s="11">
        <f>'CI EX GST'!K43*1.1</f>
        <v>54.240223399999998</v>
      </c>
      <c r="L43" s="11">
        <f>'CI EX GST'!L43*1.1</f>
        <v>51.828572399999992</v>
      </c>
      <c r="M43" s="9">
        <v>150</v>
      </c>
      <c r="N43" s="243">
        <v>0.23</v>
      </c>
      <c r="O43" s="6">
        <v>550</v>
      </c>
      <c r="P43" s="9" t="s">
        <v>135</v>
      </c>
      <c r="Q43" s="4" t="s">
        <v>794</v>
      </c>
      <c r="R43" s="29" t="s">
        <v>287</v>
      </c>
    </row>
    <row r="44" spans="1:27" ht="99.95" customHeight="1" x14ac:dyDescent="0.25">
      <c r="A44" s="215" t="s">
        <v>13</v>
      </c>
      <c r="B44" s="31" t="s">
        <v>117</v>
      </c>
      <c r="C44" s="2" t="s">
        <v>15</v>
      </c>
      <c r="D44" s="30" t="s">
        <v>845</v>
      </c>
      <c r="E44" s="3" t="s">
        <v>118</v>
      </c>
      <c r="F44" s="31" t="s">
        <v>128</v>
      </c>
      <c r="G44" s="348">
        <v>106.21</v>
      </c>
      <c r="H44" s="348">
        <v>97.15</v>
      </c>
      <c r="I44" s="348">
        <v>81.709999999999994</v>
      </c>
      <c r="J44" s="348">
        <v>80.89</v>
      </c>
      <c r="K44" s="348">
        <v>79.31</v>
      </c>
      <c r="L44" s="348">
        <v>77.72</v>
      </c>
      <c r="M44" s="335" t="s">
        <v>19</v>
      </c>
      <c r="N44" s="261">
        <v>0</v>
      </c>
      <c r="O44" s="349">
        <v>1650</v>
      </c>
      <c r="P44" s="5" t="s">
        <v>120</v>
      </c>
      <c r="Q44" s="2" t="s">
        <v>129</v>
      </c>
      <c r="R44" s="29" t="s">
        <v>289</v>
      </c>
      <c r="S44" s="334"/>
      <c r="T44" s="334"/>
      <c r="U44" s="334"/>
      <c r="V44" s="334"/>
      <c r="W44" s="334"/>
      <c r="X44" s="334"/>
      <c r="Y44" s="334"/>
      <c r="Z44" s="334"/>
      <c r="AA44" s="334"/>
    </row>
    <row r="45" spans="1:27" ht="99.95" customHeight="1" x14ac:dyDescent="0.25">
      <c r="A45" s="215" t="s">
        <v>13</v>
      </c>
      <c r="B45" s="31" t="s">
        <v>131</v>
      </c>
      <c r="C45" s="2" t="s">
        <v>132</v>
      </c>
      <c r="D45" s="30" t="s">
        <v>845</v>
      </c>
      <c r="E45" s="3" t="s">
        <v>133</v>
      </c>
      <c r="F45" s="31" t="s">
        <v>134</v>
      </c>
      <c r="G45" s="348">
        <v>124.73</v>
      </c>
      <c r="H45" s="348">
        <v>118.37</v>
      </c>
      <c r="I45" s="348">
        <v>105.29</v>
      </c>
      <c r="J45" s="348">
        <v>99.09</v>
      </c>
      <c r="K45" s="348">
        <v>91.39</v>
      </c>
      <c r="L45" s="348">
        <v>90.47</v>
      </c>
      <c r="M45" s="337">
        <v>200</v>
      </c>
      <c r="N45" s="262">
        <v>0.37</v>
      </c>
      <c r="O45" s="336">
        <v>2200</v>
      </c>
      <c r="P45" s="9" t="s">
        <v>135</v>
      </c>
      <c r="Q45" s="2" t="s">
        <v>76</v>
      </c>
      <c r="R45" s="29" t="s">
        <v>292</v>
      </c>
      <c r="S45" s="334"/>
      <c r="T45" s="334"/>
      <c r="U45" s="334"/>
      <c r="V45" s="334"/>
      <c r="W45" s="334"/>
      <c r="X45" s="334"/>
      <c r="Y45" s="334"/>
      <c r="Z45" s="334"/>
      <c r="AA45" s="334"/>
    </row>
    <row r="46" spans="1:27" ht="99.95" customHeight="1" x14ac:dyDescent="0.25">
      <c r="A46" s="215" t="s">
        <v>222</v>
      </c>
      <c r="B46" s="31" t="s">
        <v>175</v>
      </c>
      <c r="C46" s="2" t="s">
        <v>132</v>
      </c>
      <c r="D46" s="30" t="s">
        <v>841</v>
      </c>
      <c r="E46" s="3" t="s">
        <v>176</v>
      </c>
      <c r="F46" s="8" t="s">
        <v>744</v>
      </c>
      <c r="G46" s="11">
        <v>101.92</v>
      </c>
      <c r="H46" s="11">
        <v>86.82</v>
      </c>
      <c r="I46" s="11">
        <v>81.8</v>
      </c>
      <c r="J46" s="11">
        <v>78.78</v>
      </c>
      <c r="K46" s="11">
        <v>73.75</v>
      </c>
      <c r="L46" s="11">
        <v>73.75</v>
      </c>
      <c r="M46" s="9">
        <v>150</v>
      </c>
      <c r="N46" s="7">
        <v>0.3</v>
      </c>
      <c r="O46" s="6">
        <v>2200</v>
      </c>
      <c r="P46" s="9" t="s">
        <v>135</v>
      </c>
      <c r="Q46" s="4" t="s">
        <v>179</v>
      </c>
      <c r="R46" s="29" t="s">
        <v>290</v>
      </c>
    </row>
    <row r="47" spans="1:27" ht="99.95" customHeight="1" x14ac:dyDescent="0.25">
      <c r="A47" s="215" t="s">
        <v>222</v>
      </c>
      <c r="B47" s="31" t="s">
        <v>175</v>
      </c>
      <c r="C47" s="2" t="s">
        <v>132</v>
      </c>
      <c r="D47" s="30" t="s">
        <v>834</v>
      </c>
      <c r="E47" s="3" t="s">
        <v>176</v>
      </c>
      <c r="F47" s="8" t="s">
        <v>181</v>
      </c>
      <c r="G47" s="11">
        <f>'CI EX GST'!G47*1.1</f>
        <v>103.21866279999998</v>
      </c>
      <c r="H47" s="11">
        <f>'CI EX GST'!H47*1.1</f>
        <v>96.148140549999965</v>
      </c>
      <c r="I47" s="11">
        <f>'CI EX GST'!I47*1.1</f>
        <v>89.220124949999999</v>
      </c>
      <c r="J47" s="11">
        <f>'CI EX GST'!J47*1.1</f>
        <v>85.503990000000002</v>
      </c>
      <c r="K47" s="11">
        <f>'CI EX GST'!K47*1.1</f>
        <v>83.750062000000028</v>
      </c>
      <c r="L47" s="11">
        <f>'CI EX GST'!L47*1.1</f>
        <v>79.003494349999997</v>
      </c>
      <c r="M47" s="9">
        <v>150</v>
      </c>
      <c r="N47" s="7">
        <v>0.3</v>
      </c>
      <c r="O47" s="6">
        <v>1100</v>
      </c>
      <c r="P47" s="9" t="s">
        <v>135</v>
      </c>
      <c r="Q47" s="4" t="s">
        <v>804</v>
      </c>
      <c r="R47" s="29" t="s">
        <v>291</v>
      </c>
    </row>
    <row r="48" spans="1:27" ht="99.95" customHeight="1" x14ac:dyDescent="0.25">
      <c r="A48" s="215" t="s">
        <v>13</v>
      </c>
      <c r="B48" s="31" t="s">
        <v>143</v>
      </c>
      <c r="C48" s="2" t="s">
        <v>132</v>
      </c>
      <c r="D48" s="30" t="s">
        <v>845</v>
      </c>
      <c r="E48" s="3" t="s">
        <v>144</v>
      </c>
      <c r="F48" s="31" t="s">
        <v>145</v>
      </c>
      <c r="G48" s="348">
        <v>94.49</v>
      </c>
      <c r="H48" s="348">
        <v>92.51</v>
      </c>
      <c r="I48" s="348">
        <v>82.88</v>
      </c>
      <c r="J48" s="348">
        <v>77.81</v>
      </c>
      <c r="K48" s="348">
        <v>74.12</v>
      </c>
      <c r="L48" s="348">
        <v>70.28</v>
      </c>
      <c r="M48" s="337">
        <v>200</v>
      </c>
      <c r="N48" s="262">
        <v>0.35</v>
      </c>
      <c r="O48" s="336">
        <v>2200</v>
      </c>
      <c r="P48" s="9" t="s">
        <v>135</v>
      </c>
      <c r="Q48" s="2" t="s">
        <v>34</v>
      </c>
      <c r="R48" s="29" t="s">
        <v>293</v>
      </c>
      <c r="S48" s="334"/>
      <c r="T48" s="334"/>
      <c r="U48" s="334"/>
      <c r="V48" s="334"/>
      <c r="W48" s="334"/>
      <c r="X48" s="334"/>
      <c r="Y48" s="334"/>
      <c r="Z48" s="334"/>
      <c r="AA48" s="334"/>
    </row>
    <row r="49" spans="1:27" ht="99.95" customHeight="1" x14ac:dyDescent="0.25">
      <c r="A49" s="215" t="s">
        <v>13</v>
      </c>
      <c r="B49" s="31" t="s">
        <v>152</v>
      </c>
      <c r="C49" s="2" t="s">
        <v>132</v>
      </c>
      <c r="D49" s="30" t="s">
        <v>845</v>
      </c>
      <c r="E49" s="3" t="s">
        <v>153</v>
      </c>
      <c r="F49" s="31" t="s">
        <v>145</v>
      </c>
      <c r="G49" s="348">
        <v>104.85</v>
      </c>
      <c r="H49" s="348">
        <v>102.87</v>
      </c>
      <c r="I49" s="348">
        <v>91.18</v>
      </c>
      <c r="J49" s="348">
        <v>88.17</v>
      </c>
      <c r="K49" s="348">
        <v>84.2</v>
      </c>
      <c r="L49" s="348">
        <v>80.31</v>
      </c>
      <c r="M49" s="337">
        <v>200</v>
      </c>
      <c r="N49" s="262">
        <v>0.35</v>
      </c>
      <c r="O49" s="336">
        <v>2200</v>
      </c>
      <c r="P49" s="9" t="s">
        <v>135</v>
      </c>
      <c r="Q49" s="2" t="s">
        <v>54</v>
      </c>
      <c r="R49" s="29" t="s">
        <v>296</v>
      </c>
      <c r="S49" s="334"/>
      <c r="T49" s="334"/>
      <c r="U49" s="334"/>
      <c r="V49" s="334"/>
      <c r="W49" s="334"/>
      <c r="X49" s="334"/>
      <c r="Y49" s="334"/>
      <c r="Z49" s="334"/>
      <c r="AA49" s="334"/>
    </row>
    <row r="50" spans="1:27" ht="99.95" customHeight="1" x14ac:dyDescent="0.25">
      <c r="A50" s="215" t="s">
        <v>222</v>
      </c>
      <c r="B50" s="31" t="s">
        <v>185</v>
      </c>
      <c r="C50" s="2" t="s">
        <v>132</v>
      </c>
      <c r="D50" s="30" t="s">
        <v>841</v>
      </c>
      <c r="E50" s="3" t="s">
        <v>186</v>
      </c>
      <c r="F50" s="8" t="s">
        <v>745</v>
      </c>
      <c r="G50" s="11">
        <v>73.540000000000006</v>
      </c>
      <c r="H50" s="11">
        <v>71.03</v>
      </c>
      <c r="I50" s="11">
        <v>68.430000000000007</v>
      </c>
      <c r="J50" s="11">
        <v>67.12</v>
      </c>
      <c r="K50" s="11">
        <v>61.92</v>
      </c>
      <c r="L50" s="11">
        <v>61.92</v>
      </c>
      <c r="M50" s="9">
        <v>150</v>
      </c>
      <c r="N50" s="7">
        <v>0.25</v>
      </c>
      <c r="O50" s="6">
        <v>2200</v>
      </c>
      <c r="P50" s="9" t="s">
        <v>135</v>
      </c>
      <c r="Q50" s="4" t="s">
        <v>189</v>
      </c>
      <c r="R50" s="29" t="s">
        <v>294</v>
      </c>
    </row>
    <row r="51" spans="1:27" ht="99.95" customHeight="1" x14ac:dyDescent="0.25">
      <c r="A51" s="215" t="s">
        <v>222</v>
      </c>
      <c r="B51" s="31" t="s">
        <v>185</v>
      </c>
      <c r="C51" s="2" t="s">
        <v>132</v>
      </c>
      <c r="D51" s="30" t="s">
        <v>834</v>
      </c>
      <c r="E51" s="3" t="s">
        <v>186</v>
      </c>
      <c r="F51" s="8" t="s">
        <v>191</v>
      </c>
      <c r="G51" s="11">
        <f>'CI EX GST'!G51*1.1</f>
        <v>67.811241299999992</v>
      </c>
      <c r="H51" s="11">
        <f>'CI EX GST'!H51*1.1</f>
        <v>63.974523799999993</v>
      </c>
      <c r="I51" s="11">
        <f>'CI EX GST'!I51*1.1</f>
        <v>59.666438149999998</v>
      </c>
      <c r="J51" s="11">
        <f>'CI EX GST'!J51*1.1</f>
        <v>56.684760550000007</v>
      </c>
      <c r="K51" s="11">
        <f>'CI EX GST'!K51*1.1</f>
        <v>52.902853300000004</v>
      </c>
      <c r="L51" s="11">
        <f>'CI EX GST'!L51*1.1</f>
        <v>48.594767649999994</v>
      </c>
      <c r="M51" s="9">
        <v>150</v>
      </c>
      <c r="N51" s="7">
        <v>0.23</v>
      </c>
      <c r="O51" s="6">
        <v>1100</v>
      </c>
      <c r="P51" s="9" t="s">
        <v>135</v>
      </c>
      <c r="Q51" s="4" t="s">
        <v>800</v>
      </c>
      <c r="R51" s="29" t="s">
        <v>295</v>
      </c>
    </row>
    <row r="52" spans="1:27" ht="99.95" customHeight="1" x14ac:dyDescent="0.25">
      <c r="A52" s="215" t="s">
        <v>13</v>
      </c>
      <c r="B52" s="31" t="s">
        <v>159</v>
      </c>
      <c r="C52" s="2" t="s">
        <v>132</v>
      </c>
      <c r="D52" s="30" t="s">
        <v>845</v>
      </c>
      <c r="E52" s="3" t="s">
        <v>160</v>
      </c>
      <c r="F52" s="31" t="s">
        <v>161</v>
      </c>
      <c r="G52" s="348">
        <v>58.78</v>
      </c>
      <c r="H52" s="348">
        <v>57.65</v>
      </c>
      <c r="I52" s="348">
        <v>48.28</v>
      </c>
      <c r="J52" s="348">
        <v>46.77</v>
      </c>
      <c r="K52" s="348">
        <v>42.74</v>
      </c>
      <c r="L52" s="348">
        <v>42.1</v>
      </c>
      <c r="M52" s="337">
        <v>200</v>
      </c>
      <c r="N52" s="262">
        <v>0.26</v>
      </c>
      <c r="O52" s="336">
        <v>2200</v>
      </c>
      <c r="P52" s="9" t="s">
        <v>135</v>
      </c>
      <c r="Q52" s="2" t="s">
        <v>21</v>
      </c>
      <c r="R52" s="29" t="s">
        <v>297</v>
      </c>
      <c r="S52" s="334"/>
      <c r="T52" s="334"/>
      <c r="U52" s="334"/>
      <c r="V52" s="334"/>
      <c r="W52" s="334"/>
      <c r="X52" s="334"/>
      <c r="Y52" s="334"/>
      <c r="Z52" s="334"/>
      <c r="AA52" s="334"/>
    </row>
    <row r="53" spans="1:27" ht="99.95" customHeight="1" x14ac:dyDescent="0.25">
      <c r="A53" s="215" t="s">
        <v>13</v>
      </c>
      <c r="B53" s="31" t="s">
        <v>168</v>
      </c>
      <c r="C53" s="2" t="s">
        <v>132</v>
      </c>
      <c r="D53" s="30" t="s">
        <v>845</v>
      </c>
      <c r="E53" s="3" t="s">
        <v>169</v>
      </c>
      <c r="F53" s="31" t="s">
        <v>170</v>
      </c>
      <c r="G53" s="348">
        <v>71.73</v>
      </c>
      <c r="H53" s="348">
        <v>70.61</v>
      </c>
      <c r="I53" s="348">
        <v>62.38</v>
      </c>
      <c r="J53" s="348">
        <v>62.18</v>
      </c>
      <c r="K53" s="348">
        <v>56.99</v>
      </c>
      <c r="L53" s="348">
        <v>54.4</v>
      </c>
      <c r="M53" s="337">
        <v>200</v>
      </c>
      <c r="N53" s="262">
        <v>0.26</v>
      </c>
      <c r="O53" s="336">
        <v>2200</v>
      </c>
      <c r="P53" s="9" t="s">
        <v>135</v>
      </c>
      <c r="Q53" s="2" t="s">
        <v>65</v>
      </c>
      <c r="R53" s="29" t="s">
        <v>300</v>
      </c>
      <c r="S53" s="334"/>
      <c r="T53" s="334"/>
      <c r="U53" s="334"/>
      <c r="V53" s="334"/>
      <c r="W53" s="334"/>
      <c r="X53" s="334"/>
      <c r="Y53" s="334"/>
      <c r="Z53" s="334"/>
      <c r="AA53" s="334"/>
    </row>
    <row r="54" spans="1:27" ht="99.95" customHeight="1" x14ac:dyDescent="0.25">
      <c r="A54" s="215" t="s">
        <v>222</v>
      </c>
      <c r="B54" s="31" t="s">
        <v>194</v>
      </c>
      <c r="C54" s="2" t="s">
        <v>195</v>
      </c>
      <c r="D54" s="30" t="s">
        <v>841</v>
      </c>
      <c r="E54" s="3" t="s">
        <v>196</v>
      </c>
      <c r="F54" s="8" t="s">
        <v>762</v>
      </c>
      <c r="G54" s="11">
        <v>87.73</v>
      </c>
      <c r="H54" s="11">
        <v>78.8</v>
      </c>
      <c r="I54" s="11">
        <v>76.87</v>
      </c>
      <c r="J54" s="10">
        <v>73.040000000000006</v>
      </c>
      <c r="K54" s="10">
        <v>67.849999999999994</v>
      </c>
      <c r="L54" s="10">
        <v>67.849999999999994</v>
      </c>
      <c r="M54" s="9">
        <v>200</v>
      </c>
      <c r="N54" s="11">
        <v>0.25</v>
      </c>
      <c r="O54" s="6">
        <v>1650</v>
      </c>
      <c r="P54" s="5" t="s">
        <v>135</v>
      </c>
      <c r="Q54" s="4" t="s">
        <v>200</v>
      </c>
      <c r="R54" s="29" t="s">
        <v>298</v>
      </c>
      <c r="S54" s="288"/>
    </row>
    <row r="55" spans="1:27" ht="99.95" customHeight="1" x14ac:dyDescent="0.25">
      <c r="A55" s="215" t="s">
        <v>222</v>
      </c>
      <c r="B55" s="31" t="s">
        <v>194</v>
      </c>
      <c r="C55" s="2" t="s">
        <v>195</v>
      </c>
      <c r="D55" s="30" t="s">
        <v>834</v>
      </c>
      <c r="E55" s="3" t="s">
        <v>196</v>
      </c>
      <c r="F55" s="8" t="s">
        <v>768</v>
      </c>
      <c r="G55" s="11">
        <f>'CI EX GST'!G55*1.1</f>
        <v>86.172675049999995</v>
      </c>
      <c r="H55" s="11">
        <f>'CI EX GST'!H55*1.1</f>
        <v>81.656310449999964</v>
      </c>
      <c r="I55" s="11">
        <f>'CI EX GST'!I55*1.1</f>
        <v>76.602805399999994</v>
      </c>
      <c r="J55" s="11">
        <f>'CI EX GST'!J55*1.1</f>
        <v>71.373907549999998</v>
      </c>
      <c r="K55" s="11">
        <f>'CI EX GST'!K55*1.1</f>
        <v>66.868504999999999</v>
      </c>
      <c r="L55" s="11">
        <f>'CI EX GST'!L55*1.1</f>
        <v>64.303385299999988</v>
      </c>
      <c r="M55" s="9" t="s">
        <v>227</v>
      </c>
      <c r="N55" s="44">
        <v>0</v>
      </c>
      <c r="O55" s="6">
        <v>1100</v>
      </c>
      <c r="P55" s="5" t="s">
        <v>135</v>
      </c>
      <c r="Q55" s="4" t="s">
        <v>793</v>
      </c>
      <c r="R55" s="29" t="s">
        <v>299</v>
      </c>
    </row>
    <row r="56" spans="1:27" ht="99.95" customHeight="1" x14ac:dyDescent="0.25">
      <c r="A56" s="215" t="s">
        <v>13</v>
      </c>
      <c r="B56" s="31" t="s">
        <v>175</v>
      </c>
      <c r="C56" s="2" t="s">
        <v>132</v>
      </c>
      <c r="D56" s="30" t="s">
        <v>845</v>
      </c>
      <c r="E56" s="3" t="s">
        <v>176</v>
      </c>
      <c r="F56" s="31" t="s">
        <v>177</v>
      </c>
      <c r="G56" s="348">
        <v>117.8</v>
      </c>
      <c r="H56" s="348">
        <v>115.82</v>
      </c>
      <c r="I56" s="348">
        <v>102.44</v>
      </c>
      <c r="J56" s="348">
        <v>101.11</v>
      </c>
      <c r="K56" s="348">
        <v>97.44</v>
      </c>
      <c r="L56" s="348">
        <v>93.6</v>
      </c>
      <c r="M56" s="337">
        <v>200</v>
      </c>
      <c r="N56" s="262">
        <v>0.35</v>
      </c>
      <c r="O56" s="336">
        <v>2200</v>
      </c>
      <c r="P56" s="9" t="s">
        <v>135</v>
      </c>
      <c r="Q56" s="2" t="s">
        <v>183</v>
      </c>
      <c r="R56" s="29" t="s">
        <v>301</v>
      </c>
      <c r="S56" s="334"/>
      <c r="T56" s="334"/>
      <c r="U56" s="334"/>
      <c r="V56" s="334"/>
      <c r="W56" s="334"/>
      <c r="X56" s="334"/>
      <c r="Y56" s="334"/>
      <c r="Z56" s="334"/>
      <c r="AA56" s="334"/>
    </row>
    <row r="57" spans="1:27" ht="58.5" customHeight="1" x14ac:dyDescent="0.25">
      <c r="A57" s="215" t="s">
        <v>13</v>
      </c>
      <c r="B57" s="31" t="s">
        <v>185</v>
      </c>
      <c r="C57" s="2" t="s">
        <v>132</v>
      </c>
      <c r="D57" s="30" t="s">
        <v>845</v>
      </c>
      <c r="E57" s="3" t="s">
        <v>186</v>
      </c>
      <c r="F57" s="31" t="s">
        <v>187</v>
      </c>
      <c r="G57" s="348">
        <v>71.25</v>
      </c>
      <c r="H57" s="348">
        <v>68.650000000000006</v>
      </c>
      <c r="I57" s="348">
        <v>60.05</v>
      </c>
      <c r="J57" s="348">
        <v>58.29</v>
      </c>
      <c r="K57" s="348">
        <v>55.05</v>
      </c>
      <c r="L57" s="348">
        <v>51.81</v>
      </c>
      <c r="M57" s="337">
        <v>200</v>
      </c>
      <c r="N57" s="262">
        <v>0.31</v>
      </c>
      <c r="O57" s="336">
        <v>2200</v>
      </c>
      <c r="P57" s="9" t="s">
        <v>135</v>
      </c>
      <c r="Q57" s="2" t="s">
        <v>44</v>
      </c>
      <c r="R57" s="29" t="s">
        <v>304</v>
      </c>
      <c r="S57" s="334"/>
      <c r="T57" s="334"/>
      <c r="U57" s="334"/>
      <c r="V57" s="334"/>
      <c r="W57" s="334"/>
      <c r="X57" s="334"/>
      <c r="Y57" s="334"/>
      <c r="Z57" s="334"/>
      <c r="AA57" s="334"/>
    </row>
    <row r="58" spans="1:27" ht="99.95" customHeight="1" x14ac:dyDescent="0.25">
      <c r="A58" s="215" t="s">
        <v>222</v>
      </c>
      <c r="B58" s="31" t="s">
        <v>204</v>
      </c>
      <c r="C58" s="2" t="s">
        <v>195</v>
      </c>
      <c r="D58" s="30" t="s">
        <v>841</v>
      </c>
      <c r="E58" s="3" t="s">
        <v>205</v>
      </c>
      <c r="F58" s="8" t="s">
        <v>747</v>
      </c>
      <c r="G58" s="11">
        <v>117.4</v>
      </c>
      <c r="H58" s="11">
        <v>99.99</v>
      </c>
      <c r="I58" s="11">
        <v>94.18</v>
      </c>
      <c r="J58" s="10">
        <v>90.7</v>
      </c>
      <c r="K58" s="10">
        <v>84.89</v>
      </c>
      <c r="L58" s="10">
        <v>84.89</v>
      </c>
      <c r="M58" s="9">
        <v>150</v>
      </c>
      <c r="N58" s="11">
        <v>0.3</v>
      </c>
      <c r="O58" s="6">
        <v>2200</v>
      </c>
      <c r="P58" s="5" t="s">
        <v>135</v>
      </c>
      <c r="Q58" s="4" t="s">
        <v>208</v>
      </c>
      <c r="R58" s="29" t="s">
        <v>302</v>
      </c>
    </row>
    <row r="59" spans="1:27" ht="99.95" customHeight="1" x14ac:dyDescent="0.25">
      <c r="A59" s="215" t="s">
        <v>222</v>
      </c>
      <c r="B59" s="31" t="s">
        <v>204</v>
      </c>
      <c r="C59" s="2" t="s">
        <v>195</v>
      </c>
      <c r="D59" s="30" t="s">
        <v>834</v>
      </c>
      <c r="E59" s="3" t="s">
        <v>205</v>
      </c>
      <c r="F59" s="8" t="s">
        <v>210</v>
      </c>
      <c r="G59" s="11">
        <f>'CI EX GST'!G59*1.1</f>
        <v>114.01628205</v>
      </c>
      <c r="H59" s="11">
        <f>'CI EX GST'!H59*1.1</f>
        <v>110.49746399999999</v>
      </c>
      <c r="I59" s="11">
        <f>'CI EX GST'!I59*1.1</f>
        <v>100.56584670000001</v>
      </c>
      <c r="J59" s="11">
        <f>'CI EX GST'!J59*1.1</f>
        <v>93.769375699999998</v>
      </c>
      <c r="K59" s="11">
        <f>'CI EX GST'!K59*1.1</f>
        <v>88.989921900000013</v>
      </c>
      <c r="L59" s="11">
        <f>'CI EX GST'!L59*1.1</f>
        <v>85.076470049999983</v>
      </c>
      <c r="M59" s="9">
        <v>150</v>
      </c>
      <c r="N59" s="7">
        <v>0.23</v>
      </c>
      <c r="O59" s="6">
        <v>1100</v>
      </c>
      <c r="P59" s="5" t="s">
        <v>135</v>
      </c>
      <c r="Q59" s="4" t="s">
        <v>797</v>
      </c>
      <c r="R59" s="29" t="s">
        <v>303</v>
      </c>
    </row>
    <row r="60" spans="1:27" ht="99.95" customHeight="1" x14ac:dyDescent="0.25">
      <c r="A60" s="215" t="s">
        <v>13</v>
      </c>
      <c r="B60" s="31" t="s">
        <v>194</v>
      </c>
      <c r="C60" s="2" t="s">
        <v>195</v>
      </c>
      <c r="D60" s="30" t="s">
        <v>845</v>
      </c>
      <c r="E60" s="3" t="s">
        <v>196</v>
      </c>
      <c r="F60" s="31" t="s">
        <v>197</v>
      </c>
      <c r="G60" s="348">
        <v>94.55</v>
      </c>
      <c r="H60" s="348">
        <v>91.97</v>
      </c>
      <c r="I60" s="348">
        <v>83.05</v>
      </c>
      <c r="J60" s="348">
        <v>82.24</v>
      </c>
      <c r="K60" s="348">
        <v>76.42</v>
      </c>
      <c r="L60" s="348">
        <v>71.25</v>
      </c>
      <c r="M60" s="335" t="s">
        <v>19</v>
      </c>
      <c r="N60" s="261">
        <v>0</v>
      </c>
      <c r="O60" s="336">
        <v>1650</v>
      </c>
      <c r="P60" s="9" t="s">
        <v>135</v>
      </c>
      <c r="Q60" s="2" t="s">
        <v>198</v>
      </c>
      <c r="R60" s="29" t="s">
        <v>305</v>
      </c>
      <c r="S60" s="334"/>
      <c r="T60" s="334"/>
      <c r="U60" s="334"/>
      <c r="V60" s="334"/>
      <c r="W60" s="334"/>
      <c r="X60" s="334"/>
      <c r="Y60" s="334"/>
      <c r="Z60" s="334"/>
      <c r="AA60" s="334"/>
    </row>
    <row r="61" spans="1:27" ht="99.95" customHeight="1" x14ac:dyDescent="0.25">
      <c r="A61" s="215" t="s">
        <v>13</v>
      </c>
      <c r="B61" s="31" t="s">
        <v>204</v>
      </c>
      <c r="C61" s="2" t="s">
        <v>195</v>
      </c>
      <c r="D61" s="30" t="s">
        <v>845</v>
      </c>
      <c r="E61" s="3" t="s">
        <v>205</v>
      </c>
      <c r="F61" s="31" t="s">
        <v>206</v>
      </c>
      <c r="G61" s="348">
        <v>123.65</v>
      </c>
      <c r="H61" s="348">
        <v>122.47</v>
      </c>
      <c r="I61" s="348">
        <v>101.68</v>
      </c>
      <c r="J61" s="348">
        <v>97.15</v>
      </c>
      <c r="K61" s="348">
        <v>95.85</v>
      </c>
      <c r="L61" s="348">
        <v>94.55</v>
      </c>
      <c r="M61" s="337">
        <v>200</v>
      </c>
      <c r="N61" s="262">
        <v>0.37</v>
      </c>
      <c r="O61" s="336">
        <v>2200</v>
      </c>
      <c r="P61" s="9" t="s">
        <v>135</v>
      </c>
      <c r="Q61" s="2" t="s">
        <v>141</v>
      </c>
      <c r="R61" s="29" t="s">
        <v>308</v>
      </c>
      <c r="S61" s="334"/>
      <c r="T61" s="334"/>
      <c r="U61" s="334"/>
      <c r="V61" s="334"/>
      <c r="W61" s="334"/>
      <c r="X61" s="334"/>
      <c r="Y61" s="334"/>
      <c r="Z61" s="334"/>
      <c r="AA61" s="334"/>
    </row>
    <row r="62" spans="1:27" ht="99.95" customHeight="1" x14ac:dyDescent="0.25">
      <c r="A62" s="215" t="s">
        <v>222</v>
      </c>
      <c r="B62" s="31" t="s">
        <v>213</v>
      </c>
      <c r="C62" s="2" t="s">
        <v>195</v>
      </c>
      <c r="D62" s="30" t="s">
        <v>841</v>
      </c>
      <c r="E62" s="3" t="s">
        <v>214</v>
      </c>
      <c r="F62" s="8" t="s">
        <v>748</v>
      </c>
      <c r="G62" s="11">
        <v>167.72</v>
      </c>
      <c r="H62" s="11">
        <v>142.77000000000001</v>
      </c>
      <c r="I62" s="11">
        <v>134.44</v>
      </c>
      <c r="J62" s="10">
        <v>129.43</v>
      </c>
      <c r="K62" s="10">
        <v>121.12</v>
      </c>
      <c r="L62" s="10">
        <v>121.12</v>
      </c>
      <c r="M62" s="9">
        <v>150</v>
      </c>
      <c r="N62" s="11">
        <v>0.3</v>
      </c>
      <c r="O62" s="6">
        <v>2200</v>
      </c>
      <c r="P62" s="9" t="s">
        <v>135</v>
      </c>
      <c r="Q62" s="4" t="s">
        <v>217</v>
      </c>
      <c r="R62" s="29" t="s">
        <v>306</v>
      </c>
    </row>
    <row r="63" spans="1:27" ht="99.95" customHeight="1" x14ac:dyDescent="0.25">
      <c r="A63" s="215" t="s">
        <v>222</v>
      </c>
      <c r="B63" s="31" t="s">
        <v>213</v>
      </c>
      <c r="C63" s="2" t="s">
        <v>195</v>
      </c>
      <c r="D63" s="30" t="s">
        <v>834</v>
      </c>
      <c r="E63" s="3" t="s">
        <v>214</v>
      </c>
      <c r="F63" s="8" t="s">
        <v>219</v>
      </c>
      <c r="G63" s="11">
        <f>'CI EX GST'!G63*1.1</f>
        <v>191.0466074</v>
      </c>
      <c r="H63" s="11">
        <f>'CI EX GST'!H63*1.1</f>
        <v>177.90310944999996</v>
      </c>
      <c r="I63" s="11">
        <f>'CI EX GST'!I63*1.1</f>
        <v>164.75961150000001</v>
      </c>
      <c r="J63" s="11">
        <f>'CI EX GST'!J63*1.1</f>
        <v>157.03136624999999</v>
      </c>
      <c r="K63" s="11">
        <f>'CI EX GST'!K63*1.1</f>
        <v>152.86578724999995</v>
      </c>
      <c r="L63" s="11">
        <f>'CI EX GST'!L63*1.1</f>
        <v>148.65636005000005</v>
      </c>
      <c r="M63" s="9">
        <v>150</v>
      </c>
      <c r="N63" s="7">
        <v>0.3</v>
      </c>
      <c r="O63" s="6">
        <v>1100</v>
      </c>
      <c r="P63" s="9" t="s">
        <v>135</v>
      </c>
      <c r="Q63" s="4" t="s">
        <v>801</v>
      </c>
      <c r="R63" s="29" t="s">
        <v>307</v>
      </c>
    </row>
    <row r="64" spans="1:27" ht="99.95" customHeight="1" x14ac:dyDescent="0.25">
      <c r="A64" s="215" t="s">
        <v>13</v>
      </c>
      <c r="B64" s="31" t="s">
        <v>213</v>
      </c>
      <c r="C64" s="2" t="s">
        <v>195</v>
      </c>
      <c r="D64" s="30" t="s">
        <v>845</v>
      </c>
      <c r="E64" s="3" t="s">
        <v>214</v>
      </c>
      <c r="F64" s="31" t="s">
        <v>215</v>
      </c>
      <c r="G64" s="348">
        <v>207.25</v>
      </c>
      <c r="H64" s="348">
        <v>204.66</v>
      </c>
      <c r="I64" s="348">
        <v>168.39</v>
      </c>
      <c r="J64" s="348">
        <v>163.21</v>
      </c>
      <c r="K64" s="348">
        <v>155.44</v>
      </c>
      <c r="L64" s="348">
        <v>152.85</v>
      </c>
      <c r="M64" s="337">
        <v>200</v>
      </c>
      <c r="N64" s="262">
        <v>0.37</v>
      </c>
      <c r="O64" s="336">
        <v>2200</v>
      </c>
      <c r="P64" s="9" t="s">
        <v>135</v>
      </c>
      <c r="Q64" s="2" t="s">
        <v>97</v>
      </c>
      <c r="R64" s="29" t="s">
        <v>309</v>
      </c>
      <c r="S64" s="334"/>
      <c r="T64" s="334"/>
      <c r="U64" s="334"/>
      <c r="V64" s="334"/>
      <c r="W64" s="334"/>
      <c r="X64" s="334"/>
      <c r="Y64" s="334"/>
      <c r="Z64" s="334"/>
      <c r="AA64" s="334"/>
    </row>
    <row r="65" spans="1:27" ht="99.95" customHeight="1" x14ac:dyDescent="0.25">
      <c r="A65" s="215" t="s">
        <v>222</v>
      </c>
      <c r="B65" s="31" t="s">
        <v>14</v>
      </c>
      <c r="C65" s="2" t="s">
        <v>15</v>
      </c>
      <c r="D65" s="30" t="s">
        <v>845</v>
      </c>
      <c r="E65" s="3" t="s">
        <v>223</v>
      </c>
      <c r="F65" s="31" t="s">
        <v>18</v>
      </c>
      <c r="G65" s="348">
        <v>49.04</v>
      </c>
      <c r="H65" s="348">
        <v>46.45</v>
      </c>
      <c r="I65" s="348">
        <v>37.72</v>
      </c>
      <c r="J65" s="348">
        <v>37.35</v>
      </c>
      <c r="K65" s="348">
        <v>36.71</v>
      </c>
      <c r="L65" s="348">
        <v>36.08</v>
      </c>
      <c r="M65" s="337">
        <v>200</v>
      </c>
      <c r="N65" s="262">
        <v>0.22</v>
      </c>
      <c r="O65" s="349">
        <v>1650</v>
      </c>
      <c r="P65" s="5" t="s">
        <v>20</v>
      </c>
      <c r="Q65" s="2" t="s">
        <v>21</v>
      </c>
      <c r="R65" s="29" t="s">
        <v>313</v>
      </c>
      <c r="S65" s="334"/>
      <c r="T65" s="334"/>
      <c r="U65" s="334"/>
      <c r="V65" s="334"/>
      <c r="W65" s="334"/>
      <c r="X65" s="334"/>
      <c r="Y65" s="334"/>
      <c r="Z65" s="334"/>
      <c r="AA65" s="334"/>
    </row>
    <row r="66" spans="1:27" ht="99.95" customHeight="1" x14ac:dyDescent="0.25">
      <c r="A66" s="215" t="s">
        <v>310</v>
      </c>
      <c r="B66" s="31" t="s">
        <v>14</v>
      </c>
      <c r="C66" s="2" t="s">
        <v>15</v>
      </c>
      <c r="D66" s="30" t="s">
        <v>841</v>
      </c>
      <c r="E66" s="3" t="s">
        <v>17</v>
      </c>
      <c r="F66" s="8" t="s">
        <v>730</v>
      </c>
      <c r="G66" s="11">
        <v>55.22</v>
      </c>
      <c r="H66" s="11">
        <v>49.03</v>
      </c>
      <c r="I66" s="11">
        <v>47.99</v>
      </c>
      <c r="J66" s="11">
        <v>47.14</v>
      </c>
      <c r="K66" s="11">
        <v>44.3</v>
      </c>
      <c r="L66" s="11">
        <v>44.3</v>
      </c>
      <c r="M66" s="31">
        <v>100</v>
      </c>
      <c r="N66" s="10">
        <v>0.25</v>
      </c>
      <c r="O66" s="6">
        <v>1650</v>
      </c>
      <c r="P66" s="31" t="s">
        <v>20</v>
      </c>
      <c r="Q66" s="4" t="s">
        <v>24</v>
      </c>
      <c r="R66" s="29" t="s">
        <v>311</v>
      </c>
    </row>
    <row r="67" spans="1:27" ht="99.95" customHeight="1" x14ac:dyDescent="0.25">
      <c r="A67" s="215" t="s">
        <v>310</v>
      </c>
      <c r="B67" s="31" t="s">
        <v>14</v>
      </c>
      <c r="C67" s="2" t="s">
        <v>15</v>
      </c>
      <c r="D67" s="30" t="s">
        <v>834</v>
      </c>
      <c r="E67" s="3" t="s">
        <v>17</v>
      </c>
      <c r="F67" s="8" t="s">
        <v>26</v>
      </c>
      <c r="G67" s="11">
        <f>'CI EX GST'!G67*1.1</f>
        <v>46.873725800000003</v>
      </c>
      <c r="H67" s="11">
        <f>'CI EX GST'!H67*1.1</f>
        <v>43.782427699999992</v>
      </c>
      <c r="I67" s="11">
        <f>'CI EX GST'!I67*1.1</f>
        <v>41.041915199999991</v>
      </c>
      <c r="J67" s="11">
        <f>'CI EX GST'!J67*1.1</f>
        <v>39.847051750000013</v>
      </c>
      <c r="K67" s="11">
        <f>'CI EX GST'!K67*1.1</f>
        <v>37.468286900000003</v>
      </c>
      <c r="L67" s="11">
        <f>'CI EX GST'!L67*1.1</f>
        <v>36.251499349999996</v>
      </c>
      <c r="M67" s="9">
        <v>100</v>
      </c>
      <c r="N67" s="10">
        <v>0.23</v>
      </c>
      <c r="O67" s="6">
        <v>550</v>
      </c>
      <c r="P67" s="5" t="s">
        <v>20</v>
      </c>
      <c r="Q67" s="4" t="s">
        <v>787</v>
      </c>
      <c r="R67" s="29" t="s">
        <v>312</v>
      </c>
    </row>
    <row r="68" spans="1:27" ht="99.95" customHeight="1" x14ac:dyDescent="0.25">
      <c r="A68" s="215" t="s">
        <v>222</v>
      </c>
      <c r="B68" s="31" t="s">
        <v>30</v>
      </c>
      <c r="C68" s="2" t="s">
        <v>15</v>
      </c>
      <c r="D68" s="30" t="s">
        <v>845</v>
      </c>
      <c r="E68" s="3" t="s">
        <v>31</v>
      </c>
      <c r="F68" s="31" t="s">
        <v>32</v>
      </c>
      <c r="G68" s="348">
        <v>50.33</v>
      </c>
      <c r="H68" s="348">
        <v>47.74</v>
      </c>
      <c r="I68" s="348">
        <v>38.71</v>
      </c>
      <c r="J68" s="348">
        <v>38.33</v>
      </c>
      <c r="K68" s="348">
        <v>37.86</v>
      </c>
      <c r="L68" s="348">
        <v>37.380000000000003</v>
      </c>
      <c r="M68" s="337">
        <v>200</v>
      </c>
      <c r="N68" s="262">
        <v>0.22</v>
      </c>
      <c r="O68" s="349">
        <v>1650</v>
      </c>
      <c r="P68" s="5" t="s">
        <v>33</v>
      </c>
      <c r="Q68" s="2" t="s">
        <v>34</v>
      </c>
      <c r="R68" s="29" t="s">
        <v>314</v>
      </c>
      <c r="S68" s="334"/>
      <c r="T68" s="334"/>
      <c r="U68" s="334"/>
      <c r="V68" s="334"/>
      <c r="W68" s="334"/>
      <c r="X68" s="334"/>
      <c r="Y68" s="334"/>
      <c r="Z68" s="334"/>
      <c r="AA68" s="334"/>
    </row>
    <row r="69" spans="1:27" ht="99.95" customHeight="1" x14ac:dyDescent="0.25">
      <c r="A69" s="215" t="s">
        <v>222</v>
      </c>
      <c r="B69" s="31" t="s">
        <v>40</v>
      </c>
      <c r="C69" s="2" t="s">
        <v>15</v>
      </c>
      <c r="D69" s="30" t="s">
        <v>845</v>
      </c>
      <c r="E69" s="3" t="s">
        <v>41</v>
      </c>
      <c r="F69" s="31" t="s">
        <v>42</v>
      </c>
      <c r="G69" s="348">
        <v>54.4</v>
      </c>
      <c r="H69" s="348">
        <v>50.64</v>
      </c>
      <c r="I69" s="348">
        <v>41.84</v>
      </c>
      <c r="J69" s="348">
        <v>41.43</v>
      </c>
      <c r="K69" s="348">
        <v>40.299999999999997</v>
      </c>
      <c r="L69" s="348">
        <v>39.909999999999997</v>
      </c>
      <c r="M69" s="337">
        <v>200</v>
      </c>
      <c r="N69" s="262">
        <v>0.22</v>
      </c>
      <c r="O69" s="349">
        <v>1650</v>
      </c>
      <c r="P69" s="5" t="s">
        <v>43</v>
      </c>
      <c r="Q69" s="2" t="s">
        <v>44</v>
      </c>
      <c r="R69" s="29" t="s">
        <v>317</v>
      </c>
      <c r="S69" s="334"/>
      <c r="T69" s="334"/>
      <c r="U69" s="334"/>
      <c r="V69" s="334"/>
      <c r="W69" s="334"/>
      <c r="X69" s="334"/>
      <c r="Y69" s="334"/>
      <c r="Z69" s="334"/>
      <c r="AA69" s="334"/>
    </row>
    <row r="70" spans="1:27" ht="99.95" customHeight="1" x14ac:dyDescent="0.25">
      <c r="A70" s="215" t="s">
        <v>310</v>
      </c>
      <c r="B70" s="31" t="s">
        <v>30</v>
      </c>
      <c r="C70" s="2" t="s">
        <v>15</v>
      </c>
      <c r="D70" s="30" t="s">
        <v>841</v>
      </c>
      <c r="E70" s="3" t="s">
        <v>31</v>
      </c>
      <c r="F70" s="8" t="s">
        <v>731</v>
      </c>
      <c r="G70" s="11">
        <v>57.93</v>
      </c>
      <c r="H70" s="11">
        <v>51.91</v>
      </c>
      <c r="I70" s="11">
        <v>50.81</v>
      </c>
      <c r="J70" s="11">
        <v>49.4</v>
      </c>
      <c r="K70" s="11">
        <v>46.38</v>
      </c>
      <c r="L70" s="11">
        <v>46.38</v>
      </c>
      <c r="M70" s="9">
        <v>100</v>
      </c>
      <c r="N70" s="10">
        <v>0.25</v>
      </c>
      <c r="O70" s="6">
        <v>1650</v>
      </c>
      <c r="P70" s="5" t="s">
        <v>33</v>
      </c>
      <c r="Q70" s="4" t="s">
        <v>36</v>
      </c>
      <c r="R70" s="29" t="s">
        <v>315</v>
      </c>
    </row>
    <row r="71" spans="1:27" ht="99.95" customHeight="1" x14ac:dyDescent="0.25">
      <c r="A71" s="215" t="s">
        <v>310</v>
      </c>
      <c r="B71" s="31" t="s">
        <v>30</v>
      </c>
      <c r="C71" s="2" t="s">
        <v>15</v>
      </c>
      <c r="D71" s="30" t="s">
        <v>834</v>
      </c>
      <c r="E71" s="3" t="s">
        <v>31</v>
      </c>
      <c r="F71" s="8" t="s">
        <v>766</v>
      </c>
      <c r="G71" s="11">
        <f>'CI EX GST'!G71*1.1</f>
        <v>47.498562649999997</v>
      </c>
      <c r="H71" s="11">
        <f>'CI EX GST'!H71*1.1</f>
        <v>44.363416349999987</v>
      </c>
      <c r="I71" s="11">
        <f>'CI EX GST'!I71*1.1</f>
        <v>41.590017699999997</v>
      </c>
      <c r="J71" s="11">
        <f>'CI EX GST'!J71*1.1</f>
        <v>40.373230150000005</v>
      </c>
      <c r="K71" s="11">
        <f>'CI EX GST'!K71*1.1</f>
        <v>39.189328749999994</v>
      </c>
      <c r="L71" s="11">
        <f>'CI EX GST'!L71*1.1</f>
        <v>38.016389399999994</v>
      </c>
      <c r="M71" s="9">
        <v>100</v>
      </c>
      <c r="N71" s="10">
        <v>0.23</v>
      </c>
      <c r="O71" s="6">
        <v>550</v>
      </c>
      <c r="P71" s="5" t="s">
        <v>33</v>
      </c>
      <c r="Q71" s="4" t="s">
        <v>788</v>
      </c>
      <c r="R71" s="29" t="s">
        <v>316</v>
      </c>
    </row>
    <row r="72" spans="1:27" ht="99.95" customHeight="1" x14ac:dyDescent="0.25">
      <c r="A72" s="215" t="s">
        <v>222</v>
      </c>
      <c r="B72" s="31" t="s">
        <v>50</v>
      </c>
      <c r="C72" s="2" t="s">
        <v>15</v>
      </c>
      <c r="D72" s="30" t="s">
        <v>845</v>
      </c>
      <c r="E72" s="3" t="s">
        <v>51</v>
      </c>
      <c r="F72" s="31" t="s">
        <v>52</v>
      </c>
      <c r="G72" s="348">
        <v>59.59</v>
      </c>
      <c r="H72" s="348">
        <v>58.29</v>
      </c>
      <c r="I72" s="348">
        <v>45.83</v>
      </c>
      <c r="J72" s="348">
        <v>45.38</v>
      </c>
      <c r="K72" s="348">
        <v>45.36</v>
      </c>
      <c r="L72" s="348">
        <v>45.34</v>
      </c>
      <c r="M72" s="337">
        <v>200</v>
      </c>
      <c r="N72" s="262">
        <v>0.22</v>
      </c>
      <c r="O72" s="349">
        <v>1650</v>
      </c>
      <c r="P72" s="5" t="s">
        <v>53</v>
      </c>
      <c r="Q72" s="2" t="s">
        <v>54</v>
      </c>
      <c r="R72" s="29" t="s">
        <v>318</v>
      </c>
      <c r="S72" s="334"/>
      <c r="T72" s="334"/>
      <c r="U72" s="334"/>
      <c r="V72" s="334"/>
      <c r="W72" s="334"/>
      <c r="X72" s="334"/>
      <c r="Y72" s="334"/>
      <c r="Z72" s="334"/>
      <c r="AA72" s="334"/>
    </row>
    <row r="73" spans="1:27" ht="99.95" customHeight="1" x14ac:dyDescent="0.25">
      <c r="A73" s="215" t="s">
        <v>222</v>
      </c>
      <c r="B73" s="31" t="s">
        <v>61</v>
      </c>
      <c r="C73" s="2" t="s">
        <v>15</v>
      </c>
      <c r="D73" s="30" t="s">
        <v>845</v>
      </c>
      <c r="E73" s="3" t="s">
        <v>62</v>
      </c>
      <c r="F73" s="31" t="s">
        <v>63</v>
      </c>
      <c r="G73" s="348">
        <v>71.25</v>
      </c>
      <c r="H73" s="348">
        <v>70.06</v>
      </c>
      <c r="I73" s="348">
        <v>54.8</v>
      </c>
      <c r="J73" s="348">
        <v>54.52</v>
      </c>
      <c r="K73" s="348">
        <v>54.34</v>
      </c>
      <c r="L73" s="348">
        <v>54.17</v>
      </c>
      <c r="M73" s="337">
        <v>200</v>
      </c>
      <c r="N73" s="262">
        <v>0.22</v>
      </c>
      <c r="O73" s="349">
        <v>1650</v>
      </c>
      <c r="P73" s="5" t="s">
        <v>64</v>
      </c>
      <c r="Q73" s="2" t="s">
        <v>65</v>
      </c>
      <c r="R73" s="29" t="s">
        <v>321</v>
      </c>
      <c r="S73" s="334"/>
      <c r="T73" s="334"/>
      <c r="U73" s="334"/>
      <c r="V73" s="334"/>
      <c r="W73" s="334"/>
      <c r="X73" s="334"/>
      <c r="Y73" s="334"/>
      <c r="Z73" s="334"/>
      <c r="AA73" s="334"/>
    </row>
    <row r="74" spans="1:27" ht="99.95" customHeight="1" x14ac:dyDescent="0.25">
      <c r="A74" s="215" t="s">
        <v>310</v>
      </c>
      <c r="B74" s="31" t="s">
        <v>40</v>
      </c>
      <c r="C74" s="2" t="s">
        <v>15</v>
      </c>
      <c r="D74" s="30" t="s">
        <v>841</v>
      </c>
      <c r="E74" s="3" t="s">
        <v>41</v>
      </c>
      <c r="F74" s="8" t="s">
        <v>732</v>
      </c>
      <c r="G74" s="11">
        <v>57.93</v>
      </c>
      <c r="H74" s="11">
        <v>51.91</v>
      </c>
      <c r="I74" s="11">
        <v>50.81</v>
      </c>
      <c r="J74" s="11">
        <v>49.4</v>
      </c>
      <c r="K74" s="11">
        <v>46.38</v>
      </c>
      <c r="L74" s="11">
        <v>46.38</v>
      </c>
      <c r="M74" s="9">
        <v>100</v>
      </c>
      <c r="N74" s="10">
        <v>0.25</v>
      </c>
      <c r="O74" s="6">
        <v>1650</v>
      </c>
      <c r="P74" s="5" t="s">
        <v>43</v>
      </c>
      <c r="Q74" s="4" t="s">
        <v>46</v>
      </c>
      <c r="R74" s="29" t="s">
        <v>319</v>
      </c>
    </row>
    <row r="75" spans="1:27" ht="99.95" customHeight="1" x14ac:dyDescent="0.25">
      <c r="A75" s="215" t="s">
        <v>310</v>
      </c>
      <c r="B75" s="31" t="s">
        <v>40</v>
      </c>
      <c r="C75" s="2" t="s">
        <v>15</v>
      </c>
      <c r="D75" s="30" t="s">
        <v>834</v>
      </c>
      <c r="E75" s="3" t="s">
        <v>41</v>
      </c>
      <c r="F75" s="8" t="s">
        <v>767</v>
      </c>
      <c r="G75" s="11">
        <f>'CI EX GST'!G75*1.1</f>
        <v>52.091661600000002</v>
      </c>
      <c r="H75" s="11">
        <f>'CI EX GST'!H75*1.1</f>
        <v>50.304847450000004</v>
      </c>
      <c r="I75" s="11">
        <f>'CI EX GST'!I75*1.1</f>
        <v>47.049118600000007</v>
      </c>
      <c r="J75" s="11">
        <f>'CI EX GST'!J75*1.1</f>
        <v>43.716655399999993</v>
      </c>
      <c r="K75" s="11">
        <f>'CI EX GST'!K75*1.1</f>
        <v>41.151535699999997</v>
      </c>
      <c r="L75" s="11">
        <f>'CI EX GST'!L75*1.1</f>
        <v>39.605886650000002</v>
      </c>
      <c r="M75" s="9">
        <v>100</v>
      </c>
      <c r="N75" s="10">
        <v>0.23</v>
      </c>
      <c r="O75" s="6">
        <v>550</v>
      </c>
      <c r="P75" s="5" t="s">
        <v>43</v>
      </c>
      <c r="Q75" s="4" t="s">
        <v>102</v>
      </c>
      <c r="R75" s="29" t="s">
        <v>320</v>
      </c>
    </row>
    <row r="76" spans="1:27" ht="99.95" customHeight="1" x14ac:dyDescent="0.25">
      <c r="A76" s="215" t="s">
        <v>222</v>
      </c>
      <c r="B76" s="31" t="s">
        <v>72</v>
      </c>
      <c r="C76" s="2" t="s">
        <v>15</v>
      </c>
      <c r="D76" s="30" t="s">
        <v>845</v>
      </c>
      <c r="E76" s="3" t="s">
        <v>73</v>
      </c>
      <c r="F76" s="31" t="s">
        <v>74</v>
      </c>
      <c r="G76" s="348">
        <v>63.16</v>
      </c>
      <c r="H76" s="348">
        <v>61.97</v>
      </c>
      <c r="I76" s="348">
        <v>48.58</v>
      </c>
      <c r="J76" s="348">
        <v>48.11</v>
      </c>
      <c r="K76" s="348">
        <v>47.37</v>
      </c>
      <c r="L76" s="348">
        <v>46.63</v>
      </c>
      <c r="M76" s="337">
        <v>200</v>
      </c>
      <c r="N76" s="262">
        <v>0.22</v>
      </c>
      <c r="O76" s="349">
        <v>1650</v>
      </c>
      <c r="P76" s="5" t="s">
        <v>75</v>
      </c>
      <c r="Q76" s="2" t="s">
        <v>76</v>
      </c>
      <c r="R76" s="29" t="s">
        <v>322</v>
      </c>
      <c r="S76" s="334"/>
      <c r="T76" s="334"/>
      <c r="U76" s="334"/>
      <c r="V76" s="334"/>
      <c r="W76" s="334"/>
      <c r="X76" s="334"/>
      <c r="Y76" s="334"/>
      <c r="Z76" s="334"/>
      <c r="AA76" s="334"/>
    </row>
    <row r="77" spans="1:27" ht="99.95" customHeight="1" x14ac:dyDescent="0.25">
      <c r="A77" s="215" t="s">
        <v>222</v>
      </c>
      <c r="B77" s="31" t="s">
        <v>83</v>
      </c>
      <c r="C77" s="2" t="s">
        <v>15</v>
      </c>
      <c r="D77" s="30" t="s">
        <v>845</v>
      </c>
      <c r="E77" s="3" t="s">
        <v>84</v>
      </c>
      <c r="F77" s="31" t="s">
        <v>85</v>
      </c>
      <c r="G77" s="348">
        <v>61.87</v>
      </c>
      <c r="H77" s="348">
        <v>60.67</v>
      </c>
      <c r="I77" s="348">
        <v>47.59</v>
      </c>
      <c r="J77" s="348">
        <v>47.12</v>
      </c>
      <c r="K77" s="348">
        <v>46.28</v>
      </c>
      <c r="L77" s="348">
        <v>45.43</v>
      </c>
      <c r="M77" s="337">
        <v>200</v>
      </c>
      <c r="N77" s="262">
        <v>0.22</v>
      </c>
      <c r="O77" s="349">
        <v>1650</v>
      </c>
      <c r="P77" s="5" t="s">
        <v>86</v>
      </c>
      <c r="Q77" s="2" t="s">
        <v>87</v>
      </c>
      <c r="R77" s="29" t="s">
        <v>325</v>
      </c>
      <c r="S77" s="334"/>
      <c r="T77" s="334"/>
      <c r="U77" s="334"/>
      <c r="V77" s="334"/>
      <c r="W77" s="334"/>
      <c r="X77" s="334"/>
      <c r="Y77" s="334"/>
      <c r="Z77" s="334"/>
      <c r="AA77" s="334"/>
    </row>
    <row r="78" spans="1:27" ht="99.95" customHeight="1" x14ac:dyDescent="0.25">
      <c r="A78" s="215" t="s">
        <v>310</v>
      </c>
      <c r="B78" s="31" t="s">
        <v>50</v>
      </c>
      <c r="C78" s="2" t="s">
        <v>15</v>
      </c>
      <c r="D78" s="30" t="s">
        <v>841</v>
      </c>
      <c r="E78" s="3" t="s">
        <v>51</v>
      </c>
      <c r="F78" s="8" t="s">
        <v>732</v>
      </c>
      <c r="G78" s="11">
        <v>60.89</v>
      </c>
      <c r="H78" s="11">
        <v>54.12</v>
      </c>
      <c r="I78" s="11">
        <v>52.97</v>
      </c>
      <c r="J78" s="11">
        <v>51.86</v>
      </c>
      <c r="K78" s="11">
        <v>48.67</v>
      </c>
      <c r="L78" s="11">
        <v>48.67</v>
      </c>
      <c r="M78" s="9">
        <v>100</v>
      </c>
      <c r="N78" s="10">
        <v>0.25</v>
      </c>
      <c r="O78" s="6">
        <v>1650</v>
      </c>
      <c r="P78" s="5" t="s">
        <v>53</v>
      </c>
      <c r="Q78" s="4" t="s">
        <v>56</v>
      </c>
      <c r="R78" s="29" t="s">
        <v>323</v>
      </c>
    </row>
    <row r="79" spans="1:27" ht="99.95" customHeight="1" x14ac:dyDescent="0.25">
      <c r="A79" s="215" t="s">
        <v>310</v>
      </c>
      <c r="B79" s="31" t="s">
        <v>50</v>
      </c>
      <c r="C79" s="2" t="s">
        <v>15</v>
      </c>
      <c r="D79" s="30" t="s">
        <v>834</v>
      </c>
      <c r="E79" s="3" t="s">
        <v>51</v>
      </c>
      <c r="F79" s="8" t="s">
        <v>58</v>
      </c>
      <c r="G79" s="11">
        <f>'CI EX GST'!G79*1.1</f>
        <v>56.618988249999987</v>
      </c>
      <c r="H79" s="11">
        <f>'CI EX GST'!H79*1.1</f>
        <v>54.010020349999991</v>
      </c>
      <c r="I79" s="11">
        <f>'CI EX GST'!I79*1.1</f>
        <v>51.53259705</v>
      </c>
      <c r="J79" s="11">
        <f>'CI EX GST'!J79*1.1</f>
        <v>49.197680400000003</v>
      </c>
      <c r="K79" s="11">
        <f>'CI EX GST'!K79*1.1</f>
        <v>46.961422200000001</v>
      </c>
      <c r="L79" s="11">
        <f>'CI EX GST'!L79*1.1</f>
        <v>43.749541549999996</v>
      </c>
      <c r="M79" s="9">
        <v>100</v>
      </c>
      <c r="N79" s="10">
        <v>0.23</v>
      </c>
      <c r="O79" s="6">
        <v>550</v>
      </c>
      <c r="P79" s="5" t="s">
        <v>53</v>
      </c>
      <c r="Q79" s="4" t="s">
        <v>789</v>
      </c>
      <c r="R79" s="29" t="s">
        <v>324</v>
      </c>
    </row>
    <row r="80" spans="1:27" ht="99.95" customHeight="1" x14ac:dyDescent="0.25">
      <c r="A80" s="215" t="s">
        <v>222</v>
      </c>
      <c r="B80" s="31" t="s">
        <v>93</v>
      </c>
      <c r="C80" s="2" t="s">
        <v>15</v>
      </c>
      <c r="D80" s="30" t="s">
        <v>845</v>
      </c>
      <c r="E80" s="3" t="s">
        <v>255</v>
      </c>
      <c r="F80" s="31" t="s">
        <v>95</v>
      </c>
      <c r="G80" s="348">
        <v>64.459999999999994</v>
      </c>
      <c r="H80" s="348">
        <v>63.26</v>
      </c>
      <c r="I80" s="348">
        <v>49.59</v>
      </c>
      <c r="J80" s="348">
        <v>49.09</v>
      </c>
      <c r="K80" s="348">
        <v>47.91</v>
      </c>
      <c r="L80" s="348">
        <v>46.72</v>
      </c>
      <c r="M80" s="337">
        <v>200</v>
      </c>
      <c r="N80" s="262">
        <v>0.22</v>
      </c>
      <c r="O80" s="349">
        <v>1650</v>
      </c>
      <c r="P80" s="5" t="s">
        <v>96</v>
      </c>
      <c r="Q80" s="2" t="s">
        <v>97</v>
      </c>
      <c r="R80" s="29" t="s">
        <v>326</v>
      </c>
      <c r="S80" s="334"/>
      <c r="T80" s="334"/>
      <c r="U80" s="334"/>
      <c r="V80" s="334"/>
      <c r="W80" s="334"/>
      <c r="X80" s="334"/>
      <c r="Y80" s="334"/>
      <c r="Z80" s="334"/>
      <c r="AA80" s="334"/>
    </row>
    <row r="81" spans="1:27" ht="99.95" customHeight="1" x14ac:dyDescent="0.25">
      <c r="A81" s="215" t="s">
        <v>222</v>
      </c>
      <c r="B81" s="31" t="s">
        <v>105</v>
      </c>
      <c r="C81" s="2" t="s">
        <v>15</v>
      </c>
      <c r="D81" s="30" t="s">
        <v>845</v>
      </c>
      <c r="E81" s="3" t="s">
        <v>106</v>
      </c>
      <c r="F81" s="31" t="s">
        <v>107</v>
      </c>
      <c r="G81" s="348">
        <v>111.78</v>
      </c>
      <c r="H81" s="348">
        <v>109.38</v>
      </c>
      <c r="I81" s="348">
        <v>85.98</v>
      </c>
      <c r="J81" s="348">
        <v>85.13</v>
      </c>
      <c r="K81" s="348">
        <v>78.44</v>
      </c>
      <c r="L81" s="348">
        <v>77.52</v>
      </c>
      <c r="M81" s="337">
        <v>200</v>
      </c>
      <c r="N81" s="262">
        <v>0.22</v>
      </c>
      <c r="O81" s="349">
        <v>1650</v>
      </c>
      <c r="P81" s="5" t="s">
        <v>108</v>
      </c>
      <c r="Q81" s="2" t="s">
        <v>109</v>
      </c>
      <c r="R81" s="29" t="s">
        <v>329</v>
      </c>
      <c r="S81" s="334"/>
      <c r="T81" s="334"/>
      <c r="U81" s="334"/>
      <c r="V81" s="334"/>
      <c r="W81" s="334"/>
      <c r="X81" s="334"/>
      <c r="Y81" s="334"/>
      <c r="Z81" s="334"/>
      <c r="AA81" s="334"/>
    </row>
    <row r="82" spans="1:27" ht="99.95" customHeight="1" x14ac:dyDescent="0.25">
      <c r="A82" s="215" t="s">
        <v>310</v>
      </c>
      <c r="B82" s="31" t="s">
        <v>61</v>
      </c>
      <c r="C82" s="2" t="s">
        <v>15</v>
      </c>
      <c r="D82" s="30" t="s">
        <v>841</v>
      </c>
      <c r="E82" s="3" t="s">
        <v>62</v>
      </c>
      <c r="F82" s="8" t="s">
        <v>733</v>
      </c>
      <c r="G82" s="11">
        <v>78.819999999999993</v>
      </c>
      <c r="H82" s="11">
        <v>64.87</v>
      </c>
      <c r="I82" s="11">
        <v>63.48</v>
      </c>
      <c r="J82" s="11">
        <v>62.78</v>
      </c>
      <c r="K82" s="11">
        <v>60.68</v>
      </c>
      <c r="L82" s="11">
        <v>60.68</v>
      </c>
      <c r="M82" s="9">
        <v>100</v>
      </c>
      <c r="N82" s="10">
        <v>0.25</v>
      </c>
      <c r="O82" s="6">
        <v>1650</v>
      </c>
      <c r="P82" s="5" t="s">
        <v>64</v>
      </c>
      <c r="Q82" s="4" t="s">
        <v>67</v>
      </c>
      <c r="R82" s="29" t="s">
        <v>327</v>
      </c>
    </row>
    <row r="83" spans="1:27" ht="99.95" customHeight="1" x14ac:dyDescent="0.25">
      <c r="A83" s="215" t="s">
        <v>310</v>
      </c>
      <c r="B83" s="31" t="s">
        <v>61</v>
      </c>
      <c r="C83" s="2" t="s">
        <v>15</v>
      </c>
      <c r="D83" s="30" t="s">
        <v>834</v>
      </c>
      <c r="E83" s="3" t="s">
        <v>62</v>
      </c>
      <c r="F83" s="8" t="s">
        <v>69</v>
      </c>
      <c r="G83" s="11">
        <f>'CI EX GST'!G83*1.1</f>
        <v>72.196061300000011</v>
      </c>
      <c r="H83" s="11">
        <f>'CI EX GST'!H83*1.1</f>
        <v>68.512812499999995</v>
      </c>
      <c r="I83" s="11">
        <f>'CI EX GST'!I83*1.1</f>
        <v>64.818601649999991</v>
      </c>
      <c r="J83" s="11">
        <f>'CI EX GST'!J83*1.1</f>
        <v>62.242519899999998</v>
      </c>
      <c r="K83" s="11">
        <f>'CI EX GST'!K83*1.1</f>
        <v>61.13535284999999</v>
      </c>
      <c r="L83" s="11">
        <f>'CI EX GST'!L83*1.1</f>
        <v>58.372916249999996</v>
      </c>
      <c r="M83" s="9">
        <v>100</v>
      </c>
      <c r="N83" s="10">
        <v>0.23</v>
      </c>
      <c r="O83" s="6">
        <v>550</v>
      </c>
      <c r="P83" s="5" t="s">
        <v>64</v>
      </c>
      <c r="Q83" s="4" t="s">
        <v>799</v>
      </c>
      <c r="R83" s="29" t="s">
        <v>328</v>
      </c>
    </row>
    <row r="84" spans="1:27" ht="99.95" customHeight="1" x14ac:dyDescent="0.25">
      <c r="A84" s="215" t="s">
        <v>222</v>
      </c>
      <c r="B84" s="31" t="s">
        <v>117</v>
      </c>
      <c r="C84" s="2" t="s">
        <v>15</v>
      </c>
      <c r="D84" s="30" t="s">
        <v>845</v>
      </c>
      <c r="E84" s="3" t="s">
        <v>118</v>
      </c>
      <c r="F84" s="31" t="s">
        <v>128</v>
      </c>
      <c r="G84" s="348">
        <v>106.21</v>
      </c>
      <c r="H84" s="348">
        <v>97.15</v>
      </c>
      <c r="I84" s="348">
        <v>81.709999999999994</v>
      </c>
      <c r="J84" s="348">
        <v>80.89</v>
      </c>
      <c r="K84" s="348">
        <v>79.31</v>
      </c>
      <c r="L84" s="348">
        <v>77.72</v>
      </c>
      <c r="M84" s="337">
        <v>200</v>
      </c>
      <c r="N84" s="262">
        <v>0.22</v>
      </c>
      <c r="O84" s="349">
        <v>1650</v>
      </c>
      <c r="P84" s="5" t="s">
        <v>120</v>
      </c>
      <c r="Q84" s="2" t="s">
        <v>129</v>
      </c>
      <c r="R84" s="29" t="s">
        <v>330</v>
      </c>
      <c r="S84" s="334"/>
      <c r="T84" s="334"/>
      <c r="U84" s="334"/>
      <c r="V84" s="334"/>
      <c r="W84" s="334"/>
      <c r="X84" s="334"/>
      <c r="Y84" s="334"/>
      <c r="Z84" s="334"/>
      <c r="AA84" s="334"/>
    </row>
    <row r="85" spans="1:27" ht="99.95" customHeight="1" x14ac:dyDescent="0.25">
      <c r="A85" s="215" t="s">
        <v>222</v>
      </c>
      <c r="B85" s="31" t="s">
        <v>131</v>
      </c>
      <c r="C85" s="2" t="s">
        <v>132</v>
      </c>
      <c r="D85" s="30" t="s">
        <v>845</v>
      </c>
      <c r="E85" s="3" t="s">
        <v>268</v>
      </c>
      <c r="F85" s="31" t="s">
        <v>134</v>
      </c>
      <c r="G85" s="348">
        <v>124.73</v>
      </c>
      <c r="H85" s="348">
        <v>118.37</v>
      </c>
      <c r="I85" s="348">
        <v>105.29</v>
      </c>
      <c r="J85" s="348">
        <v>99.09</v>
      </c>
      <c r="K85" s="348">
        <v>91.39</v>
      </c>
      <c r="L85" s="348">
        <v>90.47</v>
      </c>
      <c r="M85" s="337">
        <v>150</v>
      </c>
      <c r="N85" s="262">
        <v>0.35</v>
      </c>
      <c r="O85" s="336">
        <v>2200</v>
      </c>
      <c r="P85" s="9" t="s">
        <v>135</v>
      </c>
      <c r="Q85" s="2" t="s">
        <v>76</v>
      </c>
      <c r="R85" s="29" t="s">
        <v>333</v>
      </c>
      <c r="S85" s="334"/>
      <c r="T85" s="334"/>
      <c r="U85" s="334"/>
      <c r="V85" s="334"/>
      <c r="W85" s="334"/>
      <c r="X85" s="334"/>
      <c r="Y85" s="334"/>
      <c r="Z85" s="334"/>
      <c r="AA85" s="334"/>
    </row>
    <row r="86" spans="1:27" ht="99.95" customHeight="1" x14ac:dyDescent="0.25">
      <c r="A86" s="215" t="s">
        <v>310</v>
      </c>
      <c r="B86" s="31" t="s">
        <v>72</v>
      </c>
      <c r="C86" s="2" t="s">
        <v>15</v>
      </c>
      <c r="D86" s="30" t="s">
        <v>841</v>
      </c>
      <c r="E86" s="3" t="s">
        <v>73</v>
      </c>
      <c r="F86" s="8" t="s">
        <v>734</v>
      </c>
      <c r="G86" s="11">
        <v>62.06</v>
      </c>
      <c r="H86" s="11">
        <v>55.98</v>
      </c>
      <c r="I86" s="11">
        <v>54.78</v>
      </c>
      <c r="J86" s="11">
        <v>52.81</v>
      </c>
      <c r="K86" s="11">
        <v>49.57</v>
      </c>
      <c r="L86" s="11">
        <v>49.57</v>
      </c>
      <c r="M86" s="9">
        <v>100</v>
      </c>
      <c r="N86" s="10">
        <v>0.25</v>
      </c>
      <c r="O86" s="6">
        <v>1650</v>
      </c>
      <c r="P86" s="5" t="s">
        <v>75</v>
      </c>
      <c r="Q86" s="4" t="s">
        <v>78</v>
      </c>
      <c r="R86" s="29" t="s">
        <v>331</v>
      </c>
    </row>
    <row r="87" spans="1:27" ht="99.95" customHeight="1" x14ac:dyDescent="0.25">
      <c r="A87" s="215" t="s">
        <v>310</v>
      </c>
      <c r="B87" s="31" t="s">
        <v>72</v>
      </c>
      <c r="C87" s="2" t="s">
        <v>15</v>
      </c>
      <c r="D87" s="30" t="s">
        <v>834</v>
      </c>
      <c r="E87" s="3" t="s">
        <v>73</v>
      </c>
      <c r="F87" s="8" t="s">
        <v>80</v>
      </c>
      <c r="G87" s="11">
        <f>'CI EX GST'!G87*1.1</f>
        <v>60.170692450000004</v>
      </c>
      <c r="H87" s="11">
        <f>'CI EX GST'!H87*1.1</f>
        <v>57.090356399999983</v>
      </c>
      <c r="I87" s="11">
        <f>'CI EX GST'!I87*1.1</f>
        <v>54.010020349999991</v>
      </c>
      <c r="J87" s="11">
        <f>'CI EX GST'!J87*1.1</f>
        <v>51.872420600000005</v>
      </c>
      <c r="K87" s="11">
        <f>'CI EX GST'!K87*1.1</f>
        <v>50.951608399999991</v>
      </c>
      <c r="L87" s="11">
        <f>'CI EX GST'!L87*1.1</f>
        <v>48.638615849999987</v>
      </c>
      <c r="M87" s="9">
        <v>100</v>
      </c>
      <c r="N87" s="242">
        <v>0.23</v>
      </c>
      <c r="O87" s="6">
        <v>550</v>
      </c>
      <c r="P87" s="5" t="s">
        <v>75</v>
      </c>
      <c r="Q87" s="4" t="s">
        <v>791</v>
      </c>
      <c r="R87" s="29" t="s">
        <v>332</v>
      </c>
    </row>
    <row r="88" spans="1:27" ht="99.95" customHeight="1" x14ac:dyDescent="0.25">
      <c r="A88" s="215" t="s">
        <v>222</v>
      </c>
      <c r="B88" s="31" t="s">
        <v>143</v>
      </c>
      <c r="C88" s="2" t="s">
        <v>132</v>
      </c>
      <c r="D88" s="30" t="s">
        <v>845</v>
      </c>
      <c r="E88" s="3" t="s">
        <v>144</v>
      </c>
      <c r="F88" s="31" t="s">
        <v>145</v>
      </c>
      <c r="G88" s="348">
        <v>94.49</v>
      </c>
      <c r="H88" s="348">
        <v>92.51</v>
      </c>
      <c r="I88" s="348">
        <v>82.88</v>
      </c>
      <c r="J88" s="348">
        <v>77.81</v>
      </c>
      <c r="K88" s="348">
        <v>74.12</v>
      </c>
      <c r="L88" s="348">
        <v>70.28</v>
      </c>
      <c r="M88" s="337">
        <v>150</v>
      </c>
      <c r="N88" s="262">
        <v>0.35</v>
      </c>
      <c r="O88" s="336">
        <v>2200</v>
      </c>
      <c r="P88" s="9" t="s">
        <v>135</v>
      </c>
      <c r="Q88" s="2" t="s">
        <v>34</v>
      </c>
      <c r="R88" s="29" t="s">
        <v>334</v>
      </c>
      <c r="S88" s="334"/>
      <c r="T88" s="334"/>
      <c r="U88" s="334"/>
      <c r="V88" s="334"/>
      <c r="W88" s="334"/>
      <c r="X88" s="334"/>
      <c r="Y88" s="334"/>
      <c r="Z88" s="334"/>
      <c r="AA88" s="334"/>
    </row>
    <row r="89" spans="1:27" ht="99.95" customHeight="1" x14ac:dyDescent="0.25">
      <c r="A89" s="215" t="s">
        <v>222</v>
      </c>
      <c r="B89" s="31" t="s">
        <v>152</v>
      </c>
      <c r="C89" s="2" t="s">
        <v>132</v>
      </c>
      <c r="D89" s="30" t="s">
        <v>845</v>
      </c>
      <c r="E89" s="3" t="s">
        <v>153</v>
      </c>
      <c r="F89" s="31" t="s">
        <v>145</v>
      </c>
      <c r="G89" s="348">
        <v>104.85</v>
      </c>
      <c r="H89" s="348">
        <v>102.87</v>
      </c>
      <c r="I89" s="348">
        <v>91.18</v>
      </c>
      <c r="J89" s="348">
        <v>88.17</v>
      </c>
      <c r="K89" s="348">
        <v>84.2</v>
      </c>
      <c r="L89" s="348">
        <v>80.31</v>
      </c>
      <c r="M89" s="337">
        <v>150</v>
      </c>
      <c r="N89" s="262">
        <v>0.35</v>
      </c>
      <c r="O89" s="336">
        <v>2200</v>
      </c>
      <c r="P89" s="9" t="s">
        <v>135</v>
      </c>
      <c r="Q89" s="2" t="s">
        <v>54</v>
      </c>
      <c r="R89" s="29" t="s">
        <v>337</v>
      </c>
      <c r="S89" s="334"/>
      <c r="T89" s="334"/>
      <c r="U89" s="334"/>
      <c r="V89" s="334"/>
      <c r="W89" s="334"/>
      <c r="X89" s="334"/>
      <c r="Y89" s="334"/>
      <c r="Z89" s="334"/>
      <c r="AA89" s="334"/>
    </row>
    <row r="90" spans="1:27" ht="99.95" customHeight="1" x14ac:dyDescent="0.25">
      <c r="A90" s="215" t="s">
        <v>310</v>
      </c>
      <c r="B90" s="31" t="s">
        <v>83</v>
      </c>
      <c r="C90" s="2" t="s">
        <v>15</v>
      </c>
      <c r="D90" s="30" t="s">
        <v>841</v>
      </c>
      <c r="E90" s="3" t="s">
        <v>84</v>
      </c>
      <c r="F90" s="8" t="s">
        <v>735</v>
      </c>
      <c r="G90" s="11">
        <v>58.52</v>
      </c>
      <c r="H90" s="11">
        <v>51.91</v>
      </c>
      <c r="I90" s="11">
        <v>50.81</v>
      </c>
      <c r="J90" s="11">
        <v>49.89</v>
      </c>
      <c r="K90" s="11">
        <v>46.84</v>
      </c>
      <c r="L90" s="11">
        <v>46.84</v>
      </c>
      <c r="M90" s="9">
        <v>100</v>
      </c>
      <c r="N90" s="10">
        <v>0.25</v>
      </c>
      <c r="O90" s="6">
        <v>1650</v>
      </c>
      <c r="P90" s="5" t="s">
        <v>86</v>
      </c>
      <c r="Q90" s="4" t="s">
        <v>89</v>
      </c>
      <c r="R90" s="29" t="s">
        <v>335</v>
      </c>
    </row>
    <row r="91" spans="1:27" ht="99.95" customHeight="1" x14ac:dyDescent="0.25">
      <c r="A91" s="215" t="s">
        <v>310</v>
      </c>
      <c r="B91" s="31" t="s">
        <v>83</v>
      </c>
      <c r="C91" s="2" t="s">
        <v>15</v>
      </c>
      <c r="D91" s="30" t="s">
        <v>834</v>
      </c>
      <c r="E91" s="3" t="s">
        <v>84</v>
      </c>
      <c r="F91" s="8" t="s">
        <v>769</v>
      </c>
      <c r="G91" s="11">
        <f>'CI EX GST'!G91*1.1</f>
        <v>57.528838399999998</v>
      </c>
      <c r="H91" s="11">
        <f>'CI EX GST'!H91*1.1</f>
        <v>54.919870499999988</v>
      </c>
      <c r="I91" s="11">
        <f>'CI EX GST'!I91*1.1</f>
        <v>52.332826700000005</v>
      </c>
      <c r="J91" s="11">
        <f>'CI EX GST'!J91*1.1</f>
        <v>50.096568500000004</v>
      </c>
      <c r="K91" s="11">
        <f>'CI EX GST'!K91*1.1</f>
        <v>47.871272349999998</v>
      </c>
      <c r="L91" s="11">
        <f>'CI EX GST'!L91*1.1</f>
        <v>44.999215250000006</v>
      </c>
      <c r="M91" s="9">
        <v>100</v>
      </c>
      <c r="N91" s="242">
        <v>0.23</v>
      </c>
      <c r="O91" s="6">
        <v>550</v>
      </c>
      <c r="P91" s="5" t="s">
        <v>86</v>
      </c>
      <c r="Q91" s="4" t="s">
        <v>790</v>
      </c>
      <c r="R91" s="29" t="s">
        <v>336</v>
      </c>
    </row>
    <row r="92" spans="1:27" ht="99.95" customHeight="1" x14ac:dyDescent="0.25">
      <c r="A92" s="215" t="s">
        <v>222</v>
      </c>
      <c r="B92" s="31" t="s">
        <v>159</v>
      </c>
      <c r="C92" s="2" t="s">
        <v>132</v>
      </c>
      <c r="D92" s="30" t="s">
        <v>845</v>
      </c>
      <c r="E92" s="3" t="s">
        <v>281</v>
      </c>
      <c r="F92" s="31" t="s">
        <v>161</v>
      </c>
      <c r="G92" s="348">
        <v>58.78</v>
      </c>
      <c r="H92" s="348">
        <v>57.65</v>
      </c>
      <c r="I92" s="348">
        <v>48.28</v>
      </c>
      <c r="J92" s="348">
        <v>46.77</v>
      </c>
      <c r="K92" s="348">
        <v>42.74</v>
      </c>
      <c r="L92" s="348">
        <v>42.1</v>
      </c>
      <c r="M92" s="337">
        <v>150</v>
      </c>
      <c r="N92" s="262">
        <v>0.26</v>
      </c>
      <c r="O92" s="336">
        <v>2200</v>
      </c>
      <c r="P92" s="9" t="s">
        <v>135</v>
      </c>
      <c r="Q92" s="2" t="s">
        <v>21</v>
      </c>
      <c r="R92" s="29" t="s">
        <v>338</v>
      </c>
      <c r="S92" s="334"/>
      <c r="T92" s="334"/>
      <c r="U92" s="334"/>
      <c r="V92" s="334"/>
      <c r="W92" s="334"/>
      <c r="X92" s="334"/>
      <c r="Y92" s="334"/>
      <c r="Z92" s="334"/>
      <c r="AA92" s="334"/>
    </row>
    <row r="93" spans="1:27" ht="99.95" customHeight="1" x14ac:dyDescent="0.25">
      <c r="A93" s="215" t="s">
        <v>222</v>
      </c>
      <c r="B93" s="31" t="s">
        <v>168</v>
      </c>
      <c r="C93" s="2" t="s">
        <v>132</v>
      </c>
      <c r="D93" s="30" t="s">
        <v>845</v>
      </c>
      <c r="E93" s="3" t="s">
        <v>169</v>
      </c>
      <c r="F93" s="31" t="s">
        <v>170</v>
      </c>
      <c r="G93" s="348">
        <v>71.73</v>
      </c>
      <c r="H93" s="348">
        <v>70.61</v>
      </c>
      <c r="I93" s="348">
        <v>62.38</v>
      </c>
      <c r="J93" s="348">
        <v>62.18</v>
      </c>
      <c r="K93" s="348">
        <v>56.99</v>
      </c>
      <c r="L93" s="348">
        <v>54.4</v>
      </c>
      <c r="M93" s="337">
        <v>150</v>
      </c>
      <c r="N93" s="262">
        <v>0.26</v>
      </c>
      <c r="O93" s="336">
        <v>2200</v>
      </c>
      <c r="P93" s="9" t="s">
        <v>135</v>
      </c>
      <c r="Q93" s="2" t="s">
        <v>65</v>
      </c>
      <c r="R93" s="29" t="s">
        <v>341</v>
      </c>
      <c r="S93" s="334"/>
      <c r="T93" s="334"/>
      <c r="U93" s="334"/>
      <c r="V93" s="334"/>
      <c r="W93" s="334"/>
      <c r="X93" s="334"/>
      <c r="Y93" s="334"/>
      <c r="Z93" s="334"/>
      <c r="AA93" s="334"/>
    </row>
    <row r="94" spans="1:27" ht="99.95" customHeight="1" x14ac:dyDescent="0.25">
      <c r="A94" s="215" t="s">
        <v>310</v>
      </c>
      <c r="B94" s="31" t="s">
        <v>93</v>
      </c>
      <c r="C94" s="2" t="s">
        <v>15</v>
      </c>
      <c r="D94" s="30" t="s">
        <v>841</v>
      </c>
      <c r="E94" s="3" t="s">
        <v>255</v>
      </c>
      <c r="F94" s="8" t="s">
        <v>736</v>
      </c>
      <c r="G94" s="11">
        <v>62.06</v>
      </c>
      <c r="H94" s="11">
        <v>55.01</v>
      </c>
      <c r="I94" s="11">
        <v>53.83</v>
      </c>
      <c r="J94" s="11">
        <v>52.83</v>
      </c>
      <c r="K94" s="11">
        <v>49.57</v>
      </c>
      <c r="L94" s="11">
        <v>49.57</v>
      </c>
      <c r="M94" s="9">
        <v>100</v>
      </c>
      <c r="N94" s="10">
        <v>0.25</v>
      </c>
      <c r="O94" s="6">
        <v>1650</v>
      </c>
      <c r="P94" s="5" t="s">
        <v>96</v>
      </c>
      <c r="Q94" s="4" t="s">
        <v>99</v>
      </c>
      <c r="R94" s="29" t="s">
        <v>339</v>
      </c>
    </row>
    <row r="95" spans="1:27" ht="99.95" customHeight="1" x14ac:dyDescent="0.25">
      <c r="A95" s="215" t="s">
        <v>310</v>
      </c>
      <c r="B95" s="31" t="s">
        <v>93</v>
      </c>
      <c r="C95" s="2" t="s">
        <v>15</v>
      </c>
      <c r="D95" s="30" t="s">
        <v>834</v>
      </c>
      <c r="E95" s="3" t="s">
        <v>255</v>
      </c>
      <c r="F95" s="8" t="s">
        <v>101</v>
      </c>
      <c r="G95" s="11">
        <f>'CI EX GST'!G95*1.1</f>
        <v>59.808944800000006</v>
      </c>
      <c r="H95" s="11">
        <f>'CI EX GST'!H95*1.1</f>
        <v>56.684760550000007</v>
      </c>
      <c r="I95" s="11">
        <f>'CI EX GST'!I95*1.1</f>
        <v>52.738422549999996</v>
      </c>
      <c r="J95" s="11">
        <f>'CI EX GST'!J95*1.1</f>
        <v>51.302394</v>
      </c>
      <c r="K95" s="11">
        <f>'CI EX GST'!K95*1.1</f>
        <v>49.57039009999999</v>
      </c>
      <c r="L95" s="11">
        <f>'CI EX GST'!L95*1.1</f>
        <v>48.320716400000009</v>
      </c>
      <c r="M95" s="9">
        <v>100</v>
      </c>
      <c r="N95" s="242">
        <v>0.23</v>
      </c>
      <c r="O95" s="6">
        <v>550</v>
      </c>
      <c r="P95" s="5" t="s">
        <v>96</v>
      </c>
      <c r="Q95" s="4" t="s">
        <v>792</v>
      </c>
      <c r="R95" s="29" t="s">
        <v>340</v>
      </c>
    </row>
    <row r="96" spans="1:27" ht="99.95" customHeight="1" x14ac:dyDescent="0.25">
      <c r="A96" s="215" t="s">
        <v>222</v>
      </c>
      <c r="B96" s="31" t="s">
        <v>175</v>
      </c>
      <c r="C96" s="2" t="s">
        <v>132</v>
      </c>
      <c r="D96" s="30" t="s">
        <v>845</v>
      </c>
      <c r="E96" s="3" t="s">
        <v>176</v>
      </c>
      <c r="F96" s="31" t="s">
        <v>177</v>
      </c>
      <c r="G96" s="348">
        <v>117.8</v>
      </c>
      <c r="H96" s="348">
        <v>115.82</v>
      </c>
      <c r="I96" s="348">
        <v>102.44</v>
      </c>
      <c r="J96" s="348">
        <v>101.11</v>
      </c>
      <c r="K96" s="348">
        <v>97.44</v>
      </c>
      <c r="L96" s="348">
        <v>93.6</v>
      </c>
      <c r="M96" s="337">
        <v>150</v>
      </c>
      <c r="N96" s="262">
        <v>0.35</v>
      </c>
      <c r="O96" s="336">
        <v>2200</v>
      </c>
      <c r="P96" s="9" t="s">
        <v>135</v>
      </c>
      <c r="Q96" s="2" t="s">
        <v>183</v>
      </c>
      <c r="R96" s="29" t="s">
        <v>342</v>
      </c>
      <c r="S96" s="334"/>
      <c r="T96" s="334"/>
      <c r="U96" s="334"/>
      <c r="V96" s="334"/>
      <c r="W96" s="334"/>
      <c r="X96" s="334"/>
      <c r="Y96" s="334"/>
      <c r="Z96" s="334"/>
      <c r="AA96" s="334"/>
    </row>
    <row r="97" spans="1:27" ht="99.95" customHeight="1" x14ac:dyDescent="0.25">
      <c r="A97" s="215" t="s">
        <v>222</v>
      </c>
      <c r="B97" s="31" t="s">
        <v>185</v>
      </c>
      <c r="C97" s="2" t="s">
        <v>132</v>
      </c>
      <c r="D97" s="30" t="s">
        <v>845</v>
      </c>
      <c r="E97" s="3" t="s">
        <v>186</v>
      </c>
      <c r="F97" s="31" t="s">
        <v>187</v>
      </c>
      <c r="G97" s="348">
        <v>71.25</v>
      </c>
      <c r="H97" s="348">
        <v>68.650000000000006</v>
      </c>
      <c r="I97" s="348">
        <v>60.05</v>
      </c>
      <c r="J97" s="348">
        <v>58.29</v>
      </c>
      <c r="K97" s="348">
        <v>55.05</v>
      </c>
      <c r="L97" s="348">
        <v>51.81</v>
      </c>
      <c r="M97" s="337">
        <v>150</v>
      </c>
      <c r="N97" s="262">
        <v>0.31</v>
      </c>
      <c r="O97" s="336">
        <v>2200</v>
      </c>
      <c r="P97" s="9" t="s">
        <v>135</v>
      </c>
      <c r="Q97" s="2" t="s">
        <v>44</v>
      </c>
      <c r="R97" s="29" t="s">
        <v>348</v>
      </c>
      <c r="S97" s="334"/>
      <c r="T97" s="334"/>
      <c r="U97" s="334"/>
      <c r="V97" s="334"/>
      <c r="W97" s="334"/>
      <c r="X97" s="334"/>
      <c r="Y97" s="334"/>
      <c r="Z97" s="334"/>
      <c r="AA97" s="334"/>
    </row>
    <row r="98" spans="1:27" ht="99.95" customHeight="1" x14ac:dyDescent="0.25">
      <c r="A98" s="215" t="s">
        <v>310</v>
      </c>
      <c r="B98" s="31" t="s">
        <v>105</v>
      </c>
      <c r="C98" s="2" t="s">
        <v>15</v>
      </c>
      <c r="D98" s="30" t="s">
        <v>841</v>
      </c>
      <c r="E98" s="3" t="s">
        <v>106</v>
      </c>
      <c r="F98" s="8" t="s">
        <v>737</v>
      </c>
      <c r="G98" s="11">
        <v>74.7</v>
      </c>
      <c r="H98" s="11">
        <v>65.64</v>
      </c>
      <c r="I98" s="11">
        <v>64.19</v>
      </c>
      <c r="J98" s="11">
        <v>63.32</v>
      </c>
      <c r="K98" s="11">
        <v>59.3</v>
      </c>
      <c r="L98" s="11">
        <v>59.3</v>
      </c>
      <c r="M98" s="9">
        <v>100</v>
      </c>
      <c r="N98" s="10">
        <v>0.25</v>
      </c>
      <c r="O98" s="6">
        <v>1650</v>
      </c>
      <c r="P98" s="5" t="s">
        <v>108</v>
      </c>
      <c r="Q98" s="4" t="s">
        <v>111</v>
      </c>
      <c r="R98" s="29" t="s">
        <v>344</v>
      </c>
    </row>
    <row r="99" spans="1:27" ht="99.95" customHeight="1" x14ac:dyDescent="0.25">
      <c r="A99" s="215" t="s">
        <v>310</v>
      </c>
      <c r="B99" s="31" t="s">
        <v>105</v>
      </c>
      <c r="C99" s="2" t="s">
        <v>15</v>
      </c>
      <c r="D99" s="30" t="s">
        <v>834</v>
      </c>
      <c r="E99" s="3" t="s">
        <v>106</v>
      </c>
      <c r="F99" s="8" t="s">
        <v>113</v>
      </c>
      <c r="G99" s="11">
        <f>'CI EX GST'!G99*1.1</f>
        <v>81.63438635</v>
      </c>
      <c r="H99" s="11">
        <f>'CI EX GST'!H99*1.1</f>
        <v>77.498404884999999</v>
      </c>
      <c r="I99" s="11">
        <f>'CI EX GST'!I99*1.1</f>
        <v>74.990287845000012</v>
      </c>
      <c r="J99" s="11">
        <f>'CI EX GST'!J99*1.1</f>
        <v>72.530403824999979</v>
      </c>
      <c r="K99" s="11">
        <f>'CI EX GST'!K99*1.1</f>
        <v>70.299626649999993</v>
      </c>
      <c r="L99" s="11">
        <f>'CI EX GST'!L99*1.1</f>
        <v>67.767393099999993</v>
      </c>
      <c r="M99" s="9">
        <v>100</v>
      </c>
      <c r="N99" s="242">
        <v>0.23</v>
      </c>
      <c r="O99" s="6">
        <v>550</v>
      </c>
      <c r="P99" s="5" t="s">
        <v>108</v>
      </c>
      <c r="Q99" s="4" t="s">
        <v>114</v>
      </c>
      <c r="R99" s="29" t="s">
        <v>346</v>
      </c>
    </row>
    <row r="100" spans="1:27" ht="99.95" customHeight="1" x14ac:dyDescent="0.25">
      <c r="A100" s="215" t="s">
        <v>222</v>
      </c>
      <c r="B100" s="31" t="s">
        <v>194</v>
      </c>
      <c r="C100" s="2" t="s">
        <v>195</v>
      </c>
      <c r="D100" s="30" t="s">
        <v>845</v>
      </c>
      <c r="E100" s="3" t="s">
        <v>196</v>
      </c>
      <c r="F100" s="31" t="s">
        <v>197</v>
      </c>
      <c r="G100" s="348">
        <v>94.55</v>
      </c>
      <c r="H100" s="348">
        <v>91.97</v>
      </c>
      <c r="I100" s="348">
        <v>83.05</v>
      </c>
      <c r="J100" s="348">
        <v>82.24</v>
      </c>
      <c r="K100" s="348">
        <v>76.42</v>
      </c>
      <c r="L100" s="348">
        <v>71.25</v>
      </c>
      <c r="M100" s="337">
        <v>200</v>
      </c>
      <c r="N100" s="262">
        <v>0.31</v>
      </c>
      <c r="O100" s="336">
        <v>1650</v>
      </c>
      <c r="P100" s="5" t="s">
        <v>135</v>
      </c>
      <c r="Q100" s="2" t="s">
        <v>198</v>
      </c>
      <c r="R100" s="29" t="s">
        <v>343</v>
      </c>
      <c r="S100" s="334"/>
      <c r="T100" s="334"/>
      <c r="U100" s="334"/>
      <c r="V100" s="334"/>
      <c r="W100" s="334"/>
      <c r="X100" s="334"/>
      <c r="Y100" s="334"/>
      <c r="Z100" s="334"/>
      <c r="AA100" s="334"/>
    </row>
    <row r="101" spans="1:27" ht="99.95" customHeight="1" x14ac:dyDescent="0.25">
      <c r="A101" s="215" t="s">
        <v>222</v>
      </c>
      <c r="B101" s="31" t="s">
        <v>204</v>
      </c>
      <c r="C101" s="2" t="s">
        <v>195</v>
      </c>
      <c r="D101" s="30" t="s">
        <v>845</v>
      </c>
      <c r="E101" s="3" t="s">
        <v>205</v>
      </c>
      <c r="F101" s="31" t="s">
        <v>206</v>
      </c>
      <c r="G101" s="348">
        <v>123.65</v>
      </c>
      <c r="H101" s="348">
        <v>122.47</v>
      </c>
      <c r="I101" s="348">
        <v>101.68</v>
      </c>
      <c r="J101" s="348">
        <v>97.15</v>
      </c>
      <c r="K101" s="348">
        <v>95.85</v>
      </c>
      <c r="L101" s="348">
        <v>94.55</v>
      </c>
      <c r="M101" s="337">
        <v>150</v>
      </c>
      <c r="N101" s="262">
        <v>0.37</v>
      </c>
      <c r="O101" s="336">
        <v>2200</v>
      </c>
      <c r="P101" s="5" t="s">
        <v>135</v>
      </c>
      <c r="Q101" s="2" t="s">
        <v>141</v>
      </c>
      <c r="R101" s="29" t="s">
        <v>349</v>
      </c>
      <c r="S101" s="334"/>
      <c r="T101" s="334"/>
      <c r="U101" s="334"/>
      <c r="V101" s="334"/>
      <c r="W101" s="334"/>
      <c r="X101" s="334"/>
      <c r="Y101" s="334"/>
      <c r="Z101" s="334"/>
      <c r="AA101" s="334"/>
    </row>
    <row r="102" spans="1:27" ht="99.95" customHeight="1" x14ac:dyDescent="0.25">
      <c r="A102" s="215" t="s">
        <v>310</v>
      </c>
      <c r="B102" s="31" t="s">
        <v>117</v>
      </c>
      <c r="C102" s="2" t="s">
        <v>15</v>
      </c>
      <c r="D102" s="30" t="s">
        <v>841</v>
      </c>
      <c r="E102" s="3" t="s">
        <v>118</v>
      </c>
      <c r="F102" s="8" t="s">
        <v>761</v>
      </c>
      <c r="G102" s="11">
        <v>74.7</v>
      </c>
      <c r="H102" s="11">
        <v>65.64</v>
      </c>
      <c r="I102" s="11">
        <v>64.19</v>
      </c>
      <c r="J102" s="11">
        <v>63.32</v>
      </c>
      <c r="K102" s="11">
        <v>59.3</v>
      </c>
      <c r="L102" s="11">
        <v>59.3</v>
      </c>
      <c r="M102" s="9">
        <v>100</v>
      </c>
      <c r="N102" s="10">
        <v>0.25</v>
      </c>
      <c r="O102" s="6">
        <v>1650</v>
      </c>
      <c r="P102" s="5" t="s">
        <v>120</v>
      </c>
      <c r="Q102" s="4" t="s">
        <v>123</v>
      </c>
      <c r="R102" s="29" t="s">
        <v>345</v>
      </c>
    </row>
    <row r="103" spans="1:27" s="254" customFormat="1" ht="99.95" customHeight="1" x14ac:dyDescent="0.25">
      <c r="A103" s="253" t="s">
        <v>310</v>
      </c>
      <c r="B103" s="247" t="s">
        <v>117</v>
      </c>
      <c r="C103" s="254" t="s">
        <v>15</v>
      </c>
      <c r="D103" s="273" t="s">
        <v>834</v>
      </c>
      <c r="E103" s="246" t="s">
        <v>118</v>
      </c>
      <c r="F103" s="248" t="s">
        <v>125</v>
      </c>
      <c r="G103" s="255" t="s">
        <v>806</v>
      </c>
      <c r="H103" s="255" t="s">
        <v>806</v>
      </c>
      <c r="I103" s="255" t="s">
        <v>806</v>
      </c>
      <c r="J103" s="255" t="s">
        <v>806</v>
      </c>
      <c r="K103" s="255" t="s">
        <v>806</v>
      </c>
      <c r="L103" s="255" t="s">
        <v>806</v>
      </c>
      <c r="M103" s="247">
        <v>100</v>
      </c>
      <c r="N103" s="259">
        <v>0.23</v>
      </c>
      <c r="O103" s="256">
        <v>550</v>
      </c>
      <c r="P103" s="247" t="s">
        <v>120</v>
      </c>
      <c r="Q103" s="257" t="s">
        <v>126</v>
      </c>
      <c r="R103" s="29" t="s">
        <v>347</v>
      </c>
    </row>
    <row r="104" spans="1:27" ht="99.95" customHeight="1" x14ac:dyDescent="0.25">
      <c r="A104" s="215" t="s">
        <v>310</v>
      </c>
      <c r="B104" s="31" t="s">
        <v>14</v>
      </c>
      <c r="C104" s="2" t="s">
        <v>15</v>
      </c>
      <c r="D104" s="30" t="s">
        <v>845</v>
      </c>
      <c r="E104" s="3" t="s">
        <v>17</v>
      </c>
      <c r="F104" s="31" t="s">
        <v>18</v>
      </c>
      <c r="G104" s="348">
        <v>55.51</v>
      </c>
      <c r="H104" s="348">
        <v>50.33</v>
      </c>
      <c r="I104" s="348">
        <v>41.94</v>
      </c>
      <c r="J104" s="348">
        <v>41.11</v>
      </c>
      <c r="K104" s="348">
        <v>40.119999999999997</v>
      </c>
      <c r="L104" s="348">
        <v>39.97</v>
      </c>
      <c r="M104" s="337">
        <v>100</v>
      </c>
      <c r="N104" s="338">
        <v>0.24</v>
      </c>
      <c r="O104" s="349">
        <v>1650</v>
      </c>
      <c r="P104" s="5" t="s">
        <v>20</v>
      </c>
      <c r="Q104" s="2" t="s">
        <v>21</v>
      </c>
      <c r="R104" s="29" t="s">
        <v>350</v>
      </c>
      <c r="S104" s="334"/>
      <c r="T104" s="334"/>
      <c r="U104" s="334"/>
      <c r="V104" s="334"/>
      <c r="W104" s="334"/>
      <c r="X104" s="334"/>
      <c r="Y104" s="334"/>
      <c r="Z104" s="334"/>
      <c r="AA104" s="334"/>
    </row>
    <row r="105" spans="1:27" ht="99.95" customHeight="1" x14ac:dyDescent="0.25">
      <c r="A105" s="215" t="s">
        <v>222</v>
      </c>
      <c r="B105" s="31" t="s">
        <v>213</v>
      </c>
      <c r="C105" s="2" t="s">
        <v>195</v>
      </c>
      <c r="D105" s="30" t="s">
        <v>845</v>
      </c>
      <c r="E105" s="3" t="s">
        <v>214</v>
      </c>
      <c r="F105" s="31" t="s">
        <v>215</v>
      </c>
      <c r="G105" s="348">
        <v>207.25</v>
      </c>
      <c r="H105" s="348">
        <v>204.66</v>
      </c>
      <c r="I105" s="348">
        <v>168.39</v>
      </c>
      <c r="J105" s="348">
        <v>163.21</v>
      </c>
      <c r="K105" s="348">
        <v>155.44</v>
      </c>
      <c r="L105" s="348">
        <v>152.85</v>
      </c>
      <c r="M105" s="337">
        <v>150</v>
      </c>
      <c r="N105" s="262">
        <v>0.37</v>
      </c>
      <c r="O105" s="336">
        <v>2200</v>
      </c>
      <c r="P105" s="9" t="s">
        <v>135</v>
      </c>
      <c r="Q105" s="2" t="s">
        <v>97</v>
      </c>
      <c r="R105" s="29" t="s">
        <v>576</v>
      </c>
      <c r="S105" s="334"/>
      <c r="T105" s="334"/>
      <c r="U105" s="334"/>
      <c r="V105" s="334"/>
      <c r="W105" s="334"/>
      <c r="X105" s="334"/>
      <c r="Y105" s="334"/>
      <c r="Z105" s="334"/>
      <c r="AA105" s="334"/>
    </row>
    <row r="106" spans="1:27" ht="99.95" customHeight="1" x14ac:dyDescent="0.25">
      <c r="A106" s="215" t="s">
        <v>310</v>
      </c>
      <c r="B106" s="31" t="s">
        <v>30</v>
      </c>
      <c r="C106" s="2" t="s">
        <v>15</v>
      </c>
      <c r="D106" s="30" t="s">
        <v>845</v>
      </c>
      <c r="E106" s="3" t="s">
        <v>31</v>
      </c>
      <c r="F106" s="31" t="s">
        <v>32</v>
      </c>
      <c r="G106" s="348">
        <v>56.8</v>
      </c>
      <c r="H106" s="348">
        <v>51.62</v>
      </c>
      <c r="I106" s="348">
        <v>43.02</v>
      </c>
      <c r="J106" s="348">
        <v>42.17</v>
      </c>
      <c r="K106" s="348">
        <v>41.15</v>
      </c>
      <c r="L106" s="348">
        <v>41.09</v>
      </c>
      <c r="M106" s="337">
        <v>100</v>
      </c>
      <c r="N106" s="338">
        <v>0.24</v>
      </c>
      <c r="O106" s="349">
        <v>1650</v>
      </c>
      <c r="P106" s="5" t="s">
        <v>33</v>
      </c>
      <c r="Q106" s="2" t="s">
        <v>34</v>
      </c>
      <c r="R106" s="29" t="s">
        <v>353</v>
      </c>
      <c r="S106" s="334"/>
      <c r="T106" s="334"/>
      <c r="U106" s="334"/>
      <c r="V106" s="334"/>
      <c r="W106" s="334"/>
      <c r="X106" s="334"/>
      <c r="Y106" s="334"/>
      <c r="Z106" s="334"/>
      <c r="AA106" s="334"/>
    </row>
    <row r="107" spans="1:27" ht="99.95" customHeight="1" x14ac:dyDescent="0.25">
      <c r="A107" s="215" t="s">
        <v>310</v>
      </c>
      <c r="B107" s="31" t="s">
        <v>131</v>
      </c>
      <c r="C107" s="2" t="s">
        <v>132</v>
      </c>
      <c r="D107" s="30" t="s">
        <v>841</v>
      </c>
      <c r="E107" s="3" t="s">
        <v>268</v>
      </c>
      <c r="F107" s="8" t="s">
        <v>739</v>
      </c>
      <c r="G107" s="11">
        <v>116.11</v>
      </c>
      <c r="H107" s="11">
        <v>110.7</v>
      </c>
      <c r="I107" s="11">
        <v>105.28</v>
      </c>
      <c r="J107" s="10">
        <v>99.86</v>
      </c>
      <c r="K107" s="10">
        <v>96.63</v>
      </c>
      <c r="L107" s="10">
        <v>96.63</v>
      </c>
      <c r="M107" s="9">
        <v>150</v>
      </c>
      <c r="N107" s="243">
        <v>0.3</v>
      </c>
      <c r="O107" s="6">
        <v>2200</v>
      </c>
      <c r="P107" s="9" t="s">
        <v>135</v>
      </c>
      <c r="Q107" s="4" t="s">
        <v>137</v>
      </c>
      <c r="R107" s="29" t="s">
        <v>351</v>
      </c>
    </row>
    <row r="108" spans="1:27" ht="99.95" customHeight="1" x14ac:dyDescent="0.25">
      <c r="A108" s="215" t="s">
        <v>310</v>
      </c>
      <c r="B108" s="31" t="s">
        <v>131</v>
      </c>
      <c r="C108" s="2" t="s">
        <v>132</v>
      </c>
      <c r="D108" s="30" t="s">
        <v>834</v>
      </c>
      <c r="E108" s="3" t="s">
        <v>268</v>
      </c>
      <c r="F108" s="8" t="s">
        <v>139</v>
      </c>
      <c r="G108" s="11">
        <f>'CI EX GST'!G108*1.1</f>
        <v>123.02708715</v>
      </c>
      <c r="H108" s="11">
        <f>'CI EX GST'!H108*1.1</f>
        <v>117.4474037</v>
      </c>
      <c r="I108" s="11">
        <f>'CI EX GST'!I108*1.1</f>
        <v>112.01022690000002</v>
      </c>
      <c r="J108" s="11">
        <f>'CI EX GST'!J108*1.1</f>
        <v>104.2929437</v>
      </c>
      <c r="K108" s="11">
        <f>'CI EX GST'!K108*1.1</f>
        <v>94.306516149999993</v>
      </c>
      <c r="L108" s="11">
        <f>'CI EX GST'!L108*1.1</f>
        <v>85.70130690000002</v>
      </c>
      <c r="M108" s="9">
        <v>150</v>
      </c>
      <c r="N108" s="7">
        <v>0.3</v>
      </c>
      <c r="O108" s="6">
        <v>1100</v>
      </c>
      <c r="P108" s="9" t="s">
        <v>135</v>
      </c>
      <c r="Q108" s="4" t="s">
        <v>796</v>
      </c>
      <c r="R108" s="29" t="s">
        <v>352</v>
      </c>
    </row>
    <row r="109" spans="1:27" ht="99.95" customHeight="1" x14ac:dyDescent="0.25">
      <c r="A109" s="215" t="s">
        <v>310</v>
      </c>
      <c r="B109" s="31" t="s">
        <v>40</v>
      </c>
      <c r="C109" s="2" t="s">
        <v>15</v>
      </c>
      <c r="D109" s="30" t="s">
        <v>845</v>
      </c>
      <c r="E109" s="3" t="s">
        <v>41</v>
      </c>
      <c r="F109" s="31" t="s">
        <v>42</v>
      </c>
      <c r="G109" s="348">
        <v>60.88</v>
      </c>
      <c r="H109" s="348">
        <v>57.11</v>
      </c>
      <c r="I109" s="348">
        <v>47.59</v>
      </c>
      <c r="J109" s="348">
        <v>46.66</v>
      </c>
      <c r="K109" s="348">
        <v>45.53</v>
      </c>
      <c r="L109" s="348">
        <v>45.34</v>
      </c>
      <c r="M109" s="337">
        <v>100</v>
      </c>
      <c r="N109" s="338">
        <v>0.24</v>
      </c>
      <c r="O109" s="349">
        <v>1650</v>
      </c>
      <c r="P109" s="5" t="s">
        <v>43</v>
      </c>
      <c r="Q109" s="2" t="s">
        <v>44</v>
      </c>
      <c r="R109" s="29" t="s">
        <v>354</v>
      </c>
      <c r="S109" s="334"/>
      <c r="T109" s="334"/>
      <c r="U109" s="334"/>
      <c r="V109" s="334"/>
      <c r="W109" s="334"/>
      <c r="X109" s="334"/>
      <c r="Y109" s="334"/>
      <c r="Z109" s="334"/>
      <c r="AA109" s="334"/>
    </row>
    <row r="110" spans="1:27" ht="99.95" customHeight="1" x14ac:dyDescent="0.25">
      <c r="A110" s="215" t="s">
        <v>310</v>
      </c>
      <c r="B110" s="31" t="s">
        <v>50</v>
      </c>
      <c r="C110" s="2" t="s">
        <v>15</v>
      </c>
      <c r="D110" s="30" t="s">
        <v>845</v>
      </c>
      <c r="E110" s="3" t="s">
        <v>51</v>
      </c>
      <c r="F110" s="31" t="s">
        <v>52</v>
      </c>
      <c r="G110" s="348">
        <v>64.77</v>
      </c>
      <c r="H110" s="348">
        <v>62.18</v>
      </c>
      <c r="I110" s="348">
        <v>51.81</v>
      </c>
      <c r="J110" s="348">
        <v>50.79</v>
      </c>
      <c r="K110" s="348">
        <v>49.56</v>
      </c>
      <c r="L110" s="348">
        <v>49.46</v>
      </c>
      <c r="M110" s="337">
        <v>100</v>
      </c>
      <c r="N110" s="338">
        <v>0.24</v>
      </c>
      <c r="O110" s="349">
        <v>1650</v>
      </c>
      <c r="P110" s="5" t="s">
        <v>53</v>
      </c>
      <c r="Q110" s="2" t="s">
        <v>54</v>
      </c>
      <c r="R110" s="29" t="s">
        <v>357</v>
      </c>
      <c r="S110" s="334"/>
      <c r="T110" s="334"/>
      <c r="U110" s="334"/>
      <c r="V110" s="334"/>
      <c r="W110" s="334"/>
      <c r="X110" s="334"/>
      <c r="Y110" s="334"/>
      <c r="Z110" s="334"/>
      <c r="AA110" s="334"/>
    </row>
    <row r="111" spans="1:27" ht="99.95" customHeight="1" x14ac:dyDescent="0.25">
      <c r="A111" s="215" t="s">
        <v>310</v>
      </c>
      <c r="B111" s="31" t="s">
        <v>143</v>
      </c>
      <c r="C111" s="2" t="s">
        <v>132</v>
      </c>
      <c r="D111" s="30" t="s">
        <v>841</v>
      </c>
      <c r="E111" s="3" t="s">
        <v>144</v>
      </c>
      <c r="F111" s="8" t="s">
        <v>740</v>
      </c>
      <c r="G111" s="11">
        <v>105.8</v>
      </c>
      <c r="H111" s="11">
        <v>100.89</v>
      </c>
      <c r="I111" s="11">
        <v>95.99</v>
      </c>
      <c r="J111" s="10">
        <v>91.08</v>
      </c>
      <c r="K111" s="10">
        <v>88.25</v>
      </c>
      <c r="L111" s="10">
        <v>88.25</v>
      </c>
      <c r="M111" s="9">
        <v>150</v>
      </c>
      <c r="N111" s="243">
        <v>0.3</v>
      </c>
      <c r="O111" s="6">
        <v>2200</v>
      </c>
      <c r="P111" s="9" t="s">
        <v>135</v>
      </c>
      <c r="Q111" s="4" t="s">
        <v>770</v>
      </c>
      <c r="R111" s="29" t="s">
        <v>355</v>
      </c>
    </row>
    <row r="112" spans="1:27" s="254" customFormat="1" ht="99.95" customHeight="1" x14ac:dyDescent="0.25">
      <c r="A112" s="253" t="s">
        <v>310</v>
      </c>
      <c r="B112" s="247" t="s">
        <v>143</v>
      </c>
      <c r="C112" s="254" t="s">
        <v>132</v>
      </c>
      <c r="D112" s="273" t="s">
        <v>834</v>
      </c>
      <c r="E112" s="246" t="s">
        <v>144</v>
      </c>
      <c r="F112" s="248" t="s">
        <v>148</v>
      </c>
      <c r="G112" s="255" t="s">
        <v>806</v>
      </c>
      <c r="H112" s="255" t="s">
        <v>806</v>
      </c>
      <c r="I112" s="255" t="s">
        <v>806</v>
      </c>
      <c r="J112" s="255" t="s">
        <v>806</v>
      </c>
      <c r="K112" s="255" t="s">
        <v>806</v>
      </c>
      <c r="L112" s="255" t="s">
        <v>806</v>
      </c>
      <c r="M112" s="247">
        <v>150</v>
      </c>
      <c r="N112" s="255">
        <v>0.3</v>
      </c>
      <c r="O112" s="256">
        <v>1100</v>
      </c>
      <c r="P112" s="247" t="s">
        <v>135</v>
      </c>
      <c r="Q112" s="257" t="s">
        <v>149</v>
      </c>
      <c r="R112" s="29" t="s">
        <v>356</v>
      </c>
    </row>
    <row r="113" spans="1:27" ht="99.95" customHeight="1" x14ac:dyDescent="0.25">
      <c r="A113" s="215" t="s">
        <v>13</v>
      </c>
      <c r="B113" s="31" t="s">
        <v>40</v>
      </c>
      <c r="C113" s="2" t="s">
        <v>15</v>
      </c>
      <c r="D113" s="30" t="s">
        <v>847</v>
      </c>
      <c r="E113" s="3" t="s">
        <v>41</v>
      </c>
      <c r="F113" s="31" t="s">
        <v>42</v>
      </c>
      <c r="G113" s="348">
        <v>56.99</v>
      </c>
      <c r="H113" s="348">
        <v>53.23</v>
      </c>
      <c r="I113" s="348">
        <v>43.97</v>
      </c>
      <c r="J113" s="348">
        <v>44.03</v>
      </c>
      <c r="K113" s="348">
        <v>42.89</v>
      </c>
      <c r="L113" s="348">
        <v>42.5</v>
      </c>
      <c r="M113" s="335" t="s">
        <v>19</v>
      </c>
      <c r="N113" s="350">
        <v>0</v>
      </c>
      <c r="O113" s="349">
        <v>1650</v>
      </c>
      <c r="P113" s="5" t="s">
        <v>43</v>
      </c>
      <c r="Q113" s="2" t="s">
        <v>44</v>
      </c>
      <c r="R113" s="29" t="s">
        <v>29</v>
      </c>
      <c r="S113" s="334"/>
      <c r="T113" s="334"/>
      <c r="U113" s="334"/>
      <c r="V113" s="334"/>
      <c r="W113" s="334"/>
      <c r="X113" s="334"/>
      <c r="Y113" s="334"/>
      <c r="Z113" s="334"/>
      <c r="AA113" s="334"/>
    </row>
    <row r="114" spans="1:27" ht="99.95" customHeight="1" x14ac:dyDescent="0.25">
      <c r="A114" s="215" t="s">
        <v>13</v>
      </c>
      <c r="B114" s="31" t="s">
        <v>50</v>
      </c>
      <c r="C114" s="2" t="s">
        <v>15</v>
      </c>
      <c r="D114" s="30" t="s">
        <v>847</v>
      </c>
      <c r="E114" s="3" t="s">
        <v>51</v>
      </c>
      <c r="F114" s="31" t="s">
        <v>52</v>
      </c>
      <c r="G114" s="348">
        <v>62.18</v>
      </c>
      <c r="H114" s="348">
        <v>60.88</v>
      </c>
      <c r="I114" s="348">
        <v>48.42</v>
      </c>
      <c r="J114" s="348">
        <v>47.97</v>
      </c>
      <c r="K114" s="348">
        <v>47.95</v>
      </c>
      <c r="L114" s="348">
        <v>47.93</v>
      </c>
      <c r="M114" s="335" t="s">
        <v>19</v>
      </c>
      <c r="N114" s="350">
        <v>0</v>
      </c>
      <c r="O114" s="349">
        <v>1650</v>
      </c>
      <c r="P114" s="5" t="s">
        <v>53</v>
      </c>
      <c r="Q114" s="2" t="s">
        <v>54</v>
      </c>
      <c r="R114" s="29" t="s">
        <v>38</v>
      </c>
      <c r="S114" s="334"/>
      <c r="T114" s="334"/>
      <c r="U114" s="334"/>
      <c r="V114" s="334"/>
      <c r="W114" s="334"/>
      <c r="X114" s="334"/>
      <c r="Y114" s="334"/>
      <c r="Z114" s="334"/>
      <c r="AA114" s="334"/>
    </row>
    <row r="115" spans="1:27" ht="99.95" customHeight="1" x14ac:dyDescent="0.25">
      <c r="A115" s="215" t="s">
        <v>13</v>
      </c>
      <c r="B115" s="31" t="s">
        <v>30</v>
      </c>
      <c r="C115" s="2" t="s">
        <v>15</v>
      </c>
      <c r="D115" s="30" t="s">
        <v>841</v>
      </c>
      <c r="E115" s="3" t="s">
        <v>31</v>
      </c>
      <c r="F115" s="8" t="s">
        <v>731</v>
      </c>
      <c r="G115" s="11">
        <v>51.48</v>
      </c>
      <c r="H115" s="11">
        <v>45.46</v>
      </c>
      <c r="I115" s="11">
        <v>44.36</v>
      </c>
      <c r="J115" s="11">
        <v>42.95</v>
      </c>
      <c r="K115" s="11">
        <v>39.93</v>
      </c>
      <c r="L115" s="11">
        <v>39.93</v>
      </c>
      <c r="M115" s="5" t="s">
        <v>19</v>
      </c>
      <c r="N115" s="46">
        <v>0</v>
      </c>
      <c r="O115" s="6">
        <v>1650</v>
      </c>
      <c r="P115" s="5" t="s">
        <v>33</v>
      </c>
      <c r="Q115" s="4" t="s">
        <v>36</v>
      </c>
      <c r="R115" s="29" t="s">
        <v>35</v>
      </c>
    </row>
    <row r="116" spans="1:27" ht="99.95" customHeight="1" x14ac:dyDescent="0.25">
      <c r="A116" s="215" t="s">
        <v>13</v>
      </c>
      <c r="B116" s="31" t="s">
        <v>30</v>
      </c>
      <c r="C116" s="2" t="s">
        <v>15</v>
      </c>
      <c r="D116" s="30" t="s">
        <v>834</v>
      </c>
      <c r="E116" s="3" t="s">
        <v>31</v>
      </c>
      <c r="F116" s="8" t="s">
        <v>766</v>
      </c>
      <c r="G116" s="11">
        <f>'CI EX GST'!G116*1.1</f>
        <v>42.8177673</v>
      </c>
      <c r="H116" s="11">
        <f>'CI EX GST'!H116*1.1</f>
        <v>39.693583050000001</v>
      </c>
      <c r="I116" s="11">
        <f>'CI EX GST'!I116*1.1</f>
        <v>36.920184399999989</v>
      </c>
      <c r="J116" s="11">
        <f>'CI EX GST'!J116*1.1</f>
        <v>35.703396849999997</v>
      </c>
      <c r="K116" s="11">
        <f>'CI EX GST'!K116*1.1</f>
        <v>34.541419549999993</v>
      </c>
      <c r="L116" s="11">
        <f>'CI EX GST'!L116*1.1</f>
        <v>33.35751814999999</v>
      </c>
      <c r="M116" s="5" t="s">
        <v>19</v>
      </c>
      <c r="N116" s="43">
        <v>0</v>
      </c>
      <c r="O116" s="6">
        <v>550</v>
      </c>
      <c r="P116" s="5" t="s">
        <v>33</v>
      </c>
      <c r="Q116" s="4" t="s">
        <v>788</v>
      </c>
      <c r="R116" s="29" t="s">
        <v>37</v>
      </c>
    </row>
    <row r="117" spans="1:27" ht="99.95" customHeight="1" x14ac:dyDescent="0.25">
      <c r="A117" s="215" t="s">
        <v>310</v>
      </c>
      <c r="B117" s="31" t="s">
        <v>61</v>
      </c>
      <c r="C117" s="2" t="s">
        <v>15</v>
      </c>
      <c r="D117" s="30" t="s">
        <v>845</v>
      </c>
      <c r="E117" s="3" t="s">
        <v>62</v>
      </c>
      <c r="F117" s="31" t="s">
        <v>63</v>
      </c>
      <c r="G117" s="348">
        <v>76.55</v>
      </c>
      <c r="H117" s="348">
        <v>73.95</v>
      </c>
      <c r="I117" s="348">
        <v>61.63</v>
      </c>
      <c r="J117" s="348">
        <v>60.41</v>
      </c>
      <c r="K117" s="348">
        <v>58.94</v>
      </c>
      <c r="L117" s="348">
        <v>58.88</v>
      </c>
      <c r="M117" s="337">
        <v>100</v>
      </c>
      <c r="N117" s="338">
        <v>0.31</v>
      </c>
      <c r="O117" s="349">
        <v>1650</v>
      </c>
      <c r="P117" s="5" t="s">
        <v>64</v>
      </c>
      <c r="Q117" s="2" t="s">
        <v>65</v>
      </c>
      <c r="R117" s="29" t="s">
        <v>358</v>
      </c>
      <c r="S117" s="334"/>
      <c r="T117" s="334"/>
      <c r="U117" s="334"/>
      <c r="V117" s="334"/>
      <c r="W117" s="334"/>
      <c r="X117" s="334"/>
      <c r="Y117" s="334"/>
      <c r="Z117" s="334"/>
      <c r="AA117" s="334"/>
    </row>
    <row r="118" spans="1:27" ht="99.95" customHeight="1" x14ac:dyDescent="0.25">
      <c r="A118" s="215" t="s">
        <v>310</v>
      </c>
      <c r="B118" s="31" t="s">
        <v>72</v>
      </c>
      <c r="C118" s="2" t="s">
        <v>15</v>
      </c>
      <c r="D118" s="30" t="s">
        <v>845</v>
      </c>
      <c r="E118" s="3" t="s">
        <v>73</v>
      </c>
      <c r="F118" s="31" t="s">
        <v>74</v>
      </c>
      <c r="G118" s="348">
        <v>69.64</v>
      </c>
      <c r="H118" s="348">
        <v>68.44</v>
      </c>
      <c r="I118" s="348">
        <v>55.15</v>
      </c>
      <c r="J118" s="348">
        <v>54.07</v>
      </c>
      <c r="K118" s="348">
        <v>51.05</v>
      </c>
      <c r="L118" s="348">
        <v>50.6</v>
      </c>
      <c r="M118" s="337">
        <v>100</v>
      </c>
      <c r="N118" s="338">
        <v>0.31</v>
      </c>
      <c r="O118" s="349">
        <v>1650</v>
      </c>
      <c r="P118" s="5" t="s">
        <v>75</v>
      </c>
      <c r="Q118" s="2" t="s">
        <v>76</v>
      </c>
      <c r="R118" s="29" t="s">
        <v>361</v>
      </c>
      <c r="S118" s="334"/>
      <c r="T118" s="334"/>
      <c r="U118" s="334"/>
      <c r="V118" s="334"/>
      <c r="W118" s="334"/>
      <c r="X118" s="334"/>
      <c r="Y118" s="334"/>
      <c r="Z118" s="334"/>
      <c r="AA118" s="334"/>
    </row>
    <row r="119" spans="1:27" ht="99.95" customHeight="1" x14ac:dyDescent="0.25">
      <c r="A119" s="215" t="s">
        <v>310</v>
      </c>
      <c r="B119" s="31" t="s">
        <v>152</v>
      </c>
      <c r="C119" s="2" t="s">
        <v>132</v>
      </c>
      <c r="D119" s="30" t="s">
        <v>841</v>
      </c>
      <c r="E119" s="3" t="s">
        <v>153</v>
      </c>
      <c r="F119" s="8" t="s">
        <v>741</v>
      </c>
      <c r="G119" s="11">
        <v>110.95</v>
      </c>
      <c r="H119" s="11">
        <v>95.47</v>
      </c>
      <c r="I119" s="11">
        <v>90.32</v>
      </c>
      <c r="J119" s="10">
        <v>87.22</v>
      </c>
      <c r="K119" s="10">
        <v>82.06</v>
      </c>
      <c r="L119" s="10">
        <v>82.06</v>
      </c>
      <c r="M119" s="9">
        <v>150</v>
      </c>
      <c r="N119" s="243">
        <v>0.3</v>
      </c>
      <c r="O119" s="6">
        <v>2200</v>
      </c>
      <c r="P119" s="9" t="s">
        <v>135</v>
      </c>
      <c r="Q119" s="4" t="s">
        <v>771</v>
      </c>
      <c r="R119" s="29" t="s">
        <v>359</v>
      </c>
    </row>
    <row r="120" spans="1:27" ht="99.95" customHeight="1" x14ac:dyDescent="0.25">
      <c r="A120" s="215" t="s">
        <v>310</v>
      </c>
      <c r="B120" s="31" t="s">
        <v>152</v>
      </c>
      <c r="C120" s="2" t="s">
        <v>132</v>
      </c>
      <c r="D120" s="30" t="s">
        <v>834</v>
      </c>
      <c r="E120" s="3" t="s">
        <v>153</v>
      </c>
      <c r="F120" s="8" t="s">
        <v>148</v>
      </c>
      <c r="G120" s="11">
        <f>'CI EX GST'!G120*1.1</f>
        <v>104.81912209999999</v>
      </c>
      <c r="H120" s="11">
        <f>'CI EX GST'!H120*1.1</f>
        <v>102.62671209999999</v>
      </c>
      <c r="I120" s="11">
        <f>'CI EX GST'!I120*1.1</f>
        <v>95.490470000000016</v>
      </c>
      <c r="J120" s="11">
        <f>'CI EX GST'!J120*1.1</f>
        <v>89.972729999999999</v>
      </c>
      <c r="K120" s="11">
        <f>'CI EX GST'!K120*1.1</f>
        <v>84.234700000000004</v>
      </c>
      <c r="L120" s="11">
        <f>'CI EX GST'!L120*1.1</f>
        <v>81.203089999999989</v>
      </c>
      <c r="M120" s="9">
        <v>150</v>
      </c>
      <c r="N120" s="7">
        <v>0.3</v>
      </c>
      <c r="O120" s="6">
        <v>1100</v>
      </c>
      <c r="P120" s="9" t="s">
        <v>135</v>
      </c>
      <c r="Q120" s="4" t="s">
        <v>803</v>
      </c>
      <c r="R120" s="29" t="s">
        <v>360</v>
      </c>
    </row>
    <row r="121" spans="1:27" ht="99.95" customHeight="1" x14ac:dyDescent="0.25">
      <c r="A121" s="215" t="s">
        <v>310</v>
      </c>
      <c r="B121" s="31" t="s">
        <v>83</v>
      </c>
      <c r="C121" s="2" t="s">
        <v>15</v>
      </c>
      <c r="D121" s="30" t="s">
        <v>845</v>
      </c>
      <c r="E121" s="3" t="s">
        <v>84</v>
      </c>
      <c r="F121" s="31" t="s">
        <v>85</v>
      </c>
      <c r="G121" s="348">
        <v>68.349999999999994</v>
      </c>
      <c r="H121" s="348">
        <v>67.14</v>
      </c>
      <c r="I121" s="348">
        <v>53.86</v>
      </c>
      <c r="J121" s="348">
        <v>52.8</v>
      </c>
      <c r="K121" s="348">
        <v>49.75</v>
      </c>
      <c r="L121" s="348">
        <v>49.3</v>
      </c>
      <c r="M121" s="337">
        <v>100</v>
      </c>
      <c r="N121" s="338">
        <v>0.31</v>
      </c>
      <c r="O121" s="349">
        <v>1650</v>
      </c>
      <c r="P121" s="5" t="s">
        <v>86</v>
      </c>
      <c r="Q121" s="2" t="s">
        <v>87</v>
      </c>
      <c r="R121" s="29" t="s">
        <v>362</v>
      </c>
      <c r="S121" s="334"/>
      <c r="T121" s="334"/>
      <c r="U121" s="334"/>
      <c r="V121" s="334"/>
      <c r="W121" s="334"/>
      <c r="X121" s="334"/>
      <c r="Y121" s="334"/>
      <c r="Z121" s="334"/>
      <c r="AA121" s="334"/>
    </row>
    <row r="122" spans="1:27" ht="99.95" customHeight="1" x14ac:dyDescent="0.25">
      <c r="A122" s="215" t="s">
        <v>310</v>
      </c>
      <c r="B122" s="31" t="s">
        <v>93</v>
      </c>
      <c r="C122" s="2" t="s">
        <v>15</v>
      </c>
      <c r="D122" s="30" t="s">
        <v>845</v>
      </c>
      <c r="E122" s="3" t="s">
        <v>255</v>
      </c>
      <c r="F122" s="31" t="s">
        <v>95</v>
      </c>
      <c r="G122" s="348">
        <v>70.94</v>
      </c>
      <c r="H122" s="348">
        <v>69.73</v>
      </c>
      <c r="I122" s="348">
        <v>56.45</v>
      </c>
      <c r="J122" s="348">
        <v>55.34</v>
      </c>
      <c r="K122" s="348">
        <v>52.34</v>
      </c>
      <c r="L122" s="348">
        <v>51.89</v>
      </c>
      <c r="M122" s="337">
        <v>100</v>
      </c>
      <c r="N122" s="338">
        <v>0.31</v>
      </c>
      <c r="O122" s="349">
        <v>1650</v>
      </c>
      <c r="P122" s="5" t="s">
        <v>96</v>
      </c>
      <c r="Q122" s="2" t="s">
        <v>97</v>
      </c>
      <c r="R122" s="29" t="s">
        <v>365</v>
      </c>
      <c r="S122" s="334"/>
      <c r="T122" s="334"/>
      <c r="U122" s="334"/>
      <c r="V122" s="334"/>
      <c r="W122" s="334"/>
      <c r="X122" s="334"/>
      <c r="Y122" s="334"/>
      <c r="Z122" s="334"/>
      <c r="AA122" s="334"/>
    </row>
    <row r="123" spans="1:27" ht="99.95" customHeight="1" x14ac:dyDescent="0.25">
      <c r="A123" s="215" t="s">
        <v>310</v>
      </c>
      <c r="B123" s="31" t="s">
        <v>159</v>
      </c>
      <c r="C123" s="2" t="s">
        <v>132</v>
      </c>
      <c r="D123" s="30" t="s">
        <v>841</v>
      </c>
      <c r="E123" s="3" t="s">
        <v>160</v>
      </c>
      <c r="F123" s="8" t="s">
        <v>742</v>
      </c>
      <c r="G123" s="11">
        <v>68.38</v>
      </c>
      <c r="H123" s="11">
        <v>59.29</v>
      </c>
      <c r="I123" s="11">
        <v>56.25</v>
      </c>
      <c r="J123" s="10">
        <v>54.43</v>
      </c>
      <c r="K123" s="10">
        <v>51.4</v>
      </c>
      <c r="L123" s="10">
        <v>51.4</v>
      </c>
      <c r="M123" s="9">
        <v>150</v>
      </c>
      <c r="N123" s="243">
        <v>0.25</v>
      </c>
      <c r="O123" s="6">
        <v>2200</v>
      </c>
      <c r="P123" s="9" t="s">
        <v>135</v>
      </c>
      <c r="Q123" s="4" t="s">
        <v>163</v>
      </c>
      <c r="R123" s="29" t="s">
        <v>363</v>
      </c>
    </row>
    <row r="124" spans="1:27" ht="99.95" customHeight="1" x14ac:dyDescent="0.25">
      <c r="A124" s="215" t="s">
        <v>310</v>
      </c>
      <c r="B124" s="31" t="s">
        <v>159</v>
      </c>
      <c r="C124" s="2" t="s">
        <v>132</v>
      </c>
      <c r="D124" s="30" t="s">
        <v>834</v>
      </c>
      <c r="E124" s="3" t="s">
        <v>160</v>
      </c>
      <c r="F124" s="8" t="s">
        <v>165</v>
      </c>
      <c r="G124" s="11">
        <f>'CI EX GST'!G124*1.1</f>
        <v>61.529986650000005</v>
      </c>
      <c r="H124" s="11">
        <f>'CI EX GST'!H124*1.1</f>
        <v>58.811398249999982</v>
      </c>
      <c r="I124" s="11">
        <f>'CI EX GST'!I124*1.1</f>
        <v>54.33888185</v>
      </c>
      <c r="J124" s="11">
        <f>'CI EX GST'!J124*1.1</f>
        <v>51.982041100000011</v>
      </c>
      <c r="K124" s="11">
        <f>'CI EX GST'!K124*1.1</f>
        <v>49.680010600000003</v>
      </c>
      <c r="L124" s="11">
        <f>'CI EX GST'!L124*1.1</f>
        <v>49.285376799999987</v>
      </c>
      <c r="M124" s="9">
        <v>150</v>
      </c>
      <c r="N124" s="7">
        <v>0.23</v>
      </c>
      <c r="O124" s="6">
        <v>550</v>
      </c>
      <c r="P124" s="9" t="s">
        <v>135</v>
      </c>
      <c r="Q124" s="4" t="s">
        <v>795</v>
      </c>
      <c r="R124" s="29" t="s">
        <v>364</v>
      </c>
    </row>
    <row r="125" spans="1:27" ht="99.95" customHeight="1" x14ac:dyDescent="0.25">
      <c r="A125" s="215" t="s">
        <v>310</v>
      </c>
      <c r="B125" s="31" t="s">
        <v>105</v>
      </c>
      <c r="C125" s="2" t="s">
        <v>15</v>
      </c>
      <c r="D125" s="30" t="s">
        <v>845</v>
      </c>
      <c r="E125" s="3" t="s">
        <v>106</v>
      </c>
      <c r="F125" s="31" t="s">
        <v>107</v>
      </c>
      <c r="G125" s="348">
        <v>118.25</v>
      </c>
      <c r="H125" s="348">
        <v>115.85</v>
      </c>
      <c r="I125" s="348">
        <v>95.57</v>
      </c>
      <c r="J125" s="348">
        <v>92.62</v>
      </c>
      <c r="K125" s="348">
        <v>84.92</v>
      </c>
      <c r="L125" s="348">
        <v>83.99</v>
      </c>
      <c r="M125" s="337">
        <v>100</v>
      </c>
      <c r="N125" s="338">
        <v>0.31</v>
      </c>
      <c r="O125" s="349">
        <v>1650</v>
      </c>
      <c r="P125" s="5" t="s">
        <v>108</v>
      </c>
      <c r="Q125" s="2" t="s">
        <v>109</v>
      </c>
      <c r="R125" s="29" t="s">
        <v>366</v>
      </c>
      <c r="S125" s="334"/>
      <c r="T125" s="334"/>
      <c r="U125" s="334"/>
      <c r="V125" s="334"/>
      <c r="W125" s="334"/>
      <c r="X125" s="334"/>
      <c r="Y125" s="334"/>
      <c r="Z125" s="334"/>
      <c r="AA125" s="334"/>
    </row>
    <row r="126" spans="1:27" ht="99.95" customHeight="1" x14ac:dyDescent="0.25">
      <c r="A126" s="215" t="s">
        <v>310</v>
      </c>
      <c r="B126" s="31" t="s">
        <v>117</v>
      </c>
      <c r="C126" s="2" t="s">
        <v>15</v>
      </c>
      <c r="D126" s="30" t="s">
        <v>845</v>
      </c>
      <c r="E126" s="3" t="s">
        <v>118</v>
      </c>
      <c r="F126" s="31" t="s">
        <v>128</v>
      </c>
      <c r="G126" s="348">
        <v>112.69</v>
      </c>
      <c r="H126" s="348">
        <v>103.62</v>
      </c>
      <c r="I126" s="348">
        <v>86.35</v>
      </c>
      <c r="J126" s="348">
        <v>84.66</v>
      </c>
      <c r="K126" s="348">
        <v>76.42</v>
      </c>
      <c r="L126" s="348">
        <v>82.43</v>
      </c>
      <c r="M126" s="337">
        <v>100</v>
      </c>
      <c r="N126" s="338">
        <v>0.31</v>
      </c>
      <c r="O126" s="349">
        <v>1650</v>
      </c>
      <c r="P126" s="5" t="s">
        <v>120</v>
      </c>
      <c r="Q126" s="2" t="s">
        <v>129</v>
      </c>
      <c r="R126" s="29" t="s">
        <v>369</v>
      </c>
      <c r="S126" s="334"/>
      <c r="T126" s="334"/>
      <c r="U126" s="334"/>
      <c r="V126" s="334"/>
      <c r="W126" s="334"/>
      <c r="X126" s="334"/>
      <c r="Y126" s="334"/>
      <c r="Z126" s="334"/>
      <c r="AA126" s="334"/>
    </row>
    <row r="127" spans="1:27" ht="99.95" customHeight="1" x14ac:dyDescent="0.25">
      <c r="A127" s="215" t="s">
        <v>310</v>
      </c>
      <c r="B127" s="31" t="s">
        <v>168</v>
      </c>
      <c r="C127" s="2" t="s">
        <v>132</v>
      </c>
      <c r="D127" s="30" t="s">
        <v>841</v>
      </c>
      <c r="E127" s="3" t="s">
        <v>169</v>
      </c>
      <c r="F127" s="8" t="s">
        <v>743</v>
      </c>
      <c r="G127" s="11">
        <v>103.21</v>
      </c>
      <c r="H127" s="11">
        <v>88.89</v>
      </c>
      <c r="I127" s="11">
        <v>84.12</v>
      </c>
      <c r="J127" s="10">
        <v>81.25</v>
      </c>
      <c r="K127" s="10">
        <v>76.48</v>
      </c>
      <c r="L127" s="10">
        <v>76.48</v>
      </c>
      <c r="M127" s="9">
        <v>150</v>
      </c>
      <c r="N127" s="7">
        <v>0.25</v>
      </c>
      <c r="O127" s="6">
        <v>2200</v>
      </c>
      <c r="P127" s="9" t="s">
        <v>135</v>
      </c>
      <c r="Q127" s="4" t="s">
        <v>773</v>
      </c>
      <c r="R127" s="29" t="s">
        <v>367</v>
      </c>
    </row>
    <row r="128" spans="1:27" ht="99.95" customHeight="1" x14ac:dyDescent="0.25">
      <c r="A128" s="215" t="s">
        <v>310</v>
      </c>
      <c r="B128" s="31" t="s">
        <v>168</v>
      </c>
      <c r="C128" s="2" t="s">
        <v>132</v>
      </c>
      <c r="D128" s="30" t="s">
        <v>834</v>
      </c>
      <c r="E128" s="3" t="s">
        <v>169</v>
      </c>
      <c r="F128" s="8" t="s">
        <v>165</v>
      </c>
      <c r="G128" s="11">
        <f>'CI EX GST'!G128*1.1</f>
        <v>75.988930599999989</v>
      </c>
      <c r="H128" s="11">
        <f>'CI EX GST'!H128*1.1</f>
        <v>71.845275700000016</v>
      </c>
      <c r="I128" s="11">
        <f>'CI EX GST'!I128*1.1</f>
        <v>68.841673999999983</v>
      </c>
      <c r="J128" s="11">
        <f>'CI EX GST'!J128*1.1</f>
        <v>64.741867299999996</v>
      </c>
      <c r="K128" s="11">
        <f>'CI EX GST'!K128*1.1</f>
        <v>59.97337555</v>
      </c>
      <c r="L128" s="11">
        <f>'CI EX GST'!L128*1.1</f>
        <v>58.712739799999994</v>
      </c>
      <c r="M128" s="9">
        <v>150</v>
      </c>
      <c r="N128" s="7">
        <v>0.23</v>
      </c>
      <c r="O128" s="6">
        <v>550</v>
      </c>
      <c r="P128" s="9" t="s">
        <v>135</v>
      </c>
      <c r="Q128" s="4" t="s">
        <v>794</v>
      </c>
      <c r="R128" s="29" t="s">
        <v>368</v>
      </c>
    </row>
    <row r="129" spans="1:27" ht="99.95" customHeight="1" x14ac:dyDescent="0.25">
      <c r="A129" s="215" t="s">
        <v>310</v>
      </c>
      <c r="B129" s="31" t="s">
        <v>131</v>
      </c>
      <c r="C129" s="2" t="s">
        <v>132</v>
      </c>
      <c r="D129" s="30" t="s">
        <v>845</v>
      </c>
      <c r="E129" s="3" t="s">
        <v>268</v>
      </c>
      <c r="F129" s="31" t="s">
        <v>134</v>
      </c>
      <c r="G129" s="348">
        <v>137.68</v>
      </c>
      <c r="H129" s="348">
        <v>132.49</v>
      </c>
      <c r="I129" s="348">
        <v>110.41</v>
      </c>
      <c r="J129" s="348">
        <v>109.32</v>
      </c>
      <c r="K129" s="348">
        <v>106.66</v>
      </c>
      <c r="L129" s="348">
        <v>98.24</v>
      </c>
      <c r="M129" s="337">
        <v>150</v>
      </c>
      <c r="N129" s="338">
        <v>0.37</v>
      </c>
      <c r="O129" s="336">
        <v>2200</v>
      </c>
      <c r="P129" s="9" t="s">
        <v>135</v>
      </c>
      <c r="Q129" s="2" t="s">
        <v>76</v>
      </c>
      <c r="R129" s="29" t="s">
        <v>370</v>
      </c>
      <c r="S129" s="334"/>
      <c r="T129" s="334"/>
      <c r="U129" s="334"/>
      <c r="V129" s="334"/>
      <c r="W129" s="334"/>
      <c r="X129" s="334"/>
      <c r="Y129" s="334"/>
      <c r="Z129" s="334"/>
      <c r="AA129" s="334"/>
    </row>
    <row r="130" spans="1:27" ht="99.95" customHeight="1" x14ac:dyDescent="0.25">
      <c r="A130" s="215" t="s">
        <v>310</v>
      </c>
      <c r="B130" s="31" t="s">
        <v>143</v>
      </c>
      <c r="C130" s="2" t="s">
        <v>132</v>
      </c>
      <c r="D130" s="30" t="s">
        <v>845</v>
      </c>
      <c r="E130" s="3" t="s">
        <v>144</v>
      </c>
      <c r="F130" s="31" t="s">
        <v>145</v>
      </c>
      <c r="G130" s="348">
        <v>103.56</v>
      </c>
      <c r="H130" s="348">
        <v>98.99</v>
      </c>
      <c r="I130" s="348">
        <v>82.49</v>
      </c>
      <c r="J130" s="348">
        <v>81.67</v>
      </c>
      <c r="K130" s="348">
        <v>79.680000000000007</v>
      </c>
      <c r="L130" s="348">
        <v>76.77</v>
      </c>
      <c r="M130" s="337">
        <v>150</v>
      </c>
      <c r="N130" s="338">
        <v>0.35</v>
      </c>
      <c r="O130" s="336">
        <v>2200</v>
      </c>
      <c r="P130" s="9" t="s">
        <v>135</v>
      </c>
      <c r="Q130" s="2" t="s">
        <v>34</v>
      </c>
      <c r="R130" s="29" t="s">
        <v>373</v>
      </c>
      <c r="S130" s="334"/>
      <c r="T130" s="334"/>
      <c r="U130" s="334"/>
      <c r="V130" s="334"/>
      <c r="W130" s="334"/>
      <c r="X130" s="334"/>
      <c r="Y130" s="334"/>
      <c r="Z130" s="334"/>
      <c r="AA130" s="334"/>
    </row>
    <row r="131" spans="1:27" ht="99.95" customHeight="1" x14ac:dyDescent="0.25">
      <c r="A131" s="215" t="s">
        <v>310</v>
      </c>
      <c r="B131" s="31" t="s">
        <v>175</v>
      </c>
      <c r="C131" s="2" t="s">
        <v>132</v>
      </c>
      <c r="D131" s="30" t="s">
        <v>841</v>
      </c>
      <c r="E131" s="3" t="s">
        <v>176</v>
      </c>
      <c r="F131" s="8" t="s">
        <v>744</v>
      </c>
      <c r="G131" s="11">
        <v>108.37</v>
      </c>
      <c r="H131" s="11">
        <v>93.28</v>
      </c>
      <c r="I131" s="11">
        <v>88.25</v>
      </c>
      <c r="J131" s="10">
        <v>85.23</v>
      </c>
      <c r="K131" s="10">
        <v>80.2</v>
      </c>
      <c r="L131" s="10">
        <v>80.2</v>
      </c>
      <c r="M131" s="9">
        <v>150</v>
      </c>
      <c r="N131" s="7">
        <v>0.3</v>
      </c>
      <c r="O131" s="6">
        <v>2200</v>
      </c>
      <c r="P131" s="9" t="s">
        <v>135</v>
      </c>
      <c r="Q131" s="4" t="s">
        <v>179</v>
      </c>
      <c r="R131" s="29" t="s">
        <v>371</v>
      </c>
    </row>
    <row r="132" spans="1:27" ht="99.95" customHeight="1" x14ac:dyDescent="0.25">
      <c r="A132" s="215" t="s">
        <v>310</v>
      </c>
      <c r="B132" s="31" t="s">
        <v>175</v>
      </c>
      <c r="C132" s="2" t="s">
        <v>132</v>
      </c>
      <c r="D132" s="30" t="s">
        <v>834</v>
      </c>
      <c r="E132" s="3" t="s">
        <v>176</v>
      </c>
      <c r="F132" s="8" t="s">
        <v>181</v>
      </c>
      <c r="G132" s="11">
        <f>'CI EX GST'!G132*1.1</f>
        <v>114.5534225</v>
      </c>
      <c r="H132" s="11">
        <f>'CI EX GST'!H132*1.1</f>
        <v>107.69117920000001</v>
      </c>
      <c r="I132" s="11">
        <f>'CI EX GST'!I132*1.1</f>
        <v>100.16025085</v>
      </c>
      <c r="J132" s="11">
        <f>'CI EX GST'!J132*1.1</f>
        <v>95.830241099999995</v>
      </c>
      <c r="K132" s="11">
        <f>'CI EX GST'!K132*1.1</f>
        <v>93.045880399999973</v>
      </c>
      <c r="L132" s="11">
        <f>'CI EX GST'!L132*1.1</f>
        <v>86.545384750000011</v>
      </c>
      <c r="M132" s="9">
        <v>150</v>
      </c>
      <c r="N132" s="7">
        <v>0.3</v>
      </c>
      <c r="O132" s="6">
        <v>1100</v>
      </c>
      <c r="P132" s="9" t="s">
        <v>135</v>
      </c>
      <c r="Q132" s="4" t="s">
        <v>804</v>
      </c>
      <c r="R132" s="29" t="s">
        <v>372</v>
      </c>
    </row>
    <row r="133" spans="1:27" ht="99.95" customHeight="1" x14ac:dyDescent="0.25">
      <c r="A133" s="215" t="s">
        <v>310</v>
      </c>
      <c r="B133" s="31" t="s">
        <v>152</v>
      </c>
      <c r="C133" s="2" t="s">
        <v>132</v>
      </c>
      <c r="D133" s="30" t="s">
        <v>845</v>
      </c>
      <c r="E133" s="3" t="s">
        <v>153</v>
      </c>
      <c r="F133" s="31" t="s">
        <v>145</v>
      </c>
      <c r="G133" s="348">
        <v>120.02</v>
      </c>
      <c r="H133" s="348">
        <v>113.15</v>
      </c>
      <c r="I133" s="348">
        <v>94.29</v>
      </c>
      <c r="J133" s="348">
        <v>93.36</v>
      </c>
      <c r="K133" s="348">
        <v>91.08</v>
      </c>
      <c r="L133" s="348">
        <v>88.34</v>
      </c>
      <c r="M133" s="337">
        <v>150</v>
      </c>
      <c r="N133" s="338">
        <v>0.35</v>
      </c>
      <c r="O133" s="336">
        <v>2200</v>
      </c>
      <c r="P133" s="9" t="s">
        <v>135</v>
      </c>
      <c r="Q133" s="2" t="s">
        <v>54</v>
      </c>
      <c r="R133" s="29" t="s">
        <v>374</v>
      </c>
      <c r="S133" s="334"/>
      <c r="T133" s="334"/>
      <c r="U133" s="334"/>
      <c r="V133" s="334"/>
      <c r="W133" s="334"/>
      <c r="X133" s="334"/>
      <c r="Y133" s="334"/>
      <c r="Z133" s="334"/>
      <c r="AA133" s="334"/>
    </row>
    <row r="134" spans="1:27" ht="99.95" customHeight="1" x14ac:dyDescent="0.25">
      <c r="A134" s="215" t="s">
        <v>310</v>
      </c>
      <c r="B134" s="31" t="s">
        <v>159</v>
      </c>
      <c r="C134" s="2" t="s">
        <v>132</v>
      </c>
      <c r="D134" s="30" t="s">
        <v>845</v>
      </c>
      <c r="E134" s="3" t="s">
        <v>160</v>
      </c>
      <c r="F134" s="31" t="s">
        <v>161</v>
      </c>
      <c r="G134" s="348">
        <v>65.260000000000005</v>
      </c>
      <c r="H134" s="348">
        <v>64.13</v>
      </c>
      <c r="I134" s="348">
        <v>53.44</v>
      </c>
      <c r="J134" s="348">
        <v>52.91</v>
      </c>
      <c r="K134" s="348">
        <v>48.75</v>
      </c>
      <c r="L134" s="348">
        <v>47.93</v>
      </c>
      <c r="M134" s="337">
        <v>150</v>
      </c>
      <c r="N134" s="262">
        <v>0.26</v>
      </c>
      <c r="O134" s="336">
        <v>2200</v>
      </c>
      <c r="P134" s="9" t="s">
        <v>135</v>
      </c>
      <c r="Q134" s="2" t="s">
        <v>21</v>
      </c>
      <c r="R134" s="29" t="s">
        <v>377</v>
      </c>
      <c r="S134" s="334"/>
      <c r="T134" s="334"/>
      <c r="U134" s="334"/>
      <c r="V134" s="334"/>
      <c r="W134" s="334"/>
      <c r="X134" s="334"/>
      <c r="Y134" s="334"/>
      <c r="Z134" s="334"/>
      <c r="AA134" s="334"/>
    </row>
    <row r="135" spans="1:27" ht="99.95" customHeight="1" x14ac:dyDescent="0.25">
      <c r="A135" s="215" t="s">
        <v>310</v>
      </c>
      <c r="B135" s="31" t="s">
        <v>185</v>
      </c>
      <c r="C135" s="2" t="s">
        <v>132</v>
      </c>
      <c r="D135" s="30" t="s">
        <v>841</v>
      </c>
      <c r="E135" s="3" t="s">
        <v>186</v>
      </c>
      <c r="F135" s="8" t="s">
        <v>745</v>
      </c>
      <c r="G135" s="11">
        <v>79.989999999999995</v>
      </c>
      <c r="H135" s="11">
        <v>77.48</v>
      </c>
      <c r="I135" s="11">
        <v>74.88</v>
      </c>
      <c r="J135" s="10">
        <v>73.569999999999993</v>
      </c>
      <c r="K135" s="10">
        <v>68.37</v>
      </c>
      <c r="L135" s="10">
        <v>68.37</v>
      </c>
      <c r="M135" s="9">
        <v>150</v>
      </c>
      <c r="N135" s="7">
        <v>0.25</v>
      </c>
      <c r="O135" s="6">
        <v>2200</v>
      </c>
      <c r="P135" s="9" t="s">
        <v>135</v>
      </c>
      <c r="Q135" s="4" t="s">
        <v>189</v>
      </c>
      <c r="R135" s="29" t="s">
        <v>375</v>
      </c>
    </row>
    <row r="136" spans="1:27" ht="99.95" customHeight="1" x14ac:dyDescent="0.25">
      <c r="A136" s="215" t="s">
        <v>310</v>
      </c>
      <c r="B136" s="31" t="s">
        <v>185</v>
      </c>
      <c r="C136" s="2" t="s">
        <v>132</v>
      </c>
      <c r="D136" s="30" t="s">
        <v>834</v>
      </c>
      <c r="E136" s="3" t="s">
        <v>186</v>
      </c>
      <c r="F136" s="8" t="s">
        <v>191</v>
      </c>
      <c r="G136" s="11">
        <f>'CI EX GST'!G136*1.1</f>
        <v>76.931666900000039</v>
      </c>
      <c r="H136" s="11">
        <f>'CI EX GST'!H136*1.1</f>
        <v>73.094949400000019</v>
      </c>
      <c r="I136" s="11">
        <f>'CI EX GST'!I136*1.1</f>
        <v>68.172988950000004</v>
      </c>
      <c r="J136" s="11">
        <f>'CI EX GST'!J136*1.1</f>
        <v>65.191311349999992</v>
      </c>
      <c r="K136" s="11">
        <f>'CI EX GST'!K136*1.1</f>
        <v>61.40940410000001</v>
      </c>
      <c r="L136" s="11">
        <f>'CI EX GST'!L136*1.1</f>
        <v>57.353445600000001</v>
      </c>
      <c r="M136" s="9">
        <v>150</v>
      </c>
      <c r="N136" s="7">
        <v>0.23</v>
      </c>
      <c r="O136" s="6">
        <v>1100</v>
      </c>
      <c r="P136" s="9" t="s">
        <v>135</v>
      </c>
      <c r="Q136" s="4" t="s">
        <v>800</v>
      </c>
      <c r="R136" s="29" t="s">
        <v>376</v>
      </c>
    </row>
    <row r="137" spans="1:27" ht="99.95" customHeight="1" x14ac:dyDescent="0.25">
      <c r="A137" s="215" t="s">
        <v>310</v>
      </c>
      <c r="B137" s="31" t="s">
        <v>168</v>
      </c>
      <c r="C137" s="2" t="s">
        <v>132</v>
      </c>
      <c r="D137" s="30" t="s">
        <v>845</v>
      </c>
      <c r="E137" s="3" t="s">
        <v>169</v>
      </c>
      <c r="F137" s="31" t="s">
        <v>170</v>
      </c>
      <c r="G137" s="348">
        <v>78.22</v>
      </c>
      <c r="H137" s="348">
        <v>77.09</v>
      </c>
      <c r="I137" s="348">
        <v>64.23</v>
      </c>
      <c r="J137" s="348">
        <v>63.6</v>
      </c>
      <c r="K137" s="348">
        <v>61.7</v>
      </c>
      <c r="L137" s="348">
        <v>60.88</v>
      </c>
      <c r="M137" s="337">
        <v>150</v>
      </c>
      <c r="N137" s="262">
        <v>0.26</v>
      </c>
      <c r="O137" s="336">
        <v>2200</v>
      </c>
      <c r="P137" s="9" t="s">
        <v>135</v>
      </c>
      <c r="Q137" s="2" t="s">
        <v>65</v>
      </c>
      <c r="R137" s="29" t="s">
        <v>378</v>
      </c>
      <c r="S137" s="334"/>
      <c r="T137" s="334"/>
      <c r="U137" s="334"/>
      <c r="V137" s="334"/>
      <c r="W137" s="334"/>
      <c r="X137" s="334"/>
      <c r="Y137" s="334"/>
      <c r="Z137" s="334"/>
      <c r="AA137" s="334"/>
    </row>
    <row r="138" spans="1:27" ht="99.95" customHeight="1" x14ac:dyDescent="0.25">
      <c r="A138" s="215" t="s">
        <v>310</v>
      </c>
      <c r="B138" s="31" t="s">
        <v>175</v>
      </c>
      <c r="C138" s="2" t="s">
        <v>132</v>
      </c>
      <c r="D138" s="30" t="s">
        <v>845</v>
      </c>
      <c r="E138" s="3" t="s">
        <v>176</v>
      </c>
      <c r="F138" s="31" t="s">
        <v>177</v>
      </c>
      <c r="G138" s="348">
        <v>124.28</v>
      </c>
      <c r="H138" s="348">
        <v>122.3</v>
      </c>
      <c r="I138" s="348">
        <v>101.92</v>
      </c>
      <c r="J138" s="348">
        <v>100.91</v>
      </c>
      <c r="K138" s="348">
        <v>98.45</v>
      </c>
      <c r="L138" s="348">
        <v>97.74</v>
      </c>
      <c r="M138" s="337">
        <v>150</v>
      </c>
      <c r="N138" s="338">
        <v>0.35</v>
      </c>
      <c r="O138" s="336">
        <v>2200</v>
      </c>
      <c r="P138" s="9" t="s">
        <v>135</v>
      </c>
      <c r="Q138" s="2" t="s">
        <v>183</v>
      </c>
      <c r="R138" s="29" t="s">
        <v>381</v>
      </c>
      <c r="S138" s="334"/>
      <c r="T138" s="334"/>
      <c r="U138" s="334"/>
      <c r="V138" s="334"/>
      <c r="W138" s="334"/>
      <c r="X138" s="334"/>
      <c r="Y138" s="334"/>
      <c r="Z138" s="334"/>
      <c r="AA138" s="334"/>
    </row>
    <row r="139" spans="1:27" ht="99.95" customHeight="1" x14ac:dyDescent="0.25">
      <c r="A139" s="215" t="s">
        <v>310</v>
      </c>
      <c r="B139" s="31" t="s">
        <v>194</v>
      </c>
      <c r="C139" s="2" t="s">
        <v>195</v>
      </c>
      <c r="D139" s="30" t="s">
        <v>841</v>
      </c>
      <c r="E139" s="3" t="s">
        <v>196</v>
      </c>
      <c r="F139" s="8" t="s">
        <v>762</v>
      </c>
      <c r="G139" s="11">
        <v>94.18</v>
      </c>
      <c r="H139" s="11">
        <v>85.25</v>
      </c>
      <c r="I139" s="11">
        <v>83.32</v>
      </c>
      <c r="J139" s="10">
        <v>79.489999999999995</v>
      </c>
      <c r="K139" s="10">
        <v>74.3</v>
      </c>
      <c r="L139" s="10">
        <v>74.3</v>
      </c>
      <c r="M139" s="9">
        <v>100</v>
      </c>
      <c r="N139" s="7">
        <v>0.25</v>
      </c>
      <c r="O139" s="6">
        <v>1650</v>
      </c>
      <c r="P139" s="9" t="s">
        <v>135</v>
      </c>
      <c r="Q139" s="4" t="s">
        <v>200</v>
      </c>
      <c r="R139" s="29" t="s">
        <v>379</v>
      </c>
    </row>
    <row r="140" spans="1:27" ht="99.95" customHeight="1" x14ac:dyDescent="0.25">
      <c r="A140" s="215" t="s">
        <v>310</v>
      </c>
      <c r="B140" s="31" t="s">
        <v>194</v>
      </c>
      <c r="C140" s="2" t="s">
        <v>195</v>
      </c>
      <c r="D140" s="30" t="s">
        <v>834</v>
      </c>
      <c r="E140" s="3" t="s">
        <v>196</v>
      </c>
      <c r="F140" s="8" t="s">
        <v>768</v>
      </c>
      <c r="G140" s="11">
        <f>'CI EX GST'!G140*1.1</f>
        <v>96.509888200000006</v>
      </c>
      <c r="H140" s="11">
        <f>'CI EX GST'!H140*1.1</f>
        <v>91.993523599999989</v>
      </c>
      <c r="I140" s="11">
        <f>'CI EX GST'!I140*1.1</f>
        <v>86.940018550000005</v>
      </c>
      <c r="J140" s="11">
        <f>'CI EX GST'!J140*1.1</f>
        <v>81.700158650000006</v>
      </c>
      <c r="K140" s="11">
        <f>'CI EX GST'!K140*1.1</f>
        <v>77.205718150000024</v>
      </c>
      <c r="L140" s="11">
        <f>'CI EX GST'!L140*1.1</f>
        <v>74.629636399999995</v>
      </c>
      <c r="M140" s="9">
        <v>100</v>
      </c>
      <c r="N140" s="10">
        <v>0.23</v>
      </c>
      <c r="O140" s="6">
        <v>1100</v>
      </c>
      <c r="P140" s="9" t="s">
        <v>135</v>
      </c>
      <c r="Q140" s="4" t="s">
        <v>793</v>
      </c>
      <c r="R140" s="29" t="s">
        <v>380</v>
      </c>
    </row>
    <row r="141" spans="1:27" ht="99.95" customHeight="1" x14ac:dyDescent="0.25">
      <c r="A141" s="215" t="s">
        <v>310</v>
      </c>
      <c r="B141" s="31" t="s">
        <v>185</v>
      </c>
      <c r="C141" s="2" t="s">
        <v>132</v>
      </c>
      <c r="D141" s="30" t="s">
        <v>845</v>
      </c>
      <c r="E141" s="3" t="s">
        <v>186</v>
      </c>
      <c r="F141" s="31" t="s">
        <v>187</v>
      </c>
      <c r="G141" s="348">
        <v>77.72</v>
      </c>
      <c r="H141" s="348">
        <v>75.13</v>
      </c>
      <c r="I141" s="348">
        <v>62.6</v>
      </c>
      <c r="J141" s="348">
        <v>61.99</v>
      </c>
      <c r="K141" s="348">
        <v>60.48</v>
      </c>
      <c r="L141" s="348">
        <v>58.29</v>
      </c>
      <c r="M141" s="337">
        <v>150</v>
      </c>
      <c r="N141" s="338">
        <v>0.31</v>
      </c>
      <c r="O141" s="336">
        <v>2200</v>
      </c>
      <c r="P141" s="9" t="s">
        <v>135</v>
      </c>
      <c r="Q141" s="2" t="s">
        <v>44</v>
      </c>
      <c r="R141" s="29" t="s">
        <v>382</v>
      </c>
      <c r="S141" s="334"/>
      <c r="T141" s="334"/>
      <c r="U141" s="334"/>
      <c r="V141" s="334"/>
      <c r="W141" s="334"/>
      <c r="X141" s="334"/>
      <c r="Y141" s="334"/>
      <c r="Z141" s="334"/>
      <c r="AA141" s="334"/>
    </row>
    <row r="142" spans="1:27" ht="99.95" customHeight="1" x14ac:dyDescent="0.25">
      <c r="A142" s="215" t="s">
        <v>310</v>
      </c>
      <c r="B142" s="31" t="s">
        <v>194</v>
      </c>
      <c r="C142" s="2" t="s">
        <v>195</v>
      </c>
      <c r="D142" s="30" t="s">
        <v>845</v>
      </c>
      <c r="E142" s="3" t="s">
        <v>196</v>
      </c>
      <c r="F142" s="31" t="s">
        <v>197</v>
      </c>
      <c r="G142" s="348">
        <v>117.41</v>
      </c>
      <c r="H142" s="348">
        <v>115.13</v>
      </c>
      <c r="I142" s="348">
        <v>94.04</v>
      </c>
      <c r="J142" s="348">
        <v>88.71</v>
      </c>
      <c r="K142" s="348">
        <v>85.49</v>
      </c>
      <c r="L142" s="348">
        <v>82.9</v>
      </c>
      <c r="M142" s="337">
        <v>100</v>
      </c>
      <c r="N142" s="338">
        <v>0.31</v>
      </c>
      <c r="O142" s="336">
        <v>1650</v>
      </c>
      <c r="P142" s="9" t="s">
        <v>135</v>
      </c>
      <c r="Q142" s="2" t="s">
        <v>198</v>
      </c>
      <c r="R142" s="29" t="s">
        <v>385</v>
      </c>
      <c r="S142" s="334"/>
      <c r="T142" s="334"/>
      <c r="U142" s="334"/>
      <c r="V142" s="334"/>
      <c r="W142" s="334"/>
      <c r="X142" s="334"/>
      <c r="Y142" s="334"/>
      <c r="Z142" s="334"/>
      <c r="AA142" s="334"/>
    </row>
    <row r="143" spans="1:27" ht="99.95" customHeight="1" x14ac:dyDescent="0.25">
      <c r="A143" s="215" t="s">
        <v>310</v>
      </c>
      <c r="B143" s="31" t="s">
        <v>204</v>
      </c>
      <c r="C143" s="2" t="s">
        <v>195</v>
      </c>
      <c r="D143" s="30" t="s">
        <v>841</v>
      </c>
      <c r="E143" s="3" t="s">
        <v>205</v>
      </c>
      <c r="F143" s="8" t="s">
        <v>747</v>
      </c>
      <c r="G143" s="11">
        <v>123.85</v>
      </c>
      <c r="H143" s="11">
        <v>106.44</v>
      </c>
      <c r="I143" s="11">
        <v>100.63</v>
      </c>
      <c r="J143" s="10">
        <v>97.15</v>
      </c>
      <c r="K143" s="10">
        <v>91.34</v>
      </c>
      <c r="L143" s="10">
        <v>91.34</v>
      </c>
      <c r="M143" s="9">
        <v>150</v>
      </c>
      <c r="N143" s="7">
        <v>0.3</v>
      </c>
      <c r="O143" s="6">
        <v>2200</v>
      </c>
      <c r="P143" s="9" t="s">
        <v>135</v>
      </c>
      <c r="Q143" s="4" t="s">
        <v>208</v>
      </c>
      <c r="R143" s="29" t="s">
        <v>383</v>
      </c>
    </row>
    <row r="144" spans="1:27" ht="99.95" customHeight="1" x14ac:dyDescent="0.25">
      <c r="A144" s="215" t="s">
        <v>310</v>
      </c>
      <c r="B144" s="31" t="s">
        <v>204</v>
      </c>
      <c r="C144" s="2" t="s">
        <v>195</v>
      </c>
      <c r="D144" s="30" t="s">
        <v>834</v>
      </c>
      <c r="E144" s="3" t="s">
        <v>205</v>
      </c>
      <c r="F144" s="8" t="s">
        <v>210</v>
      </c>
      <c r="G144" s="11">
        <f>'CI EX GST'!G144*1.1</f>
        <v>124.34253314999998</v>
      </c>
      <c r="H144" s="11">
        <f>'CI EX GST'!H144*1.1</f>
        <v>120.82371509999999</v>
      </c>
      <c r="I144" s="11">
        <f>'CI EX GST'!I144*1.1</f>
        <v>110.8920978</v>
      </c>
      <c r="J144" s="11">
        <f>'CI EX GST'!J144*1.1</f>
        <v>104.09562679999996</v>
      </c>
      <c r="K144" s="11">
        <f>'CI EX GST'!K144*1.1</f>
        <v>99.327135049999981</v>
      </c>
      <c r="L144" s="11">
        <f>'CI EX GST'!L144*1.1</f>
        <v>95.402721149999991</v>
      </c>
      <c r="M144" s="9">
        <v>150</v>
      </c>
      <c r="N144" s="10">
        <v>0.23</v>
      </c>
      <c r="O144" s="6">
        <v>1100</v>
      </c>
      <c r="P144" s="9" t="s">
        <v>135</v>
      </c>
      <c r="Q144" s="4" t="s">
        <v>797</v>
      </c>
      <c r="R144" s="29" t="s">
        <v>384</v>
      </c>
    </row>
    <row r="145" spans="1:27" ht="99.95" customHeight="1" x14ac:dyDescent="0.25">
      <c r="A145" s="215" t="s">
        <v>310</v>
      </c>
      <c r="B145" s="31" t="s">
        <v>204</v>
      </c>
      <c r="C145" s="2" t="s">
        <v>195</v>
      </c>
      <c r="D145" s="30" t="s">
        <v>845</v>
      </c>
      <c r="E145" s="3" t="s">
        <v>205</v>
      </c>
      <c r="F145" s="31" t="s">
        <v>206</v>
      </c>
      <c r="G145" s="348">
        <v>136.6</v>
      </c>
      <c r="H145" s="348">
        <v>135.43</v>
      </c>
      <c r="I145" s="348">
        <v>112.86</v>
      </c>
      <c r="J145" s="348">
        <v>110.11</v>
      </c>
      <c r="K145" s="348">
        <v>107.51</v>
      </c>
      <c r="L145" s="348">
        <v>104.92</v>
      </c>
      <c r="M145" s="337">
        <v>150</v>
      </c>
      <c r="N145" s="338">
        <v>0.37</v>
      </c>
      <c r="O145" s="336">
        <v>2200</v>
      </c>
      <c r="P145" s="9" t="s">
        <v>135</v>
      </c>
      <c r="Q145" s="2" t="s">
        <v>141</v>
      </c>
      <c r="R145" s="29" t="s">
        <v>386</v>
      </c>
      <c r="S145" s="334"/>
      <c r="T145" s="334"/>
      <c r="U145" s="334"/>
      <c r="V145" s="334"/>
      <c r="W145" s="334"/>
      <c r="X145" s="334"/>
      <c r="Y145" s="334"/>
      <c r="Z145" s="334"/>
      <c r="AA145" s="334"/>
    </row>
    <row r="146" spans="1:27" ht="99.95" customHeight="1" x14ac:dyDescent="0.25">
      <c r="A146" s="215" t="s">
        <v>310</v>
      </c>
      <c r="B146" s="31" t="s">
        <v>213</v>
      </c>
      <c r="C146" s="2" t="s">
        <v>195</v>
      </c>
      <c r="D146" s="30" t="s">
        <v>845</v>
      </c>
      <c r="E146" s="3" t="s">
        <v>214</v>
      </c>
      <c r="F146" s="31" t="s">
        <v>215</v>
      </c>
      <c r="G146" s="348">
        <v>220.2</v>
      </c>
      <c r="H146" s="348">
        <v>217.61</v>
      </c>
      <c r="I146" s="348">
        <v>181.34</v>
      </c>
      <c r="J146" s="348">
        <v>176.16</v>
      </c>
      <c r="K146" s="348">
        <v>168.39</v>
      </c>
      <c r="L146" s="348">
        <v>165.8</v>
      </c>
      <c r="M146" s="337">
        <v>150</v>
      </c>
      <c r="N146" s="338">
        <v>0.37</v>
      </c>
      <c r="O146" s="336">
        <v>2200</v>
      </c>
      <c r="P146" s="9" t="s">
        <v>135</v>
      </c>
      <c r="Q146" s="2" t="s">
        <v>97</v>
      </c>
      <c r="R146" s="29" t="s">
        <v>389</v>
      </c>
      <c r="S146" s="334"/>
      <c r="T146" s="334"/>
      <c r="U146" s="334"/>
      <c r="V146" s="334"/>
      <c r="W146" s="334"/>
      <c r="X146" s="334"/>
      <c r="Y146" s="334"/>
      <c r="Z146" s="334"/>
      <c r="AA146" s="334"/>
    </row>
    <row r="147" spans="1:27" ht="99.95" customHeight="1" x14ac:dyDescent="0.25">
      <c r="A147" s="215" t="s">
        <v>310</v>
      </c>
      <c r="B147" s="31" t="s">
        <v>213</v>
      </c>
      <c r="C147" s="2" t="s">
        <v>195</v>
      </c>
      <c r="D147" s="30" t="s">
        <v>841</v>
      </c>
      <c r="E147" s="3" t="s">
        <v>214</v>
      </c>
      <c r="F147" s="8" t="s">
        <v>748</v>
      </c>
      <c r="G147" s="11">
        <v>174.17</v>
      </c>
      <c r="H147" s="11">
        <v>149.21</v>
      </c>
      <c r="I147" s="11">
        <v>140.88</v>
      </c>
      <c r="J147" s="10">
        <v>135.88999999999999</v>
      </c>
      <c r="K147" s="10">
        <v>127.57</v>
      </c>
      <c r="L147" s="10">
        <v>127.57</v>
      </c>
      <c r="M147" s="9">
        <v>150</v>
      </c>
      <c r="N147" s="7">
        <v>0.3</v>
      </c>
      <c r="O147" s="6">
        <v>2200</v>
      </c>
      <c r="P147" s="9" t="s">
        <v>135</v>
      </c>
      <c r="Q147" s="4" t="s">
        <v>217</v>
      </c>
      <c r="R147" s="29" t="s">
        <v>387</v>
      </c>
    </row>
    <row r="148" spans="1:27" ht="99.95" customHeight="1" x14ac:dyDescent="0.25">
      <c r="A148" s="215" t="s">
        <v>310</v>
      </c>
      <c r="B148" s="31" t="s">
        <v>213</v>
      </c>
      <c r="C148" s="2" t="s">
        <v>195</v>
      </c>
      <c r="D148" s="30" t="s">
        <v>834</v>
      </c>
      <c r="E148" s="3" t="s">
        <v>214</v>
      </c>
      <c r="F148" s="8" t="s">
        <v>219</v>
      </c>
      <c r="G148" s="11">
        <f>'CI EX GST'!G148*1.1</f>
        <v>200.167033</v>
      </c>
      <c r="H148" s="11">
        <f>'CI EX GST'!H148*1.1</f>
        <v>188.22936055000002</v>
      </c>
      <c r="I148" s="11">
        <f>'CI EX GST'!I148*1.1</f>
        <v>175.09682464999997</v>
      </c>
      <c r="J148" s="11">
        <f>'CI EX GST'!J148*1.1</f>
        <v>167.35761735000003</v>
      </c>
      <c r="K148" s="11">
        <f>'CI EX GST'!K148*1.1</f>
        <v>163.19203834999999</v>
      </c>
      <c r="L148" s="11">
        <f>'CI EX GST'!L148*1.1</f>
        <v>158.98261114999997</v>
      </c>
      <c r="M148" s="9">
        <v>150</v>
      </c>
      <c r="N148" s="10">
        <v>0.3</v>
      </c>
      <c r="O148" s="6">
        <v>1100</v>
      </c>
      <c r="P148" s="9" t="s">
        <v>135</v>
      </c>
      <c r="Q148" s="4" t="s">
        <v>801</v>
      </c>
      <c r="R148" s="29" t="s">
        <v>388</v>
      </c>
    </row>
    <row r="149" spans="1:27" ht="99.95" customHeight="1" x14ac:dyDescent="0.25">
      <c r="A149" s="215" t="s">
        <v>13</v>
      </c>
      <c r="B149" s="31" t="s">
        <v>61</v>
      </c>
      <c r="C149" s="2" t="s">
        <v>15</v>
      </c>
      <c r="D149" s="30" t="s">
        <v>847</v>
      </c>
      <c r="E149" s="3" t="s">
        <v>62</v>
      </c>
      <c r="F149" s="31" t="s">
        <v>63</v>
      </c>
      <c r="G149" s="348">
        <v>73.84</v>
      </c>
      <c r="H149" s="348">
        <v>72.650000000000006</v>
      </c>
      <c r="I149" s="348">
        <v>57.4</v>
      </c>
      <c r="J149" s="348">
        <v>57.11</v>
      </c>
      <c r="K149" s="348">
        <v>56.93</v>
      </c>
      <c r="L149" s="348">
        <v>56.76</v>
      </c>
      <c r="M149" s="335" t="s">
        <v>19</v>
      </c>
      <c r="N149" s="350">
        <v>0</v>
      </c>
      <c r="O149" s="349">
        <v>1650</v>
      </c>
      <c r="P149" s="5" t="s">
        <v>64</v>
      </c>
      <c r="Q149" s="2" t="s">
        <v>65</v>
      </c>
      <c r="R149" s="29" t="s">
        <v>39</v>
      </c>
      <c r="S149" s="334"/>
      <c r="T149" s="334"/>
      <c r="U149" s="334"/>
      <c r="V149" s="334"/>
      <c r="W149" s="334"/>
      <c r="X149" s="334"/>
      <c r="Y149" s="334"/>
      <c r="Z149" s="334"/>
      <c r="AA149" s="334"/>
    </row>
    <row r="150" spans="1:27" ht="99.95" customHeight="1" x14ac:dyDescent="0.25">
      <c r="A150" s="215" t="s">
        <v>13</v>
      </c>
      <c r="B150" s="31" t="s">
        <v>72</v>
      </c>
      <c r="C150" s="2" t="s">
        <v>15</v>
      </c>
      <c r="D150" s="30" t="s">
        <v>847</v>
      </c>
      <c r="E150" s="3" t="s">
        <v>73</v>
      </c>
      <c r="F150" s="31" t="s">
        <v>74</v>
      </c>
      <c r="G150" s="348">
        <v>65.75</v>
      </c>
      <c r="H150" s="348">
        <v>64.55</v>
      </c>
      <c r="I150" s="348">
        <v>51.18</v>
      </c>
      <c r="J150" s="348">
        <v>50.69</v>
      </c>
      <c r="K150" s="348">
        <v>49.96</v>
      </c>
      <c r="L150" s="348">
        <v>49.22</v>
      </c>
      <c r="M150" s="335" t="s">
        <v>19</v>
      </c>
      <c r="N150" s="350">
        <v>0</v>
      </c>
      <c r="O150" s="349">
        <v>1650</v>
      </c>
      <c r="P150" s="5" t="s">
        <v>75</v>
      </c>
      <c r="Q150" s="2" t="s">
        <v>76</v>
      </c>
      <c r="R150" s="29" t="s">
        <v>48</v>
      </c>
      <c r="S150" s="334"/>
      <c r="T150" s="334"/>
      <c r="U150" s="334"/>
      <c r="V150" s="334"/>
      <c r="W150" s="334"/>
      <c r="X150" s="334"/>
      <c r="Y150" s="334"/>
      <c r="Z150" s="334"/>
      <c r="AA150" s="334"/>
    </row>
    <row r="151" spans="1:27" ht="99.95" customHeight="1" x14ac:dyDescent="0.25">
      <c r="A151" s="215" t="s">
        <v>13</v>
      </c>
      <c r="B151" s="31" t="s">
        <v>40</v>
      </c>
      <c r="C151" s="2" t="s">
        <v>15</v>
      </c>
      <c r="D151" s="30" t="s">
        <v>841</v>
      </c>
      <c r="E151" s="3" t="s">
        <v>41</v>
      </c>
      <c r="F151" s="8" t="s">
        <v>732</v>
      </c>
      <c r="G151" s="11">
        <v>51.48</v>
      </c>
      <c r="H151" s="11">
        <v>45.46</v>
      </c>
      <c r="I151" s="11">
        <v>44.36</v>
      </c>
      <c r="J151" s="11">
        <v>42.95</v>
      </c>
      <c r="K151" s="11">
        <v>39.93</v>
      </c>
      <c r="L151" s="11">
        <v>39.93</v>
      </c>
      <c r="M151" s="5" t="s">
        <v>19</v>
      </c>
      <c r="N151" s="43">
        <v>0</v>
      </c>
      <c r="O151" s="6">
        <v>1650</v>
      </c>
      <c r="P151" s="5" t="s">
        <v>43</v>
      </c>
      <c r="Q151" s="4" t="s">
        <v>46</v>
      </c>
      <c r="R151" s="29" t="s">
        <v>45</v>
      </c>
    </row>
    <row r="152" spans="1:27" ht="99.95" customHeight="1" x14ac:dyDescent="0.25">
      <c r="A152" s="215" t="s">
        <v>13</v>
      </c>
      <c r="B152" s="31" t="s">
        <v>40</v>
      </c>
      <c r="C152" s="2" t="s">
        <v>15</v>
      </c>
      <c r="D152" s="30" t="s">
        <v>834</v>
      </c>
      <c r="E152" s="3" t="s">
        <v>41</v>
      </c>
      <c r="F152" s="8" t="s">
        <v>767</v>
      </c>
      <c r="G152" s="11">
        <f>'CI EX GST'!G152*1.1</f>
        <v>47.388942149999998</v>
      </c>
      <c r="H152" s="11">
        <f>'CI EX GST'!H152*1.1</f>
        <v>45.624052099999986</v>
      </c>
      <c r="I152" s="11">
        <f>'CI EX GST'!I152*1.1</f>
        <v>42.368323249999996</v>
      </c>
      <c r="J152" s="11">
        <f>'CI EX GST'!J152*1.1</f>
        <v>39.0468221</v>
      </c>
      <c r="K152" s="11">
        <f>'CI EX GST'!K152*1.1</f>
        <v>36.481702399999996</v>
      </c>
      <c r="L152" s="11">
        <f>'CI EX GST'!L152*1.1</f>
        <v>34.936053350000002</v>
      </c>
      <c r="M152" s="5" t="s">
        <v>19</v>
      </c>
      <c r="N152" s="43">
        <v>0</v>
      </c>
      <c r="O152" s="6">
        <v>550</v>
      </c>
      <c r="P152" s="5" t="s">
        <v>43</v>
      </c>
      <c r="Q152" s="4" t="s">
        <v>102</v>
      </c>
      <c r="R152" s="29" t="s">
        <v>47</v>
      </c>
    </row>
    <row r="153" spans="1:27" ht="99.95" customHeight="1" x14ac:dyDescent="0.25">
      <c r="A153" s="215" t="s">
        <v>13</v>
      </c>
      <c r="B153" s="31" t="s">
        <v>83</v>
      </c>
      <c r="C153" s="2" t="s">
        <v>15</v>
      </c>
      <c r="D153" s="30" t="s">
        <v>847</v>
      </c>
      <c r="E153" s="3" t="s">
        <v>84</v>
      </c>
      <c r="F153" s="31" t="s">
        <v>85</v>
      </c>
      <c r="G153" s="348">
        <v>64.459999999999994</v>
      </c>
      <c r="H153" s="348">
        <v>63.26</v>
      </c>
      <c r="I153" s="348">
        <v>50.19</v>
      </c>
      <c r="J153" s="348">
        <v>49.72</v>
      </c>
      <c r="K153" s="348">
        <v>48.87</v>
      </c>
      <c r="L153" s="348">
        <v>48.02</v>
      </c>
      <c r="M153" s="335" t="s">
        <v>19</v>
      </c>
      <c r="N153" s="350">
        <v>0</v>
      </c>
      <c r="O153" s="349">
        <v>1650</v>
      </c>
      <c r="P153" s="5" t="s">
        <v>86</v>
      </c>
      <c r="Q153" s="2" t="s">
        <v>87</v>
      </c>
      <c r="R153" s="29" t="s">
        <v>49</v>
      </c>
      <c r="S153" s="334"/>
      <c r="T153" s="334"/>
      <c r="U153" s="334"/>
      <c r="V153" s="334"/>
      <c r="W153" s="334"/>
      <c r="X153" s="334"/>
      <c r="Y153" s="334"/>
      <c r="Z153" s="334"/>
      <c r="AA153" s="334"/>
    </row>
    <row r="154" spans="1:27" ht="99.95" customHeight="1" x14ac:dyDescent="0.25">
      <c r="A154" s="215" t="s">
        <v>13</v>
      </c>
      <c r="B154" s="31" t="s">
        <v>93</v>
      </c>
      <c r="C154" s="2" t="s">
        <v>15</v>
      </c>
      <c r="D154" s="30" t="s">
        <v>847</v>
      </c>
      <c r="E154" s="3" t="s">
        <v>94</v>
      </c>
      <c r="F154" s="31" t="s">
        <v>95</v>
      </c>
      <c r="G154" s="348">
        <v>67.05</v>
      </c>
      <c r="H154" s="348">
        <v>65.849999999999994</v>
      </c>
      <c r="I154" s="348">
        <v>52.18</v>
      </c>
      <c r="J154" s="348">
        <v>51.68</v>
      </c>
      <c r="K154" s="348">
        <v>50.51</v>
      </c>
      <c r="L154" s="348">
        <v>49.31</v>
      </c>
      <c r="M154" s="335" t="s">
        <v>19</v>
      </c>
      <c r="N154" s="350">
        <v>0</v>
      </c>
      <c r="O154" s="349">
        <v>1650</v>
      </c>
      <c r="P154" s="5" t="s">
        <v>96</v>
      </c>
      <c r="Q154" s="2" t="s">
        <v>97</v>
      </c>
      <c r="R154" s="29" t="s">
        <v>59</v>
      </c>
      <c r="S154" s="334"/>
      <c r="T154" s="334"/>
      <c r="U154" s="334"/>
      <c r="V154" s="334"/>
      <c r="W154" s="334"/>
      <c r="X154" s="334"/>
      <c r="Y154" s="334"/>
      <c r="Z154" s="334"/>
      <c r="AA154" s="334"/>
    </row>
    <row r="155" spans="1:27" ht="99.95" customHeight="1" x14ac:dyDescent="0.25">
      <c r="A155" s="215" t="s">
        <v>13</v>
      </c>
      <c r="B155" s="31" t="s">
        <v>50</v>
      </c>
      <c r="C155" s="2" t="s">
        <v>15</v>
      </c>
      <c r="D155" s="30" t="s">
        <v>841</v>
      </c>
      <c r="E155" s="3" t="s">
        <v>51</v>
      </c>
      <c r="F155" s="8" t="s">
        <v>732</v>
      </c>
      <c r="G155" s="11">
        <v>54.44</v>
      </c>
      <c r="H155" s="11">
        <v>47.67</v>
      </c>
      <c r="I155" s="11">
        <v>46.52</v>
      </c>
      <c r="J155" s="11">
        <v>45.41</v>
      </c>
      <c r="K155" s="11">
        <v>42.21</v>
      </c>
      <c r="L155" s="11">
        <v>42.21</v>
      </c>
      <c r="M155" s="5" t="s">
        <v>19</v>
      </c>
      <c r="N155" s="43">
        <v>0</v>
      </c>
      <c r="O155" s="6">
        <v>1650</v>
      </c>
      <c r="P155" s="5" t="s">
        <v>53</v>
      </c>
      <c r="Q155" s="4" t="s">
        <v>56</v>
      </c>
      <c r="R155" s="29" t="s">
        <v>55</v>
      </c>
    </row>
    <row r="156" spans="1:27" ht="99.95" customHeight="1" x14ac:dyDescent="0.25">
      <c r="A156" s="215" t="s">
        <v>13</v>
      </c>
      <c r="B156" s="31" t="s">
        <v>50</v>
      </c>
      <c r="C156" s="2" t="s">
        <v>15</v>
      </c>
      <c r="D156" s="30" t="s">
        <v>834</v>
      </c>
      <c r="E156" s="3" t="s">
        <v>51</v>
      </c>
      <c r="F156" s="8" t="s">
        <v>58</v>
      </c>
      <c r="G156" s="11">
        <f>'CI EX GST'!G156*1.1</f>
        <v>51.905306750000008</v>
      </c>
      <c r="H156" s="11">
        <f>'CI EX GST'!H156*1.1</f>
        <v>49.296338850000005</v>
      </c>
      <c r="I156" s="11">
        <f>'CI EX GST'!I156*1.1</f>
        <v>45.988160000000008</v>
      </c>
      <c r="J156" s="11">
        <f>'CI EX GST'!J156*1.1</f>
        <v>43.732809999999994</v>
      </c>
      <c r="K156" s="11">
        <f>'CI EX GST'!K156*1.1</f>
        <v>42.269664800000008</v>
      </c>
      <c r="L156" s="11">
        <f>'CI EX GST'!L156*1.1</f>
        <v>39.079708249999989</v>
      </c>
      <c r="M156" s="5" t="s">
        <v>19</v>
      </c>
      <c r="N156" s="46">
        <v>0</v>
      </c>
      <c r="O156" s="6">
        <v>550</v>
      </c>
      <c r="P156" s="5" t="s">
        <v>53</v>
      </c>
      <c r="Q156" s="4" t="s">
        <v>789</v>
      </c>
      <c r="R156" s="29" t="s">
        <v>57</v>
      </c>
    </row>
    <row r="157" spans="1:27" ht="99.95" customHeight="1" x14ac:dyDescent="0.25">
      <c r="A157" s="215" t="s">
        <v>13</v>
      </c>
      <c r="B157" s="31" t="s">
        <v>105</v>
      </c>
      <c r="C157" s="2" t="s">
        <v>15</v>
      </c>
      <c r="D157" s="30" t="s">
        <v>847</v>
      </c>
      <c r="E157" s="3" t="s">
        <v>106</v>
      </c>
      <c r="F157" s="31" t="s">
        <v>107</v>
      </c>
      <c r="G157" s="348">
        <v>114.36</v>
      </c>
      <c r="H157" s="348">
        <v>111.96</v>
      </c>
      <c r="I157" s="348">
        <v>88.58</v>
      </c>
      <c r="J157" s="348">
        <v>87.72</v>
      </c>
      <c r="K157" s="348">
        <v>81.03</v>
      </c>
      <c r="L157" s="348">
        <v>80.11</v>
      </c>
      <c r="M157" s="335" t="s">
        <v>19</v>
      </c>
      <c r="N157" s="350">
        <v>0</v>
      </c>
      <c r="O157" s="349">
        <v>1650</v>
      </c>
      <c r="P157" s="5" t="s">
        <v>108</v>
      </c>
      <c r="Q157" s="2" t="s">
        <v>109</v>
      </c>
      <c r="R157" s="29" t="s">
        <v>60</v>
      </c>
      <c r="S157" s="334"/>
      <c r="T157" s="334"/>
      <c r="U157" s="334"/>
      <c r="V157" s="334"/>
      <c r="W157" s="334"/>
      <c r="X157" s="334"/>
      <c r="Y157" s="334"/>
      <c r="Z157" s="334"/>
      <c r="AA157" s="334"/>
    </row>
    <row r="158" spans="1:27" ht="99.95" customHeight="1" x14ac:dyDescent="0.25">
      <c r="A158" s="215" t="s">
        <v>13</v>
      </c>
      <c r="B158" s="31" t="s">
        <v>117</v>
      </c>
      <c r="C158" s="2" t="s">
        <v>15</v>
      </c>
      <c r="D158" s="30" t="s">
        <v>847</v>
      </c>
      <c r="E158" s="3" t="s">
        <v>118</v>
      </c>
      <c r="F158" s="31" t="s">
        <v>119</v>
      </c>
      <c r="G158" s="348">
        <v>108.8</v>
      </c>
      <c r="H158" s="348">
        <v>99.74</v>
      </c>
      <c r="I158" s="348">
        <v>93.26</v>
      </c>
      <c r="J158" s="348">
        <v>86.79</v>
      </c>
      <c r="K158" s="348">
        <v>84.2</v>
      </c>
      <c r="L158" s="348">
        <v>80.31</v>
      </c>
      <c r="M158" s="335" t="s">
        <v>19</v>
      </c>
      <c r="N158" s="350">
        <v>0</v>
      </c>
      <c r="O158" s="349">
        <v>1650</v>
      </c>
      <c r="P158" s="5" t="s">
        <v>120</v>
      </c>
      <c r="Q158" s="2" t="s">
        <v>121</v>
      </c>
      <c r="R158" s="29" t="s">
        <v>70</v>
      </c>
      <c r="S158" s="334"/>
      <c r="T158" s="334"/>
      <c r="U158" s="334"/>
      <c r="V158" s="334"/>
      <c r="W158" s="334"/>
      <c r="X158" s="334"/>
      <c r="Y158" s="334"/>
      <c r="Z158" s="334"/>
      <c r="AA158" s="334"/>
    </row>
    <row r="159" spans="1:27" ht="99.95" customHeight="1" x14ac:dyDescent="0.25">
      <c r="A159" s="215" t="s">
        <v>13</v>
      </c>
      <c r="B159" s="31" t="s">
        <v>61</v>
      </c>
      <c r="C159" s="2" t="s">
        <v>15</v>
      </c>
      <c r="D159" s="30" t="s">
        <v>841</v>
      </c>
      <c r="E159" s="3" t="s">
        <v>62</v>
      </c>
      <c r="F159" s="8" t="s">
        <v>733</v>
      </c>
      <c r="G159" s="11">
        <v>72.372489999999999</v>
      </c>
      <c r="H159" s="11">
        <v>58.417470000000009</v>
      </c>
      <c r="I159" s="11">
        <v>57.027258000000003</v>
      </c>
      <c r="J159" s="11">
        <v>56.338500000000003</v>
      </c>
      <c r="K159" s="11">
        <v>54.225674000000005</v>
      </c>
      <c r="L159" s="11">
        <v>54.225674000000005</v>
      </c>
      <c r="M159" s="5" t="s">
        <v>19</v>
      </c>
      <c r="N159" s="43">
        <v>0</v>
      </c>
      <c r="O159" s="6">
        <v>1650</v>
      </c>
      <c r="P159" s="5" t="s">
        <v>64</v>
      </c>
      <c r="Q159" s="4" t="s">
        <v>67</v>
      </c>
      <c r="R159" s="29" t="s">
        <v>66</v>
      </c>
    </row>
    <row r="160" spans="1:27" ht="99.95" customHeight="1" x14ac:dyDescent="0.25">
      <c r="A160" s="215" t="s">
        <v>13</v>
      </c>
      <c r="B160" s="31" t="s">
        <v>61</v>
      </c>
      <c r="C160" s="2" t="s">
        <v>15</v>
      </c>
      <c r="D160" s="30" t="s">
        <v>834</v>
      </c>
      <c r="E160" s="3" t="s">
        <v>62</v>
      </c>
      <c r="F160" s="8" t="s">
        <v>69</v>
      </c>
      <c r="G160" s="11">
        <f>'CI EX GST'!G160*1.1</f>
        <v>65.12553905</v>
      </c>
      <c r="H160" s="11">
        <f>'CI EX GST'!H160*1.1</f>
        <v>62.856394699999996</v>
      </c>
      <c r="I160" s="11">
        <f>'CI EX GST'!I160*1.1</f>
        <v>56.991697949999995</v>
      </c>
      <c r="J160" s="11">
        <f>'CI EX GST'!J160*1.1</f>
        <v>54.426578250000006</v>
      </c>
      <c r="K160" s="11">
        <f>'CI EX GST'!K160*1.1</f>
        <v>53.461917849999999</v>
      </c>
      <c r="L160" s="11">
        <f>'CI EX GST'!L160*1.1</f>
        <v>51.653179599999994</v>
      </c>
      <c r="M160" s="5" t="s">
        <v>19</v>
      </c>
      <c r="N160" s="43">
        <v>0</v>
      </c>
      <c r="O160" s="6">
        <v>550</v>
      </c>
      <c r="P160" s="5" t="s">
        <v>64</v>
      </c>
      <c r="Q160" s="4" t="s">
        <v>799</v>
      </c>
      <c r="R160" s="29" t="s">
        <v>68</v>
      </c>
    </row>
    <row r="161" spans="1:27" ht="99.95" customHeight="1" x14ac:dyDescent="0.25">
      <c r="A161" s="215" t="s">
        <v>13</v>
      </c>
      <c r="B161" s="31" t="s">
        <v>131</v>
      </c>
      <c r="C161" s="2" t="s">
        <v>390</v>
      </c>
      <c r="D161" s="30" t="s">
        <v>847</v>
      </c>
      <c r="E161" s="3" t="s">
        <v>586</v>
      </c>
      <c r="F161" s="31" t="s">
        <v>134</v>
      </c>
      <c r="G161" s="348">
        <v>127.32</v>
      </c>
      <c r="H161" s="348">
        <v>120.96</v>
      </c>
      <c r="I161" s="348">
        <v>107.88</v>
      </c>
      <c r="J161" s="348">
        <v>94.55</v>
      </c>
      <c r="K161" s="348">
        <v>91.97</v>
      </c>
      <c r="L161" s="348">
        <v>89.38</v>
      </c>
      <c r="M161" s="335" t="s">
        <v>19</v>
      </c>
      <c r="N161" s="350">
        <v>0</v>
      </c>
      <c r="O161" s="349">
        <v>2200</v>
      </c>
      <c r="P161" s="5" t="s">
        <v>126</v>
      </c>
      <c r="Q161" s="2" t="s">
        <v>141</v>
      </c>
      <c r="R161" s="29" t="s">
        <v>71</v>
      </c>
      <c r="S161" s="334"/>
      <c r="T161" s="334"/>
      <c r="U161" s="334"/>
      <c r="V161" s="334"/>
      <c r="W161" s="334"/>
      <c r="X161" s="334"/>
      <c r="Y161" s="334"/>
      <c r="Z161" s="334"/>
      <c r="AA161" s="334"/>
    </row>
    <row r="162" spans="1:27" ht="99.95" customHeight="1" x14ac:dyDescent="0.25">
      <c r="A162" s="215" t="s">
        <v>13</v>
      </c>
      <c r="B162" s="31" t="s">
        <v>131</v>
      </c>
      <c r="C162" s="2" t="s">
        <v>132</v>
      </c>
      <c r="D162" s="30" t="s">
        <v>847</v>
      </c>
      <c r="E162" s="3" t="s">
        <v>133</v>
      </c>
      <c r="F162" s="31" t="s">
        <v>134</v>
      </c>
      <c r="G162" s="348">
        <v>124.73</v>
      </c>
      <c r="H162" s="348">
        <v>118.4</v>
      </c>
      <c r="I162" s="348">
        <v>107.88</v>
      </c>
      <c r="J162" s="348">
        <v>101.68</v>
      </c>
      <c r="K162" s="348">
        <v>93.98</v>
      </c>
      <c r="L162" s="348">
        <v>93.06</v>
      </c>
      <c r="M162" s="337">
        <v>200</v>
      </c>
      <c r="N162" s="262">
        <v>0.36</v>
      </c>
      <c r="O162" s="336">
        <v>2200</v>
      </c>
      <c r="P162" s="9" t="s">
        <v>135</v>
      </c>
      <c r="Q162" s="2" t="s">
        <v>76</v>
      </c>
      <c r="R162" s="29" t="s">
        <v>81</v>
      </c>
      <c r="S162" s="334"/>
      <c r="T162" s="334"/>
      <c r="U162" s="334"/>
      <c r="V162" s="334"/>
      <c r="W162" s="334"/>
      <c r="X162" s="334"/>
      <c r="Y162" s="334"/>
      <c r="Z162" s="334"/>
      <c r="AA162" s="334"/>
    </row>
    <row r="163" spans="1:27" ht="99.95" customHeight="1" x14ac:dyDescent="0.25">
      <c r="A163" s="215" t="s">
        <v>13</v>
      </c>
      <c r="B163" s="31" t="s">
        <v>72</v>
      </c>
      <c r="C163" s="2" t="s">
        <v>15</v>
      </c>
      <c r="D163" s="30" t="s">
        <v>841</v>
      </c>
      <c r="E163" s="3" t="s">
        <v>73</v>
      </c>
      <c r="F163" s="8" t="s">
        <v>734</v>
      </c>
      <c r="G163" s="11">
        <v>55.604247999999998</v>
      </c>
      <c r="H163" s="11">
        <v>49.524980000000006</v>
      </c>
      <c r="I163" s="11">
        <v>48.338962000000002</v>
      </c>
      <c r="J163" s="11">
        <v>46.361560000000004</v>
      </c>
      <c r="K163" s="11">
        <v>43.117731999999997</v>
      </c>
      <c r="L163" s="11">
        <v>43.117731999999997</v>
      </c>
      <c r="M163" s="5" t="s">
        <v>19</v>
      </c>
      <c r="N163" s="43">
        <v>0</v>
      </c>
      <c r="O163" s="6">
        <v>1650</v>
      </c>
      <c r="P163" s="5" t="s">
        <v>75</v>
      </c>
      <c r="Q163" s="4" t="s">
        <v>78</v>
      </c>
      <c r="R163" s="29" t="s">
        <v>77</v>
      </c>
    </row>
    <row r="164" spans="1:27" ht="99.95" customHeight="1" x14ac:dyDescent="0.25">
      <c r="A164" s="215" t="s">
        <v>13</v>
      </c>
      <c r="B164" s="31" t="s">
        <v>72</v>
      </c>
      <c r="C164" s="2" t="s">
        <v>15</v>
      </c>
      <c r="D164" s="30" t="s">
        <v>834</v>
      </c>
      <c r="E164" s="3" t="s">
        <v>73</v>
      </c>
      <c r="F164" s="8" t="s">
        <v>80</v>
      </c>
      <c r="G164" s="11">
        <f>'CI EX GST'!G164*1.1</f>
        <v>54.273109549999987</v>
      </c>
      <c r="H164" s="11">
        <f>'CI EX GST'!H164*1.1</f>
        <v>52.376674900000012</v>
      </c>
      <c r="I164" s="11">
        <f>'CI EX GST'!I164*1.1</f>
        <v>47.498562649999997</v>
      </c>
      <c r="J164" s="11">
        <f>'CI EX GST'!J164*1.1</f>
        <v>45.36096289999999</v>
      </c>
      <c r="K164" s="11">
        <f>'CI EX GST'!K164*1.1</f>
        <v>44.549771200000002</v>
      </c>
      <c r="L164" s="11">
        <f>'CI EX GST'!L164*1.1</f>
        <v>43.047970350000007</v>
      </c>
      <c r="M164" s="5" t="s">
        <v>19</v>
      </c>
      <c r="N164" s="43">
        <v>0</v>
      </c>
      <c r="O164" s="6">
        <v>550</v>
      </c>
      <c r="P164" s="5" t="s">
        <v>75</v>
      </c>
      <c r="Q164" s="4" t="s">
        <v>791</v>
      </c>
      <c r="R164" s="29" t="s">
        <v>79</v>
      </c>
    </row>
    <row r="165" spans="1:27" ht="99.95" customHeight="1" x14ac:dyDescent="0.25">
      <c r="A165" s="215" t="s">
        <v>13</v>
      </c>
      <c r="B165" s="31" t="s">
        <v>143</v>
      </c>
      <c r="C165" s="2" t="s">
        <v>132</v>
      </c>
      <c r="D165" s="30" t="s">
        <v>847</v>
      </c>
      <c r="E165" s="3" t="s">
        <v>144</v>
      </c>
      <c r="F165" s="31" t="s">
        <v>145</v>
      </c>
      <c r="G165" s="348">
        <v>97.06</v>
      </c>
      <c r="H165" s="348">
        <v>95.08</v>
      </c>
      <c r="I165" s="348">
        <v>85.48</v>
      </c>
      <c r="J165" s="348">
        <v>80.39</v>
      </c>
      <c r="K165" s="348">
        <v>76.72</v>
      </c>
      <c r="L165" s="348">
        <v>72.88</v>
      </c>
      <c r="M165" s="337">
        <v>200</v>
      </c>
      <c r="N165" s="262">
        <v>0.36</v>
      </c>
      <c r="O165" s="336">
        <v>2200</v>
      </c>
      <c r="P165" s="9" t="s">
        <v>135</v>
      </c>
      <c r="Q165" s="2" t="s">
        <v>34</v>
      </c>
      <c r="R165" s="29" t="s">
        <v>82</v>
      </c>
      <c r="S165" s="334"/>
      <c r="T165" s="334"/>
      <c r="U165" s="334"/>
      <c r="V165" s="334"/>
      <c r="W165" s="334"/>
      <c r="X165" s="334"/>
      <c r="Y165" s="334"/>
      <c r="Z165" s="334"/>
      <c r="AA165" s="334"/>
    </row>
    <row r="166" spans="1:27" ht="99.95" customHeight="1" x14ac:dyDescent="0.25">
      <c r="A166" s="215" t="s">
        <v>13</v>
      </c>
      <c r="B166" s="31" t="s">
        <v>152</v>
      </c>
      <c r="C166" s="2" t="s">
        <v>132</v>
      </c>
      <c r="D166" s="30" t="s">
        <v>847</v>
      </c>
      <c r="E166" s="3" t="s">
        <v>153</v>
      </c>
      <c r="F166" s="31" t="s">
        <v>145</v>
      </c>
      <c r="G166" s="348">
        <v>107.43</v>
      </c>
      <c r="H166" s="348">
        <v>105.45</v>
      </c>
      <c r="I166" s="348">
        <v>93.77</v>
      </c>
      <c r="J166" s="348">
        <v>90.77</v>
      </c>
      <c r="K166" s="348">
        <v>86.79</v>
      </c>
      <c r="L166" s="348">
        <v>82.9</v>
      </c>
      <c r="M166" s="337">
        <v>200</v>
      </c>
      <c r="N166" s="262">
        <v>0.36</v>
      </c>
      <c r="O166" s="336">
        <v>2200</v>
      </c>
      <c r="P166" s="9" t="s">
        <v>135</v>
      </c>
      <c r="Q166" s="2" t="s">
        <v>154</v>
      </c>
      <c r="R166" s="29" t="s">
        <v>91</v>
      </c>
      <c r="S166" s="334"/>
      <c r="T166" s="334"/>
      <c r="U166" s="334"/>
      <c r="V166" s="334"/>
      <c r="W166" s="334"/>
      <c r="X166" s="334"/>
      <c r="Y166" s="334"/>
      <c r="Z166" s="334"/>
      <c r="AA166" s="334"/>
    </row>
    <row r="167" spans="1:27" ht="99.95" customHeight="1" x14ac:dyDescent="0.25">
      <c r="A167" s="215" t="s">
        <v>13</v>
      </c>
      <c r="B167" s="31" t="s">
        <v>83</v>
      </c>
      <c r="C167" s="2" t="s">
        <v>15</v>
      </c>
      <c r="D167" s="30" t="s">
        <v>841</v>
      </c>
      <c r="E167" s="3" t="s">
        <v>84</v>
      </c>
      <c r="F167" s="8" t="s">
        <v>735</v>
      </c>
      <c r="G167" s="11">
        <v>52.067354000000002</v>
      </c>
      <c r="H167" s="11">
        <v>45.456970000000005</v>
      </c>
      <c r="I167" s="11">
        <v>44.360882000000004</v>
      </c>
      <c r="J167" s="11">
        <v>43.434074000000003</v>
      </c>
      <c r="K167" s="11">
        <v>40.383860000000006</v>
      </c>
      <c r="L167" s="11">
        <v>40.383860000000006</v>
      </c>
      <c r="M167" s="5" t="s">
        <v>19</v>
      </c>
      <c r="N167" s="43">
        <v>0</v>
      </c>
      <c r="O167" s="6">
        <v>1650</v>
      </c>
      <c r="P167" s="5" t="s">
        <v>86</v>
      </c>
      <c r="Q167" s="4" t="s">
        <v>89</v>
      </c>
      <c r="R167" s="29" t="s">
        <v>88</v>
      </c>
    </row>
    <row r="168" spans="1:27" ht="99.95" customHeight="1" x14ac:dyDescent="0.25">
      <c r="A168" s="215" t="s">
        <v>13</v>
      </c>
      <c r="B168" s="31" t="s">
        <v>83</v>
      </c>
      <c r="C168" s="2" t="s">
        <v>15</v>
      </c>
      <c r="D168" s="30" t="s">
        <v>834</v>
      </c>
      <c r="E168" s="3" t="s">
        <v>84</v>
      </c>
      <c r="F168" s="8" t="s">
        <v>769</v>
      </c>
      <c r="G168" s="11">
        <f>'CI EX GST'!G168*1.1</f>
        <v>52.573991800000002</v>
      </c>
      <c r="H168" s="11">
        <f>'CI EX GST'!H168*1.1</f>
        <v>50.217151049999998</v>
      </c>
      <c r="I168" s="11">
        <f>'CI EX GST'!I168*1.1</f>
        <v>45.579050000000002</v>
      </c>
      <c r="J168" s="11">
        <f>'CI EX GST'!J168*1.1</f>
        <v>44.613970000000002</v>
      </c>
      <c r="K168" s="11">
        <f>'CI EX GST'!K168*1.1</f>
        <v>43.190477000000001</v>
      </c>
      <c r="L168" s="11">
        <f>'CI EX GST'!L168*1.1</f>
        <v>40.318419900000002</v>
      </c>
      <c r="M168" s="5" t="s">
        <v>19</v>
      </c>
      <c r="N168" s="43">
        <v>0</v>
      </c>
      <c r="O168" s="6">
        <v>550</v>
      </c>
      <c r="P168" s="5" t="s">
        <v>86</v>
      </c>
      <c r="Q168" s="4" t="s">
        <v>790</v>
      </c>
      <c r="R168" s="29" t="s">
        <v>90</v>
      </c>
    </row>
    <row r="169" spans="1:27" ht="99.95" customHeight="1" x14ac:dyDescent="0.25">
      <c r="A169" s="215" t="s">
        <v>13</v>
      </c>
      <c r="B169" s="31" t="s">
        <v>159</v>
      </c>
      <c r="C169" s="2" t="s">
        <v>132</v>
      </c>
      <c r="D169" s="30" t="s">
        <v>847</v>
      </c>
      <c r="E169" s="3" t="s">
        <v>160</v>
      </c>
      <c r="F169" s="31" t="s">
        <v>161</v>
      </c>
      <c r="G169" s="348">
        <v>61.37</v>
      </c>
      <c r="H169" s="348">
        <v>60.24</v>
      </c>
      <c r="I169" s="348">
        <v>50.87</v>
      </c>
      <c r="J169" s="348">
        <v>49.37</v>
      </c>
      <c r="K169" s="348">
        <v>45.34</v>
      </c>
      <c r="L169" s="348">
        <v>44.69</v>
      </c>
      <c r="M169" s="337">
        <v>200</v>
      </c>
      <c r="N169" s="338">
        <v>0.25</v>
      </c>
      <c r="O169" s="336">
        <v>2200</v>
      </c>
      <c r="P169" s="9" t="s">
        <v>135</v>
      </c>
      <c r="Q169" s="2" t="s">
        <v>21</v>
      </c>
      <c r="R169" s="29" t="s">
        <v>92</v>
      </c>
      <c r="S169" s="334"/>
      <c r="T169" s="334"/>
      <c r="U169" s="334"/>
      <c r="V169" s="334"/>
      <c r="W169" s="334"/>
      <c r="X169" s="334"/>
      <c r="Y169" s="334"/>
      <c r="Z169" s="334"/>
      <c r="AA169" s="334"/>
    </row>
    <row r="170" spans="1:27" ht="99.95" customHeight="1" x14ac:dyDescent="0.25">
      <c r="A170" s="215" t="s">
        <v>13</v>
      </c>
      <c r="B170" s="31" t="s">
        <v>168</v>
      </c>
      <c r="C170" s="2" t="s">
        <v>132</v>
      </c>
      <c r="D170" s="30" t="s">
        <v>847</v>
      </c>
      <c r="E170" s="3" t="s">
        <v>169</v>
      </c>
      <c r="F170" s="31" t="s">
        <v>170</v>
      </c>
      <c r="G170" s="348">
        <v>74.319999999999993</v>
      </c>
      <c r="H170" s="348">
        <v>73.19</v>
      </c>
      <c r="I170" s="348">
        <v>64.959999999999994</v>
      </c>
      <c r="J170" s="348">
        <v>64.77</v>
      </c>
      <c r="K170" s="348">
        <v>59.59</v>
      </c>
      <c r="L170" s="348">
        <v>56.99</v>
      </c>
      <c r="M170" s="337">
        <v>200</v>
      </c>
      <c r="N170" s="338">
        <v>0.25</v>
      </c>
      <c r="O170" s="336">
        <v>2200</v>
      </c>
      <c r="P170" s="9" t="s">
        <v>135</v>
      </c>
      <c r="Q170" s="2" t="s">
        <v>65</v>
      </c>
      <c r="R170" s="29" t="s">
        <v>103</v>
      </c>
      <c r="S170" s="334"/>
      <c r="T170" s="334"/>
      <c r="U170" s="334"/>
      <c r="V170" s="334"/>
      <c r="W170" s="334"/>
      <c r="X170" s="334"/>
      <c r="Y170" s="334"/>
      <c r="Z170" s="334"/>
      <c r="AA170" s="334"/>
    </row>
    <row r="171" spans="1:27" ht="99.95" customHeight="1" x14ac:dyDescent="0.25">
      <c r="A171" s="215" t="s">
        <v>13</v>
      </c>
      <c r="B171" s="31" t="s">
        <v>93</v>
      </c>
      <c r="C171" s="2" t="s">
        <v>15</v>
      </c>
      <c r="D171" s="30" t="s">
        <v>841</v>
      </c>
      <c r="E171" s="3" t="s">
        <v>94</v>
      </c>
      <c r="F171" s="8" t="s">
        <v>736</v>
      </c>
      <c r="G171" s="11">
        <v>55.604247999999998</v>
      </c>
      <c r="H171" s="11">
        <v>48.552678</v>
      </c>
      <c r="I171" s="11">
        <v>47.388877999999998</v>
      </c>
      <c r="J171" s="11">
        <v>46.361560000000004</v>
      </c>
      <c r="K171" s="11">
        <v>43.117731999999997</v>
      </c>
      <c r="L171" s="11">
        <v>43.117731999999997</v>
      </c>
      <c r="M171" s="5" t="s">
        <v>19</v>
      </c>
      <c r="N171" s="43">
        <v>0</v>
      </c>
      <c r="O171" s="6">
        <v>1650</v>
      </c>
      <c r="P171" s="5" t="s">
        <v>96</v>
      </c>
      <c r="Q171" s="4" t="s">
        <v>99</v>
      </c>
      <c r="R171" s="29" t="s">
        <v>98</v>
      </c>
    </row>
    <row r="172" spans="1:27" ht="99.95" customHeight="1" x14ac:dyDescent="0.25">
      <c r="A172" s="215" t="s">
        <v>13</v>
      </c>
      <c r="B172" s="31" t="s">
        <v>93</v>
      </c>
      <c r="C172" s="2" t="s">
        <v>15</v>
      </c>
      <c r="D172" s="30" t="s">
        <v>834</v>
      </c>
      <c r="E172" s="3" t="s">
        <v>94</v>
      </c>
      <c r="F172" s="8" t="s">
        <v>101</v>
      </c>
      <c r="G172" s="11">
        <f>'CI EX GST'!G172*1.1</f>
        <v>55.08430125000001</v>
      </c>
      <c r="H172" s="11">
        <f>'CI EX GST'!H172*1.1</f>
        <v>51.97107905</v>
      </c>
      <c r="I172" s="11">
        <f>'CI EX GST'!I172*1.1</f>
        <v>47.121079999999999</v>
      </c>
      <c r="J172" s="11">
        <f>'CI EX GST'!J172*1.1</f>
        <v>45.757380000000005</v>
      </c>
      <c r="K172" s="11">
        <f>'CI EX GST'!K172*1.1</f>
        <v>44.878632699999997</v>
      </c>
      <c r="L172" s="11">
        <f>'CI EX GST'!L172*1.1</f>
        <v>43.628958999999988</v>
      </c>
      <c r="M172" s="5" t="s">
        <v>19</v>
      </c>
      <c r="N172" s="43">
        <v>0</v>
      </c>
      <c r="O172" s="6">
        <v>550</v>
      </c>
      <c r="P172" s="5" t="s">
        <v>96</v>
      </c>
      <c r="Q172" s="4" t="s">
        <v>792</v>
      </c>
      <c r="R172" s="29" t="s">
        <v>100</v>
      </c>
    </row>
    <row r="173" spans="1:27" ht="99.95" customHeight="1" x14ac:dyDescent="0.25">
      <c r="A173" s="215" t="s">
        <v>13</v>
      </c>
      <c r="B173" s="31" t="s">
        <v>175</v>
      </c>
      <c r="C173" s="2" t="s">
        <v>132</v>
      </c>
      <c r="D173" s="30" t="s">
        <v>847</v>
      </c>
      <c r="E173" s="3" t="s">
        <v>176</v>
      </c>
      <c r="F173" s="31" t="s">
        <v>177</v>
      </c>
      <c r="G173" s="348">
        <v>120.38</v>
      </c>
      <c r="H173" s="348">
        <v>118.4</v>
      </c>
      <c r="I173" s="348">
        <v>105.03</v>
      </c>
      <c r="J173" s="348">
        <v>103.71</v>
      </c>
      <c r="K173" s="348">
        <v>100.03</v>
      </c>
      <c r="L173" s="348">
        <v>96.19</v>
      </c>
      <c r="M173" s="337">
        <v>200</v>
      </c>
      <c r="N173" s="262">
        <v>0.36</v>
      </c>
      <c r="O173" s="336">
        <v>2200</v>
      </c>
      <c r="P173" s="9" t="s">
        <v>135</v>
      </c>
      <c r="Q173" s="2" t="s">
        <v>183</v>
      </c>
      <c r="R173" s="29" t="s">
        <v>104</v>
      </c>
      <c r="S173" s="334"/>
      <c r="T173" s="334"/>
      <c r="U173" s="334"/>
      <c r="V173" s="334"/>
      <c r="W173" s="334"/>
      <c r="X173" s="334"/>
      <c r="Y173" s="334"/>
      <c r="Z173" s="334"/>
      <c r="AA173" s="334"/>
    </row>
    <row r="174" spans="1:27" ht="99.95" customHeight="1" x14ac:dyDescent="0.25">
      <c r="A174" s="215" t="s">
        <v>13</v>
      </c>
      <c r="B174" s="31" t="s">
        <v>185</v>
      </c>
      <c r="C174" s="2" t="s">
        <v>132</v>
      </c>
      <c r="D174" s="30" t="s">
        <v>847</v>
      </c>
      <c r="E174" s="3" t="s">
        <v>186</v>
      </c>
      <c r="F174" s="31" t="s">
        <v>187</v>
      </c>
      <c r="G174" s="348">
        <v>73.84</v>
      </c>
      <c r="H174" s="348">
        <v>71.25</v>
      </c>
      <c r="I174" s="348">
        <v>62.64</v>
      </c>
      <c r="J174" s="348">
        <v>60.88</v>
      </c>
      <c r="K174" s="348">
        <v>57.64</v>
      </c>
      <c r="L174" s="348">
        <v>54.4</v>
      </c>
      <c r="M174" s="337">
        <v>200</v>
      </c>
      <c r="N174" s="338">
        <v>0.25</v>
      </c>
      <c r="O174" s="336">
        <v>2200</v>
      </c>
      <c r="P174" s="9" t="s">
        <v>135</v>
      </c>
      <c r="Q174" s="2" t="s">
        <v>121</v>
      </c>
      <c r="R174" s="29" t="s">
        <v>115</v>
      </c>
      <c r="S174" s="334"/>
      <c r="T174" s="334"/>
      <c r="U174" s="334"/>
      <c r="V174" s="334"/>
      <c r="W174" s="334"/>
      <c r="X174" s="334"/>
      <c r="Y174" s="334"/>
      <c r="Z174" s="334"/>
      <c r="AA174" s="334"/>
    </row>
    <row r="175" spans="1:27" ht="99.95" customHeight="1" x14ac:dyDescent="0.25">
      <c r="A175" s="215" t="s">
        <v>13</v>
      </c>
      <c r="B175" s="31" t="s">
        <v>105</v>
      </c>
      <c r="C175" s="2" t="s">
        <v>15</v>
      </c>
      <c r="D175" s="30" t="s">
        <v>841</v>
      </c>
      <c r="E175" s="3" t="s">
        <v>106</v>
      </c>
      <c r="F175" s="8" t="s">
        <v>737</v>
      </c>
      <c r="G175" s="11">
        <v>68.248406000000003</v>
      </c>
      <c r="H175" s="11">
        <v>59.185578000000007</v>
      </c>
      <c r="I175" s="11">
        <v>57.739291999999999</v>
      </c>
      <c r="J175" s="11">
        <v>56.869616000000008</v>
      </c>
      <c r="K175" s="11">
        <v>52.847100000000005</v>
      </c>
      <c r="L175" s="11">
        <v>52.847100000000005</v>
      </c>
      <c r="M175" s="5" t="s">
        <v>19</v>
      </c>
      <c r="N175" s="43">
        <v>0</v>
      </c>
      <c r="O175" s="6">
        <v>1650</v>
      </c>
      <c r="P175" s="5" t="s">
        <v>108</v>
      </c>
      <c r="Q175" s="4" t="s">
        <v>111</v>
      </c>
      <c r="R175" s="29" t="s">
        <v>110</v>
      </c>
    </row>
    <row r="176" spans="1:27" ht="99.95" customHeight="1" x14ac:dyDescent="0.25">
      <c r="A176" s="215" t="s">
        <v>13</v>
      </c>
      <c r="B176" s="31" t="s">
        <v>105</v>
      </c>
      <c r="C176" s="2" t="s">
        <v>15</v>
      </c>
      <c r="D176" s="30" t="s">
        <v>834</v>
      </c>
      <c r="E176" s="3" t="s">
        <v>106</v>
      </c>
      <c r="F176" s="8" t="s">
        <v>113</v>
      </c>
      <c r="G176" s="11">
        <f>'CI EX GST'!G176*1.1</f>
        <v>76.847259114999986</v>
      </c>
      <c r="H176" s="11">
        <f>'CI EX GST'!H176*1.1</f>
        <v>72.723335905000013</v>
      </c>
      <c r="I176" s="11">
        <f>'CI EX GST'!I176*1.1</f>
        <v>70.239335374999996</v>
      </c>
      <c r="J176" s="11">
        <f>'CI EX GST'!J176*1.1</f>
        <v>67.755334845000007</v>
      </c>
      <c r="K176" s="11">
        <f>'CI EX GST'!K176*1.1</f>
        <v>65.548674180000006</v>
      </c>
      <c r="L176" s="11">
        <f>'CI EX GST'!L176*1.1</f>
        <v>63.016440629999998</v>
      </c>
      <c r="M176" s="5" t="s">
        <v>19</v>
      </c>
      <c r="N176" s="43">
        <v>0</v>
      </c>
      <c r="O176" s="6">
        <v>550</v>
      </c>
      <c r="P176" s="5" t="s">
        <v>108</v>
      </c>
      <c r="Q176" s="4" t="s">
        <v>114</v>
      </c>
      <c r="R176" s="29" t="s">
        <v>112</v>
      </c>
    </row>
    <row r="177" spans="1:27" ht="99.95" customHeight="1" x14ac:dyDescent="0.25">
      <c r="A177" s="215" t="s">
        <v>13</v>
      </c>
      <c r="B177" s="31" t="s">
        <v>194</v>
      </c>
      <c r="C177" s="2" t="s">
        <v>195</v>
      </c>
      <c r="D177" s="30" t="s">
        <v>847</v>
      </c>
      <c r="E177" s="3" t="s">
        <v>196</v>
      </c>
      <c r="F177" s="31" t="s">
        <v>197</v>
      </c>
      <c r="G177" s="348">
        <v>97.15</v>
      </c>
      <c r="H177" s="348">
        <v>94.55</v>
      </c>
      <c r="I177" s="348">
        <v>85.65</v>
      </c>
      <c r="J177" s="348">
        <v>84.83</v>
      </c>
      <c r="K177" s="348">
        <v>79.010000000000005</v>
      </c>
      <c r="L177" s="348">
        <v>73.84</v>
      </c>
      <c r="M177" s="335" t="s">
        <v>19</v>
      </c>
      <c r="N177" s="261">
        <v>0</v>
      </c>
      <c r="O177" s="336">
        <v>1650</v>
      </c>
      <c r="P177" s="9" t="s">
        <v>135</v>
      </c>
      <c r="Q177" s="2" t="s">
        <v>198</v>
      </c>
      <c r="R177" s="29" t="s">
        <v>116</v>
      </c>
      <c r="S177" s="334"/>
      <c r="T177" s="334"/>
      <c r="U177" s="334"/>
      <c r="V177" s="334"/>
      <c r="W177" s="334"/>
      <c r="X177" s="334"/>
      <c r="Y177" s="334"/>
      <c r="Z177" s="334"/>
      <c r="AA177" s="334"/>
    </row>
    <row r="178" spans="1:27" ht="99.95" customHeight="1" x14ac:dyDescent="0.25">
      <c r="A178" s="215" t="s">
        <v>13</v>
      </c>
      <c r="B178" s="31" t="s">
        <v>204</v>
      </c>
      <c r="C178" s="2" t="s">
        <v>195</v>
      </c>
      <c r="D178" s="30" t="s">
        <v>847</v>
      </c>
      <c r="E178" s="3" t="s">
        <v>205</v>
      </c>
      <c r="F178" s="31" t="s">
        <v>206</v>
      </c>
      <c r="G178" s="348">
        <v>126.23</v>
      </c>
      <c r="H178" s="348">
        <v>125.07</v>
      </c>
      <c r="I178" s="348">
        <v>104.28</v>
      </c>
      <c r="J178" s="348">
        <v>99.74</v>
      </c>
      <c r="K178" s="348">
        <v>98.45</v>
      </c>
      <c r="L178" s="348">
        <v>97.15</v>
      </c>
      <c r="M178" s="337">
        <v>200</v>
      </c>
      <c r="N178" s="262">
        <v>0.36</v>
      </c>
      <c r="O178" s="336">
        <v>2200</v>
      </c>
      <c r="P178" s="9" t="s">
        <v>135</v>
      </c>
      <c r="Q178" s="2" t="s">
        <v>141</v>
      </c>
      <c r="R178" s="29" t="s">
        <v>127</v>
      </c>
      <c r="S178" s="334"/>
      <c r="T178" s="334"/>
      <c r="U178" s="334"/>
      <c r="V178" s="334"/>
      <c r="W178" s="334"/>
      <c r="X178" s="334"/>
      <c r="Y178" s="334"/>
      <c r="Z178" s="334"/>
      <c r="AA178" s="334"/>
    </row>
    <row r="179" spans="1:27" ht="99.95" customHeight="1" x14ac:dyDescent="0.25">
      <c r="A179" s="215" t="s">
        <v>13</v>
      </c>
      <c r="B179" s="31" t="s">
        <v>117</v>
      </c>
      <c r="C179" s="2" t="s">
        <v>15</v>
      </c>
      <c r="D179" s="30" t="s">
        <v>841</v>
      </c>
      <c r="E179" s="3" t="s">
        <v>118</v>
      </c>
      <c r="F179" s="8" t="s">
        <v>761</v>
      </c>
      <c r="G179" s="11">
        <v>68.251580000000004</v>
      </c>
      <c r="H179" s="11">
        <v>59.184519999999999</v>
      </c>
      <c r="I179" s="11">
        <v>57.735060000000004</v>
      </c>
      <c r="J179" s="11">
        <v>56.8675</v>
      </c>
      <c r="K179" s="11">
        <v>52.847100000000005</v>
      </c>
      <c r="L179" s="11">
        <v>52.847100000000005</v>
      </c>
      <c r="M179" s="5" t="s">
        <v>19</v>
      </c>
      <c r="N179" s="43">
        <v>0</v>
      </c>
      <c r="O179" s="6">
        <v>1650</v>
      </c>
      <c r="P179" s="5" t="s">
        <v>120</v>
      </c>
      <c r="Q179" s="4" t="s">
        <v>123</v>
      </c>
      <c r="R179" s="29" t="s">
        <v>122</v>
      </c>
    </row>
    <row r="180" spans="1:27" s="254" customFormat="1" ht="99.95" customHeight="1" x14ac:dyDescent="0.25">
      <c r="A180" s="253" t="s">
        <v>13</v>
      </c>
      <c r="B180" s="247" t="s">
        <v>117</v>
      </c>
      <c r="C180" s="254" t="s">
        <v>15</v>
      </c>
      <c r="D180" s="273" t="s">
        <v>834</v>
      </c>
      <c r="E180" s="246" t="s">
        <v>118</v>
      </c>
      <c r="F180" s="248" t="s">
        <v>125</v>
      </c>
      <c r="G180" s="255" t="s">
        <v>806</v>
      </c>
      <c r="H180" s="255" t="s">
        <v>806</v>
      </c>
      <c r="I180" s="255" t="s">
        <v>806</v>
      </c>
      <c r="J180" s="255" t="s">
        <v>806</v>
      </c>
      <c r="K180" s="255" t="s">
        <v>806</v>
      </c>
      <c r="L180" s="255" t="s">
        <v>806</v>
      </c>
      <c r="M180" s="247" t="s">
        <v>19</v>
      </c>
      <c r="N180" s="250">
        <v>0</v>
      </c>
      <c r="O180" s="256">
        <v>550</v>
      </c>
      <c r="P180" s="247" t="s">
        <v>120</v>
      </c>
      <c r="Q180" s="257" t="s">
        <v>126</v>
      </c>
      <c r="R180" s="29" t="s">
        <v>124</v>
      </c>
    </row>
    <row r="181" spans="1:27" ht="99.95" customHeight="1" x14ac:dyDescent="0.25">
      <c r="A181" s="215" t="s">
        <v>222</v>
      </c>
      <c r="B181" s="31" t="s">
        <v>14</v>
      </c>
      <c r="C181" s="2" t="s">
        <v>15</v>
      </c>
      <c r="D181" s="30" t="s">
        <v>847</v>
      </c>
      <c r="E181" s="3" t="s">
        <v>223</v>
      </c>
      <c r="F181" s="8" t="s">
        <v>18</v>
      </c>
      <c r="G181" s="343">
        <v>51.62</v>
      </c>
      <c r="H181" s="343">
        <v>49.03</v>
      </c>
      <c r="I181" s="343">
        <v>40.31</v>
      </c>
      <c r="J181" s="343">
        <v>39.93</v>
      </c>
      <c r="K181" s="343">
        <v>39.31</v>
      </c>
      <c r="L181" s="343">
        <v>38.67</v>
      </c>
      <c r="M181" s="337">
        <v>200</v>
      </c>
      <c r="N181" s="262">
        <v>0.27</v>
      </c>
      <c r="O181" s="349">
        <v>1650</v>
      </c>
      <c r="P181" s="5" t="s">
        <v>20</v>
      </c>
      <c r="Q181" s="4" t="s">
        <v>21</v>
      </c>
      <c r="R181" s="29" t="s">
        <v>130</v>
      </c>
      <c r="S181" s="334"/>
      <c r="T181" s="334"/>
      <c r="U181" s="334"/>
      <c r="V181" s="334"/>
      <c r="W181" s="334"/>
      <c r="X181" s="334"/>
      <c r="Y181" s="334"/>
      <c r="Z181" s="334"/>
      <c r="AA181" s="334"/>
    </row>
    <row r="182" spans="1:27" ht="99.95" customHeight="1" x14ac:dyDescent="0.25">
      <c r="A182" s="215" t="s">
        <v>13</v>
      </c>
      <c r="B182" s="31" t="s">
        <v>213</v>
      </c>
      <c r="C182" s="2" t="s">
        <v>195</v>
      </c>
      <c r="D182" s="30" t="s">
        <v>847</v>
      </c>
      <c r="E182" s="3" t="s">
        <v>214</v>
      </c>
      <c r="F182" s="31" t="s">
        <v>215</v>
      </c>
      <c r="G182" s="348">
        <v>209.84</v>
      </c>
      <c r="H182" s="348">
        <v>207.25</v>
      </c>
      <c r="I182" s="348">
        <v>170.98</v>
      </c>
      <c r="J182" s="348">
        <v>165.8</v>
      </c>
      <c r="K182" s="348">
        <v>158.02000000000001</v>
      </c>
      <c r="L182" s="348">
        <v>155.44</v>
      </c>
      <c r="M182" s="337">
        <v>200</v>
      </c>
      <c r="N182" s="352">
        <v>0.4</v>
      </c>
      <c r="O182" s="336">
        <v>2200</v>
      </c>
      <c r="P182" s="9" t="s">
        <v>135</v>
      </c>
      <c r="Q182" s="2" t="s">
        <v>97</v>
      </c>
      <c r="R182" s="29" t="s">
        <v>574</v>
      </c>
      <c r="S182" s="334"/>
      <c r="T182" s="334"/>
      <c r="U182" s="334"/>
      <c r="V182" s="334"/>
      <c r="W182" s="334"/>
      <c r="X182" s="334"/>
      <c r="Y182" s="334"/>
      <c r="Z182" s="334"/>
      <c r="AA182" s="334"/>
    </row>
    <row r="183" spans="1:27" ht="99.95" customHeight="1" x14ac:dyDescent="0.25">
      <c r="A183" s="215" t="s">
        <v>222</v>
      </c>
      <c r="B183" s="31" t="s">
        <v>30</v>
      </c>
      <c r="C183" s="2" t="s">
        <v>15</v>
      </c>
      <c r="D183" s="30" t="s">
        <v>847</v>
      </c>
      <c r="E183" s="3" t="s">
        <v>31</v>
      </c>
      <c r="F183" s="31" t="s">
        <v>32</v>
      </c>
      <c r="G183" s="348">
        <v>52.92</v>
      </c>
      <c r="H183" s="348">
        <v>50.33</v>
      </c>
      <c r="I183" s="348">
        <v>41.3</v>
      </c>
      <c r="J183" s="348">
        <v>40.92</v>
      </c>
      <c r="K183" s="348">
        <v>40.450000000000003</v>
      </c>
      <c r="L183" s="348">
        <v>39.97</v>
      </c>
      <c r="M183" s="337">
        <v>200</v>
      </c>
      <c r="N183" s="338">
        <v>0.25</v>
      </c>
      <c r="O183" s="349">
        <v>1650</v>
      </c>
      <c r="P183" s="5" t="s">
        <v>33</v>
      </c>
      <c r="Q183" s="2" t="s">
        <v>34</v>
      </c>
      <c r="R183" s="29" t="s">
        <v>140</v>
      </c>
      <c r="S183" s="334"/>
      <c r="T183" s="334"/>
      <c r="U183" s="334"/>
      <c r="V183" s="334"/>
      <c r="W183" s="334"/>
      <c r="X183" s="334"/>
      <c r="Y183" s="334"/>
      <c r="Z183" s="334"/>
      <c r="AA183" s="334"/>
    </row>
    <row r="184" spans="1:27" ht="99.95" customHeight="1" x14ac:dyDescent="0.25">
      <c r="A184" s="215" t="s">
        <v>13</v>
      </c>
      <c r="B184" s="31" t="s">
        <v>131</v>
      </c>
      <c r="C184" s="2" t="s">
        <v>132</v>
      </c>
      <c r="D184" s="30" t="s">
        <v>841</v>
      </c>
      <c r="E184" s="3" t="s">
        <v>133</v>
      </c>
      <c r="F184" s="8" t="s">
        <v>739</v>
      </c>
      <c r="G184" s="11">
        <v>109.66064200000001</v>
      </c>
      <c r="H184" s="11">
        <v>104.24791400000001</v>
      </c>
      <c r="I184" s="11">
        <v>98.824606000000003</v>
      </c>
      <c r="J184" s="11">
        <v>93.411878000000002</v>
      </c>
      <c r="K184" s="11">
        <v>90.180745999999999</v>
      </c>
      <c r="L184" s="11">
        <v>90.180745999999999</v>
      </c>
      <c r="M184" s="9">
        <v>200</v>
      </c>
      <c r="N184" s="7">
        <v>0.3</v>
      </c>
      <c r="O184" s="6">
        <v>2200</v>
      </c>
      <c r="P184" s="9" t="s">
        <v>135</v>
      </c>
      <c r="Q184" s="4" t="s">
        <v>137</v>
      </c>
      <c r="R184" s="29" t="s">
        <v>136</v>
      </c>
    </row>
    <row r="185" spans="1:27" ht="99.95" customHeight="1" x14ac:dyDescent="0.25">
      <c r="A185" s="215" t="s">
        <v>13</v>
      </c>
      <c r="B185" s="31" t="s">
        <v>131</v>
      </c>
      <c r="C185" s="2" t="s">
        <v>132</v>
      </c>
      <c r="D185" s="30" t="s">
        <v>834</v>
      </c>
      <c r="E185" s="3" t="s">
        <v>133</v>
      </c>
      <c r="F185" s="8" t="s">
        <v>139</v>
      </c>
      <c r="G185" s="11">
        <f>'CI EX GST'!G185*1.1</f>
        <v>112.70083605000001</v>
      </c>
      <c r="H185" s="11">
        <f>'CI EX GST'!H185*1.1</f>
        <v>108.32697810000001</v>
      </c>
      <c r="I185" s="11">
        <f>'CI EX GST'!I185*1.1</f>
        <v>104.10658884999999</v>
      </c>
      <c r="J185" s="11">
        <f>'CI EX GST'!J185*1.1</f>
        <v>98.822880749999996</v>
      </c>
      <c r="K185" s="11">
        <f>'CI EX GST'!K185*1.1</f>
        <v>91.270028299999993</v>
      </c>
      <c r="L185" s="11">
        <f>'CI EX GST'!L185*1.1</f>
        <v>82.664819049999991</v>
      </c>
      <c r="M185" s="9">
        <v>200</v>
      </c>
      <c r="N185" s="7">
        <v>0.3</v>
      </c>
      <c r="O185" s="6">
        <v>1100</v>
      </c>
      <c r="P185" s="9" t="s">
        <v>135</v>
      </c>
      <c r="Q185" s="4" t="s">
        <v>796</v>
      </c>
      <c r="R185" s="29" t="s">
        <v>138</v>
      </c>
    </row>
    <row r="186" spans="1:27" ht="99.95" customHeight="1" x14ac:dyDescent="0.25">
      <c r="A186" s="215" t="s">
        <v>222</v>
      </c>
      <c r="B186" s="31" t="s">
        <v>40</v>
      </c>
      <c r="C186" s="2" t="s">
        <v>15</v>
      </c>
      <c r="D186" s="30" t="s">
        <v>847</v>
      </c>
      <c r="E186" s="3" t="s">
        <v>41</v>
      </c>
      <c r="F186" s="31" t="s">
        <v>42</v>
      </c>
      <c r="G186" s="348">
        <v>56.99</v>
      </c>
      <c r="H186" s="348">
        <v>53.23</v>
      </c>
      <c r="I186" s="348">
        <v>44.44</v>
      </c>
      <c r="J186" s="348">
        <v>44.03</v>
      </c>
      <c r="K186" s="348">
        <v>42.89</v>
      </c>
      <c r="L186" s="348">
        <v>42.5</v>
      </c>
      <c r="M186" s="337">
        <v>200</v>
      </c>
      <c r="N186" s="262">
        <v>0.26</v>
      </c>
      <c r="O186" s="349">
        <v>1650</v>
      </c>
      <c r="P186" s="5" t="s">
        <v>43</v>
      </c>
      <c r="Q186" s="2" t="s">
        <v>44</v>
      </c>
      <c r="R186" s="29" t="s">
        <v>142</v>
      </c>
      <c r="S186" s="334"/>
      <c r="T186" s="334"/>
      <c r="U186" s="334"/>
      <c r="V186" s="334"/>
      <c r="W186" s="334"/>
      <c r="X186" s="334"/>
      <c r="Y186" s="334"/>
      <c r="Z186" s="334"/>
      <c r="AA186" s="334"/>
    </row>
    <row r="187" spans="1:27" ht="99.95" customHeight="1" x14ac:dyDescent="0.25">
      <c r="A187" s="215" t="s">
        <v>222</v>
      </c>
      <c r="B187" s="31" t="s">
        <v>50</v>
      </c>
      <c r="C187" s="2" t="s">
        <v>15</v>
      </c>
      <c r="D187" s="30" t="s">
        <v>847</v>
      </c>
      <c r="E187" s="3" t="s">
        <v>51</v>
      </c>
      <c r="F187" s="31" t="s">
        <v>52</v>
      </c>
      <c r="G187" s="348">
        <v>62.18</v>
      </c>
      <c r="H187" s="348">
        <v>60.88</v>
      </c>
      <c r="I187" s="348">
        <v>48.42</v>
      </c>
      <c r="J187" s="348">
        <v>47.97</v>
      </c>
      <c r="K187" s="348">
        <v>47.95</v>
      </c>
      <c r="L187" s="348">
        <v>47.93</v>
      </c>
      <c r="M187" s="337">
        <v>200</v>
      </c>
      <c r="N187" s="262">
        <v>0.26</v>
      </c>
      <c r="O187" s="349">
        <v>1650</v>
      </c>
      <c r="P187" s="5" t="s">
        <v>53</v>
      </c>
      <c r="Q187" s="2" t="s">
        <v>54</v>
      </c>
      <c r="R187" s="29" t="s">
        <v>150</v>
      </c>
      <c r="S187" s="334"/>
      <c r="T187" s="334"/>
      <c r="U187" s="334"/>
      <c r="V187" s="334"/>
      <c r="W187" s="334"/>
      <c r="X187" s="334"/>
      <c r="Y187" s="334"/>
      <c r="Z187" s="334"/>
      <c r="AA187" s="334"/>
    </row>
    <row r="188" spans="1:27" ht="99.95" customHeight="1" x14ac:dyDescent="0.25">
      <c r="A188" s="215" t="s">
        <v>13</v>
      </c>
      <c r="B188" s="31" t="s">
        <v>143</v>
      </c>
      <c r="C188" s="2" t="s">
        <v>132</v>
      </c>
      <c r="D188" s="30" t="s">
        <v>841</v>
      </c>
      <c r="E188" s="3" t="s">
        <v>144</v>
      </c>
      <c r="F188" s="8" t="s">
        <v>740</v>
      </c>
      <c r="G188" s="11">
        <v>99.344083999999995</v>
      </c>
      <c r="H188" s="11">
        <v>94.44025400000001</v>
      </c>
      <c r="I188" s="11">
        <v>89.536424000000011</v>
      </c>
      <c r="J188" s="11">
        <v>84.632593999999997</v>
      </c>
      <c r="K188" s="11">
        <v>81.796096000000006</v>
      </c>
      <c r="L188" s="11">
        <v>81.796096000000006</v>
      </c>
      <c r="M188" s="9">
        <v>200</v>
      </c>
      <c r="N188" s="7">
        <v>0.3</v>
      </c>
      <c r="O188" s="6">
        <v>2200</v>
      </c>
      <c r="P188" s="9" t="s">
        <v>135</v>
      </c>
      <c r="Q188" s="4" t="s">
        <v>770</v>
      </c>
      <c r="R188" s="29" t="s">
        <v>146</v>
      </c>
    </row>
    <row r="189" spans="1:27" s="254" customFormat="1" ht="99.95" customHeight="1" x14ac:dyDescent="0.25">
      <c r="A189" s="253" t="s">
        <v>13</v>
      </c>
      <c r="B189" s="247" t="s">
        <v>143</v>
      </c>
      <c r="C189" s="254" t="s">
        <v>132</v>
      </c>
      <c r="D189" s="273" t="s">
        <v>834</v>
      </c>
      <c r="E189" s="246" t="s">
        <v>144</v>
      </c>
      <c r="F189" s="248" t="s">
        <v>148</v>
      </c>
      <c r="G189" s="255" t="s">
        <v>806</v>
      </c>
      <c r="H189" s="255" t="s">
        <v>806</v>
      </c>
      <c r="I189" s="255" t="s">
        <v>806</v>
      </c>
      <c r="J189" s="255" t="s">
        <v>806</v>
      </c>
      <c r="K189" s="255" t="s">
        <v>806</v>
      </c>
      <c r="L189" s="255" t="s">
        <v>806</v>
      </c>
      <c r="M189" s="247">
        <v>200</v>
      </c>
      <c r="N189" s="255">
        <v>0.3</v>
      </c>
      <c r="O189" s="256">
        <v>1100</v>
      </c>
      <c r="P189" s="247" t="s">
        <v>135</v>
      </c>
      <c r="Q189" s="257" t="s">
        <v>149</v>
      </c>
      <c r="R189" s="29" t="s">
        <v>147</v>
      </c>
    </row>
    <row r="190" spans="1:27" ht="99.95" customHeight="1" x14ac:dyDescent="0.25">
      <c r="A190" s="215" t="s">
        <v>222</v>
      </c>
      <c r="B190" s="31" t="s">
        <v>61</v>
      </c>
      <c r="C190" s="2" t="s">
        <v>15</v>
      </c>
      <c r="D190" s="30" t="s">
        <v>847</v>
      </c>
      <c r="E190" s="3" t="s">
        <v>62</v>
      </c>
      <c r="F190" s="31" t="s">
        <v>63</v>
      </c>
      <c r="G190" s="348">
        <v>73.84</v>
      </c>
      <c r="H190" s="348">
        <v>72.650000000000006</v>
      </c>
      <c r="I190" s="348">
        <v>57.4</v>
      </c>
      <c r="J190" s="348">
        <v>57.11</v>
      </c>
      <c r="K190" s="348">
        <v>56.93</v>
      </c>
      <c r="L190" s="348">
        <v>56.76</v>
      </c>
      <c r="M190" s="337">
        <v>200</v>
      </c>
      <c r="N190" s="262">
        <v>0.28999999999999998</v>
      </c>
      <c r="O190" s="349">
        <v>1650</v>
      </c>
      <c r="P190" s="5" t="s">
        <v>64</v>
      </c>
      <c r="Q190" s="2" t="s">
        <v>65</v>
      </c>
      <c r="R190" s="29" t="s">
        <v>151</v>
      </c>
      <c r="S190" s="334"/>
      <c r="T190" s="334"/>
      <c r="U190" s="334"/>
      <c r="V190" s="334"/>
      <c r="W190" s="334"/>
      <c r="X190" s="334"/>
      <c r="Y190" s="334"/>
      <c r="Z190" s="334"/>
      <c r="AA190" s="334"/>
    </row>
    <row r="191" spans="1:27" ht="99.95" customHeight="1" x14ac:dyDescent="0.25">
      <c r="A191" s="215" t="s">
        <v>222</v>
      </c>
      <c r="B191" s="31" t="s">
        <v>72</v>
      </c>
      <c r="C191" s="2" t="s">
        <v>15</v>
      </c>
      <c r="D191" s="30" t="s">
        <v>847</v>
      </c>
      <c r="E191" s="3" t="s">
        <v>73</v>
      </c>
      <c r="F191" s="31" t="s">
        <v>74</v>
      </c>
      <c r="G191" s="348">
        <v>65.75</v>
      </c>
      <c r="H191" s="348">
        <v>64.55</v>
      </c>
      <c r="I191" s="348">
        <v>51.18</v>
      </c>
      <c r="J191" s="348">
        <v>50.69</v>
      </c>
      <c r="K191" s="348">
        <v>49.96</v>
      </c>
      <c r="L191" s="348">
        <v>49.22</v>
      </c>
      <c r="M191" s="337">
        <v>200</v>
      </c>
      <c r="N191" s="262">
        <v>0.28999999999999998</v>
      </c>
      <c r="O191" s="349">
        <v>1650</v>
      </c>
      <c r="P191" s="5" t="s">
        <v>75</v>
      </c>
      <c r="Q191" s="2" t="s">
        <v>76</v>
      </c>
      <c r="R191" s="29" t="s">
        <v>157</v>
      </c>
      <c r="S191" s="334"/>
      <c r="T191" s="334"/>
      <c r="U191" s="334"/>
      <c r="V191" s="334"/>
      <c r="W191" s="334"/>
      <c r="X191" s="334"/>
      <c r="Y191" s="334"/>
      <c r="Z191" s="334"/>
      <c r="AA191" s="334"/>
    </row>
    <row r="192" spans="1:27" ht="99.95" customHeight="1" x14ac:dyDescent="0.25">
      <c r="A192" s="215" t="s">
        <v>13</v>
      </c>
      <c r="B192" s="31" t="s">
        <v>152</v>
      </c>
      <c r="C192" s="2" t="s">
        <v>132</v>
      </c>
      <c r="D192" s="30" t="s">
        <v>841</v>
      </c>
      <c r="E192" s="3" t="s">
        <v>153</v>
      </c>
      <c r="F192" s="8" t="s">
        <v>741</v>
      </c>
      <c r="G192" s="11">
        <v>104.51</v>
      </c>
      <c r="H192" s="11">
        <v>89.02</v>
      </c>
      <c r="I192" s="11">
        <v>83.86</v>
      </c>
      <c r="J192" s="11">
        <v>80.77</v>
      </c>
      <c r="K192" s="11">
        <v>75.599999999999994</v>
      </c>
      <c r="L192" s="11">
        <v>75.599999999999994</v>
      </c>
      <c r="M192" s="9">
        <v>200</v>
      </c>
      <c r="N192" s="7">
        <v>0.3</v>
      </c>
      <c r="O192" s="6">
        <v>2200</v>
      </c>
      <c r="P192" s="9" t="s">
        <v>135</v>
      </c>
      <c r="Q192" s="4" t="s">
        <v>771</v>
      </c>
      <c r="R192" s="29" t="s">
        <v>155</v>
      </c>
    </row>
    <row r="193" spans="1:27" ht="99.95" customHeight="1" x14ac:dyDescent="0.25">
      <c r="A193" s="215" t="s">
        <v>13</v>
      </c>
      <c r="B193" s="31" t="s">
        <v>152</v>
      </c>
      <c r="C193" s="2" t="s">
        <v>132</v>
      </c>
      <c r="D193" s="30" t="s">
        <v>834</v>
      </c>
      <c r="E193" s="3" t="s">
        <v>153</v>
      </c>
      <c r="F193" s="8" t="s">
        <v>148</v>
      </c>
      <c r="G193" s="11">
        <f>'CI EX GST'!G193*1.1</f>
        <v>92.486815850000013</v>
      </c>
      <c r="H193" s="11">
        <f>'CI EX GST'!H193*1.1</f>
        <v>89.8668859</v>
      </c>
      <c r="I193" s="11">
        <f>'CI EX GST'!I193*1.1</f>
        <v>85.577420000000004</v>
      </c>
      <c r="J193" s="11">
        <f>'CI EX GST'!J193*1.1</f>
        <v>82.398949999999999</v>
      </c>
      <c r="K193" s="11">
        <f>'CI EX GST'!K193*1.1</f>
        <v>78.465199999999996</v>
      </c>
      <c r="L193" s="11">
        <f>'CI EX GST'!L193*1.1</f>
        <v>75.003500000000003</v>
      </c>
      <c r="M193" s="9">
        <v>200</v>
      </c>
      <c r="N193" s="7">
        <v>0.3</v>
      </c>
      <c r="O193" s="6">
        <v>1100</v>
      </c>
      <c r="P193" s="9" t="s">
        <v>135</v>
      </c>
      <c r="Q193" s="4" t="s">
        <v>803</v>
      </c>
      <c r="R193" s="29" t="s">
        <v>156</v>
      </c>
    </row>
    <row r="194" spans="1:27" ht="99.95" customHeight="1" x14ac:dyDescent="0.25">
      <c r="A194" s="215" t="s">
        <v>222</v>
      </c>
      <c r="B194" s="31" t="s">
        <v>83</v>
      </c>
      <c r="C194" s="2" t="s">
        <v>15</v>
      </c>
      <c r="D194" s="30" t="s">
        <v>847</v>
      </c>
      <c r="E194" s="3" t="s">
        <v>84</v>
      </c>
      <c r="F194" s="31" t="s">
        <v>85</v>
      </c>
      <c r="G194" s="348">
        <v>64.459999999999994</v>
      </c>
      <c r="H194" s="348">
        <v>63.26</v>
      </c>
      <c r="I194" s="348">
        <v>50.19</v>
      </c>
      <c r="J194" s="348">
        <v>49.72</v>
      </c>
      <c r="K194" s="348">
        <v>48.87</v>
      </c>
      <c r="L194" s="348">
        <v>48.02</v>
      </c>
      <c r="M194" s="337">
        <v>200</v>
      </c>
      <c r="N194" s="262">
        <v>0.26</v>
      </c>
      <c r="O194" s="349">
        <v>1650</v>
      </c>
      <c r="P194" s="5" t="s">
        <v>86</v>
      </c>
      <c r="Q194" s="2" t="s">
        <v>87</v>
      </c>
      <c r="R194" s="29" t="s">
        <v>158</v>
      </c>
      <c r="S194" s="334"/>
      <c r="T194" s="334"/>
      <c r="U194" s="334"/>
      <c r="V194" s="334"/>
      <c r="W194" s="334"/>
      <c r="X194" s="334"/>
      <c r="Y194" s="334"/>
      <c r="Z194" s="334"/>
      <c r="AA194" s="334"/>
    </row>
    <row r="195" spans="1:27" ht="99.95" customHeight="1" x14ac:dyDescent="0.25">
      <c r="A195" s="215" t="s">
        <v>222</v>
      </c>
      <c r="B195" s="31" t="s">
        <v>93</v>
      </c>
      <c r="C195" s="2" t="s">
        <v>15</v>
      </c>
      <c r="D195" s="30" t="s">
        <v>847</v>
      </c>
      <c r="E195" s="3" t="s">
        <v>255</v>
      </c>
      <c r="F195" s="31" t="s">
        <v>95</v>
      </c>
      <c r="G195" s="348">
        <v>67.05</v>
      </c>
      <c r="H195" s="348">
        <v>65.849999999999994</v>
      </c>
      <c r="I195" s="348">
        <v>52.18</v>
      </c>
      <c r="J195" s="348">
        <v>51.68</v>
      </c>
      <c r="K195" s="348">
        <v>50.51</v>
      </c>
      <c r="L195" s="348">
        <v>49.31</v>
      </c>
      <c r="M195" s="337">
        <v>200</v>
      </c>
      <c r="N195" s="262">
        <v>0.28999999999999998</v>
      </c>
      <c r="O195" s="349">
        <v>1650</v>
      </c>
      <c r="P195" s="5" t="s">
        <v>96</v>
      </c>
      <c r="Q195" s="2" t="s">
        <v>97</v>
      </c>
      <c r="R195" s="29" t="s">
        <v>166</v>
      </c>
      <c r="S195" s="334"/>
      <c r="T195" s="334"/>
      <c r="U195" s="334"/>
      <c r="V195" s="334"/>
      <c r="W195" s="334"/>
      <c r="X195" s="334"/>
      <c r="Y195" s="334"/>
      <c r="Z195" s="334"/>
      <c r="AA195" s="334"/>
    </row>
    <row r="196" spans="1:27" ht="99.95" customHeight="1" x14ac:dyDescent="0.25">
      <c r="A196" s="215" t="s">
        <v>13</v>
      </c>
      <c r="B196" s="31" t="s">
        <v>159</v>
      </c>
      <c r="C196" s="2" t="s">
        <v>132</v>
      </c>
      <c r="D196" s="30" t="s">
        <v>841</v>
      </c>
      <c r="E196" s="3" t="s">
        <v>160</v>
      </c>
      <c r="F196" s="8" t="s">
        <v>742</v>
      </c>
      <c r="G196" s="11">
        <v>61.93</v>
      </c>
      <c r="H196" s="11">
        <v>52.84</v>
      </c>
      <c r="I196" s="11">
        <v>49.8</v>
      </c>
      <c r="J196" s="11">
        <v>47.98</v>
      </c>
      <c r="K196" s="11">
        <v>44.95</v>
      </c>
      <c r="L196" s="11">
        <v>44.95</v>
      </c>
      <c r="M196" s="9">
        <v>200</v>
      </c>
      <c r="N196" s="7">
        <v>0.25</v>
      </c>
      <c r="O196" s="6">
        <v>2200</v>
      </c>
      <c r="P196" s="9" t="s">
        <v>135</v>
      </c>
      <c r="Q196" s="4" t="s">
        <v>163</v>
      </c>
      <c r="R196" s="29" t="s">
        <v>162</v>
      </c>
    </row>
    <row r="197" spans="1:27" ht="99.95" customHeight="1" x14ac:dyDescent="0.25">
      <c r="A197" s="215" t="s">
        <v>13</v>
      </c>
      <c r="B197" s="31" t="s">
        <v>159</v>
      </c>
      <c r="C197" s="2" t="s">
        <v>132</v>
      </c>
      <c r="D197" s="30" t="s">
        <v>834</v>
      </c>
      <c r="E197" s="3" t="s">
        <v>160</v>
      </c>
      <c r="F197" s="8" t="s">
        <v>165</v>
      </c>
      <c r="G197" s="11">
        <f>'CI EX GST'!G197*1.1</f>
        <v>54.645819249999995</v>
      </c>
      <c r="H197" s="11">
        <f>'CI EX GST'!H197*1.1</f>
        <v>51.916268799999983</v>
      </c>
      <c r="I197" s="11">
        <f>'CI EX GST'!I197*1.1</f>
        <v>47.432790350000005</v>
      </c>
      <c r="J197" s="11">
        <f>'CI EX GST'!J197*1.1</f>
        <v>45.064987549999991</v>
      </c>
      <c r="K197" s="11">
        <f>'CI EX GST'!K197*1.1</f>
        <v>42.806805249999989</v>
      </c>
      <c r="L197" s="11">
        <f>'CI EX GST'!L197*1.1</f>
        <v>42.598526299999996</v>
      </c>
      <c r="M197" s="9">
        <v>200</v>
      </c>
      <c r="N197" s="7">
        <v>0.23</v>
      </c>
      <c r="O197" s="6">
        <v>550</v>
      </c>
      <c r="P197" s="9" t="s">
        <v>135</v>
      </c>
      <c r="Q197" s="4" t="s">
        <v>795</v>
      </c>
      <c r="R197" s="29" t="s">
        <v>164</v>
      </c>
    </row>
    <row r="198" spans="1:27" ht="99.95" customHeight="1" x14ac:dyDescent="0.25">
      <c r="A198" s="215" t="s">
        <v>222</v>
      </c>
      <c r="B198" s="31" t="s">
        <v>105</v>
      </c>
      <c r="C198" s="2" t="s">
        <v>15</v>
      </c>
      <c r="D198" s="30" t="s">
        <v>847</v>
      </c>
      <c r="E198" s="3" t="s">
        <v>106</v>
      </c>
      <c r="F198" s="31" t="s">
        <v>107</v>
      </c>
      <c r="G198" s="348">
        <v>114.36</v>
      </c>
      <c r="H198" s="348">
        <v>111.96</v>
      </c>
      <c r="I198" s="348">
        <v>88.58</v>
      </c>
      <c r="J198" s="348">
        <v>87.72</v>
      </c>
      <c r="K198" s="348">
        <v>81.03</v>
      </c>
      <c r="L198" s="348">
        <v>80.11</v>
      </c>
      <c r="M198" s="337">
        <v>200</v>
      </c>
      <c r="N198" s="262">
        <v>0.28999999999999998</v>
      </c>
      <c r="O198" s="349">
        <v>1650</v>
      </c>
      <c r="P198" s="5" t="s">
        <v>108</v>
      </c>
      <c r="Q198" s="2" t="s">
        <v>109</v>
      </c>
      <c r="R198" s="29" t="s">
        <v>167</v>
      </c>
      <c r="S198" s="334"/>
      <c r="T198" s="334"/>
      <c r="U198" s="334"/>
      <c r="V198" s="334"/>
      <c r="W198" s="334"/>
      <c r="X198" s="334"/>
      <c r="Y198" s="334"/>
      <c r="Z198" s="334"/>
      <c r="AA198" s="334"/>
    </row>
    <row r="199" spans="1:27" ht="99.95" customHeight="1" x14ac:dyDescent="0.25">
      <c r="A199" s="215" t="s">
        <v>222</v>
      </c>
      <c r="B199" s="31" t="s">
        <v>117</v>
      </c>
      <c r="C199" s="2" t="s">
        <v>15</v>
      </c>
      <c r="D199" s="30" t="s">
        <v>847</v>
      </c>
      <c r="E199" s="3" t="s">
        <v>118</v>
      </c>
      <c r="F199" s="31" t="s">
        <v>119</v>
      </c>
      <c r="G199" s="348">
        <v>108.8</v>
      </c>
      <c r="H199" s="348">
        <v>99.74</v>
      </c>
      <c r="I199" s="348">
        <v>84.29</v>
      </c>
      <c r="J199" s="348">
        <v>83.49</v>
      </c>
      <c r="K199" s="348">
        <v>81.900000000000006</v>
      </c>
      <c r="L199" s="348">
        <v>80.31</v>
      </c>
      <c r="M199" s="337">
        <v>200</v>
      </c>
      <c r="N199" s="262">
        <v>0.28999999999999998</v>
      </c>
      <c r="O199" s="349">
        <v>1650</v>
      </c>
      <c r="P199" s="5" t="s">
        <v>120</v>
      </c>
      <c r="Q199" s="2" t="s">
        <v>121</v>
      </c>
      <c r="R199" s="29" t="s">
        <v>173</v>
      </c>
      <c r="S199" s="334"/>
      <c r="T199" s="334"/>
      <c r="U199" s="334"/>
      <c r="V199" s="334"/>
      <c r="W199" s="334"/>
      <c r="X199" s="334"/>
      <c r="Y199" s="334"/>
      <c r="Z199" s="334"/>
      <c r="AA199" s="334"/>
    </row>
    <row r="200" spans="1:27" ht="99.95" customHeight="1" x14ac:dyDescent="0.25">
      <c r="A200" s="215" t="s">
        <v>13</v>
      </c>
      <c r="B200" s="31" t="s">
        <v>168</v>
      </c>
      <c r="C200" s="2" t="s">
        <v>132</v>
      </c>
      <c r="D200" s="30" t="s">
        <v>841</v>
      </c>
      <c r="E200" s="3" t="s">
        <v>169</v>
      </c>
      <c r="F200" s="8" t="s">
        <v>743</v>
      </c>
      <c r="G200" s="11">
        <v>96.767854</v>
      </c>
      <c r="H200" s="11">
        <v>82.440418000000008</v>
      </c>
      <c r="I200" s="11">
        <v>77.672012000000009</v>
      </c>
      <c r="J200" s="11">
        <v>74.801658000000003</v>
      </c>
      <c r="K200" s="11">
        <v>70.033252000000005</v>
      </c>
      <c r="L200" s="11">
        <v>70.033252000000005</v>
      </c>
      <c r="M200" s="9">
        <v>200</v>
      </c>
      <c r="N200" s="7">
        <v>0.25</v>
      </c>
      <c r="O200" s="6">
        <v>2200</v>
      </c>
      <c r="P200" s="9" t="s">
        <v>135</v>
      </c>
      <c r="Q200" s="4" t="s">
        <v>773</v>
      </c>
      <c r="R200" s="29" t="s">
        <v>171</v>
      </c>
    </row>
    <row r="201" spans="1:27" ht="99.95" customHeight="1" x14ac:dyDescent="0.25">
      <c r="A201" s="215" t="s">
        <v>13</v>
      </c>
      <c r="B201" s="31" t="s">
        <v>168</v>
      </c>
      <c r="C201" s="2" t="s">
        <v>132</v>
      </c>
      <c r="D201" s="30" t="s">
        <v>834</v>
      </c>
      <c r="E201" s="3" t="s">
        <v>169</v>
      </c>
      <c r="F201" s="8" t="s">
        <v>165</v>
      </c>
      <c r="G201" s="11">
        <f>'CI EX GST'!G201*1.1</f>
        <v>69.104763199999979</v>
      </c>
      <c r="H201" s="11">
        <f>'CI EX GST'!H201*1.1</f>
        <v>64.961108300000006</v>
      </c>
      <c r="I201" s="11">
        <f>'CI EX GST'!I201*1.1</f>
        <v>60.894187749999986</v>
      </c>
      <c r="J201" s="11">
        <f>'CI EX GST'!J201*1.1</f>
        <v>57.857699900000007</v>
      </c>
      <c r="K201" s="11">
        <f>'CI EX GST'!K201*1.1</f>
        <v>54.240223399999998</v>
      </c>
      <c r="L201" s="11">
        <f>'CI EX GST'!L201*1.1</f>
        <v>51.828572399999992</v>
      </c>
      <c r="M201" s="9">
        <v>200</v>
      </c>
      <c r="N201" s="7">
        <v>0.23</v>
      </c>
      <c r="O201" s="6">
        <v>550</v>
      </c>
      <c r="P201" s="9" t="s">
        <v>135</v>
      </c>
      <c r="Q201" s="4" t="s">
        <v>794</v>
      </c>
      <c r="R201" s="29" t="s">
        <v>172</v>
      </c>
    </row>
    <row r="202" spans="1:27" ht="99.95" customHeight="1" x14ac:dyDescent="0.25">
      <c r="A202" s="215" t="s">
        <v>222</v>
      </c>
      <c r="B202" s="31" t="s">
        <v>131</v>
      </c>
      <c r="C202" s="2" t="s">
        <v>390</v>
      </c>
      <c r="D202" s="30" t="s">
        <v>847</v>
      </c>
      <c r="E202" s="3" t="s">
        <v>586</v>
      </c>
      <c r="F202" s="31" t="s">
        <v>134</v>
      </c>
      <c r="G202" s="348">
        <v>127.32</v>
      </c>
      <c r="H202" s="348">
        <v>120.96</v>
      </c>
      <c r="I202" s="348">
        <v>107.88</v>
      </c>
      <c r="J202" s="348">
        <v>94.55</v>
      </c>
      <c r="K202" s="348">
        <v>91.97</v>
      </c>
      <c r="L202" s="348">
        <v>89.38</v>
      </c>
      <c r="M202" s="335">
        <v>200</v>
      </c>
      <c r="N202" s="261">
        <v>0.32</v>
      </c>
      <c r="O202" s="349">
        <v>2200</v>
      </c>
      <c r="P202" s="5" t="s">
        <v>126</v>
      </c>
      <c r="Q202" s="2" t="s">
        <v>141</v>
      </c>
      <c r="R202" s="29" t="s">
        <v>174</v>
      </c>
      <c r="S202" s="334"/>
      <c r="T202" s="334"/>
      <c r="U202" s="334"/>
      <c r="V202" s="334"/>
      <c r="W202" s="334"/>
      <c r="X202" s="334"/>
      <c r="Y202" s="334"/>
      <c r="Z202" s="334"/>
      <c r="AA202" s="334"/>
    </row>
    <row r="203" spans="1:27" ht="99.95" customHeight="1" x14ac:dyDescent="0.25">
      <c r="A203" s="215" t="s">
        <v>222</v>
      </c>
      <c r="B203" s="31" t="s">
        <v>131</v>
      </c>
      <c r="C203" s="2" t="s">
        <v>132</v>
      </c>
      <c r="D203" s="30" t="s">
        <v>847</v>
      </c>
      <c r="E203" s="3" t="s">
        <v>268</v>
      </c>
      <c r="F203" s="31" t="s">
        <v>134</v>
      </c>
      <c r="G203" s="348">
        <v>127.32</v>
      </c>
      <c r="H203" s="348">
        <v>120.84</v>
      </c>
      <c r="I203" s="348">
        <v>107.88</v>
      </c>
      <c r="J203" s="348">
        <v>101.68</v>
      </c>
      <c r="K203" s="348">
        <v>93.98</v>
      </c>
      <c r="L203" s="348">
        <v>93.05</v>
      </c>
      <c r="M203" s="337">
        <v>150</v>
      </c>
      <c r="N203" s="262">
        <v>0.36</v>
      </c>
      <c r="O203" s="336">
        <v>2200</v>
      </c>
      <c r="P203" s="9" t="s">
        <v>135</v>
      </c>
      <c r="Q203" s="2" t="s">
        <v>76</v>
      </c>
      <c r="R203" s="29" t="s">
        <v>182</v>
      </c>
      <c r="S203" s="334"/>
      <c r="T203" s="334"/>
      <c r="U203" s="334"/>
      <c r="V203" s="334"/>
      <c r="W203" s="334"/>
      <c r="X203" s="334"/>
      <c r="Y203" s="334"/>
      <c r="Z203" s="334"/>
      <c r="AA203" s="334"/>
    </row>
    <row r="204" spans="1:27" ht="99.95" customHeight="1" x14ac:dyDescent="0.25">
      <c r="A204" s="215" t="s">
        <v>13</v>
      </c>
      <c r="B204" s="31" t="s">
        <v>175</v>
      </c>
      <c r="C204" s="2" t="s">
        <v>132</v>
      </c>
      <c r="D204" s="30" t="s">
        <v>841</v>
      </c>
      <c r="E204" s="3" t="s">
        <v>176</v>
      </c>
      <c r="F204" s="8" t="s">
        <v>744</v>
      </c>
      <c r="G204" s="11">
        <v>101.920314</v>
      </c>
      <c r="H204" s="11">
        <v>86.824770000000001</v>
      </c>
      <c r="I204" s="11">
        <v>81.796096000000006</v>
      </c>
      <c r="J204" s="11">
        <v>78.778679999999994</v>
      </c>
      <c r="K204" s="11">
        <v>73.751064</v>
      </c>
      <c r="L204" s="11">
        <v>73.751064</v>
      </c>
      <c r="M204" s="9">
        <v>200</v>
      </c>
      <c r="N204" s="7">
        <v>0.3</v>
      </c>
      <c r="O204" s="6">
        <v>2200</v>
      </c>
      <c r="P204" s="9" t="s">
        <v>135</v>
      </c>
      <c r="Q204" s="4" t="s">
        <v>179</v>
      </c>
      <c r="R204" s="29" t="s">
        <v>178</v>
      </c>
    </row>
    <row r="205" spans="1:27" ht="99.95" customHeight="1" x14ac:dyDescent="0.25">
      <c r="A205" s="215" t="s">
        <v>13</v>
      </c>
      <c r="B205" s="31" t="s">
        <v>175</v>
      </c>
      <c r="C205" s="2" t="s">
        <v>132</v>
      </c>
      <c r="D205" s="30" t="s">
        <v>834</v>
      </c>
      <c r="E205" s="3" t="s">
        <v>176</v>
      </c>
      <c r="F205" s="8" t="s">
        <v>181</v>
      </c>
      <c r="G205" s="11">
        <f>'CI EX GST'!G205*1.1</f>
        <v>103.21866279999998</v>
      </c>
      <c r="H205" s="11">
        <f>'CI EX GST'!H205*1.1</f>
        <v>96.148140549999965</v>
      </c>
      <c r="I205" s="11">
        <f>'CI EX GST'!I205*1.1</f>
        <v>89.220124949999999</v>
      </c>
      <c r="J205" s="11">
        <f>'CI EX GST'!J205*1.1</f>
        <v>85.503990000000002</v>
      </c>
      <c r="K205" s="11">
        <f>'CI EX GST'!K205*1.1</f>
        <v>83.750062000000028</v>
      </c>
      <c r="L205" s="11">
        <f>'CI EX GST'!L205*1.1</f>
        <v>79.003494349999997</v>
      </c>
      <c r="M205" s="9">
        <v>200</v>
      </c>
      <c r="N205" s="7">
        <v>0.3</v>
      </c>
      <c r="O205" s="6">
        <v>1100</v>
      </c>
      <c r="P205" s="9" t="s">
        <v>135</v>
      </c>
      <c r="Q205" s="4" t="s">
        <v>804</v>
      </c>
      <c r="R205" s="29" t="s">
        <v>180</v>
      </c>
    </row>
    <row r="206" spans="1:27" ht="99.95" customHeight="1" x14ac:dyDescent="0.25">
      <c r="A206" s="215" t="s">
        <v>222</v>
      </c>
      <c r="B206" s="31" t="s">
        <v>143</v>
      </c>
      <c r="C206" s="2" t="s">
        <v>132</v>
      </c>
      <c r="D206" s="30" t="s">
        <v>847</v>
      </c>
      <c r="E206" s="3" t="s">
        <v>144</v>
      </c>
      <c r="F206" s="31" t="s">
        <v>145</v>
      </c>
      <c r="G206" s="348">
        <v>97.08</v>
      </c>
      <c r="H206" s="348">
        <v>95.1</v>
      </c>
      <c r="I206" s="348">
        <v>85.48</v>
      </c>
      <c r="J206" s="348">
        <v>80.39</v>
      </c>
      <c r="K206" s="348">
        <v>76.72</v>
      </c>
      <c r="L206" s="348">
        <v>72.88</v>
      </c>
      <c r="M206" s="337">
        <v>150</v>
      </c>
      <c r="N206" s="262">
        <v>0.36</v>
      </c>
      <c r="O206" s="336">
        <v>2200</v>
      </c>
      <c r="P206" s="9" t="s">
        <v>135</v>
      </c>
      <c r="Q206" s="2" t="s">
        <v>34</v>
      </c>
      <c r="R206" s="29" t="s">
        <v>184</v>
      </c>
      <c r="S206" s="334"/>
      <c r="T206" s="334"/>
      <c r="U206" s="334"/>
      <c r="V206" s="334"/>
      <c r="W206" s="334"/>
      <c r="X206" s="334"/>
      <c r="Y206" s="334"/>
      <c r="Z206" s="334"/>
      <c r="AA206" s="334"/>
    </row>
    <row r="207" spans="1:27" ht="99.95" customHeight="1" x14ac:dyDescent="0.25">
      <c r="A207" s="215" t="s">
        <v>222</v>
      </c>
      <c r="B207" s="31" t="s">
        <v>152</v>
      </c>
      <c r="C207" s="2" t="s">
        <v>132</v>
      </c>
      <c r="D207" s="30" t="s">
        <v>847</v>
      </c>
      <c r="E207" s="3" t="s">
        <v>153</v>
      </c>
      <c r="F207" s="31" t="s">
        <v>145</v>
      </c>
      <c r="G207" s="348">
        <v>107.44</v>
      </c>
      <c r="H207" s="348">
        <v>105.46</v>
      </c>
      <c r="I207" s="348">
        <v>93.77</v>
      </c>
      <c r="J207" s="348">
        <v>90.77</v>
      </c>
      <c r="K207" s="348">
        <v>86.79</v>
      </c>
      <c r="L207" s="348">
        <v>82.9</v>
      </c>
      <c r="M207" s="337">
        <v>150</v>
      </c>
      <c r="N207" s="262">
        <v>0.36</v>
      </c>
      <c r="O207" s="336">
        <v>2200</v>
      </c>
      <c r="P207" s="9" t="s">
        <v>135</v>
      </c>
      <c r="Q207" s="2" t="s">
        <v>154</v>
      </c>
      <c r="R207" s="29" t="s">
        <v>192</v>
      </c>
      <c r="S207" s="334"/>
      <c r="T207" s="334"/>
      <c r="U207" s="334"/>
      <c r="V207" s="334"/>
      <c r="W207" s="334"/>
      <c r="X207" s="334"/>
      <c r="Y207" s="334"/>
      <c r="Z207" s="334"/>
      <c r="AA207" s="334"/>
    </row>
    <row r="208" spans="1:27" ht="99.95" customHeight="1" x14ac:dyDescent="0.25">
      <c r="A208" s="215" t="s">
        <v>13</v>
      </c>
      <c r="B208" s="31" t="s">
        <v>185</v>
      </c>
      <c r="C208" s="2" t="s">
        <v>132</v>
      </c>
      <c r="D208" s="30" t="s">
        <v>841</v>
      </c>
      <c r="E208" s="3" t="s">
        <v>186</v>
      </c>
      <c r="F208" s="8" t="s">
        <v>745</v>
      </c>
      <c r="G208" s="11">
        <v>73.536289999999994</v>
      </c>
      <c r="H208" s="11">
        <v>71.027771999999999</v>
      </c>
      <c r="I208" s="11">
        <v>68.429323999999994</v>
      </c>
      <c r="J208" s="11">
        <v>67.118462000000008</v>
      </c>
      <c r="K208" s="11">
        <v>61.920508000000005</v>
      </c>
      <c r="L208" s="11">
        <v>61.920508000000005</v>
      </c>
      <c r="M208" s="9">
        <v>200</v>
      </c>
      <c r="N208" s="7">
        <v>0.25</v>
      </c>
      <c r="O208" s="6">
        <v>2200</v>
      </c>
      <c r="P208" s="9" t="s">
        <v>135</v>
      </c>
      <c r="Q208" s="4" t="s">
        <v>189</v>
      </c>
      <c r="R208" s="29" t="s">
        <v>188</v>
      </c>
    </row>
    <row r="209" spans="1:27" ht="99.95" customHeight="1" x14ac:dyDescent="0.25">
      <c r="A209" s="215" t="s">
        <v>13</v>
      </c>
      <c r="B209" s="31" t="s">
        <v>185</v>
      </c>
      <c r="C209" s="2" t="s">
        <v>132</v>
      </c>
      <c r="D209" s="30" t="s">
        <v>834</v>
      </c>
      <c r="E209" s="3" t="s">
        <v>186</v>
      </c>
      <c r="F209" s="8" t="s">
        <v>191</v>
      </c>
      <c r="G209" s="11">
        <f>'CI EX GST'!G209*1.1</f>
        <v>67.811241299999992</v>
      </c>
      <c r="H209" s="11">
        <f>'CI EX GST'!H209*1.1</f>
        <v>63.974523799999993</v>
      </c>
      <c r="I209" s="11">
        <f>'CI EX GST'!I209*1.1</f>
        <v>59.666438149999998</v>
      </c>
      <c r="J209" s="11">
        <f>'CI EX GST'!J209*1.1</f>
        <v>56.684760550000007</v>
      </c>
      <c r="K209" s="11">
        <f>'CI EX GST'!K209*1.1</f>
        <v>52.902853300000004</v>
      </c>
      <c r="L209" s="11">
        <f>'CI EX GST'!L209*1.1</f>
        <v>48.594767649999994</v>
      </c>
      <c r="M209" s="9">
        <v>200</v>
      </c>
      <c r="N209" s="7">
        <v>0.23</v>
      </c>
      <c r="O209" s="6">
        <v>1100</v>
      </c>
      <c r="P209" s="9" t="s">
        <v>135</v>
      </c>
      <c r="Q209" s="4" t="s">
        <v>800</v>
      </c>
      <c r="R209" s="29" t="s">
        <v>190</v>
      </c>
    </row>
    <row r="210" spans="1:27" ht="99.95" customHeight="1" x14ac:dyDescent="0.25">
      <c r="A210" s="215" t="s">
        <v>222</v>
      </c>
      <c r="B210" s="31" t="s">
        <v>159</v>
      </c>
      <c r="C210" s="2" t="s">
        <v>132</v>
      </c>
      <c r="D210" s="30" t="s">
        <v>847</v>
      </c>
      <c r="E210" s="3" t="s">
        <v>281</v>
      </c>
      <c r="F210" s="31" t="s">
        <v>161</v>
      </c>
      <c r="G210" s="348">
        <v>61.37</v>
      </c>
      <c r="H210" s="348">
        <v>60.24</v>
      </c>
      <c r="I210" s="348">
        <v>50.87</v>
      </c>
      <c r="J210" s="348">
        <v>49.37</v>
      </c>
      <c r="K210" s="348">
        <v>45.34</v>
      </c>
      <c r="L210" s="348">
        <v>44.69</v>
      </c>
      <c r="M210" s="337">
        <v>150</v>
      </c>
      <c r="N210" s="338">
        <v>0.25</v>
      </c>
      <c r="O210" s="336">
        <v>2200</v>
      </c>
      <c r="P210" s="9" t="s">
        <v>135</v>
      </c>
      <c r="Q210" s="2" t="s">
        <v>21</v>
      </c>
      <c r="R210" s="29" t="s">
        <v>193</v>
      </c>
      <c r="S210" s="334"/>
      <c r="T210" s="334"/>
      <c r="U210" s="334"/>
      <c r="V210" s="334"/>
      <c r="W210" s="334"/>
      <c r="X210" s="334"/>
      <c r="Y210" s="334"/>
      <c r="Z210" s="334"/>
      <c r="AA210" s="334"/>
    </row>
    <row r="211" spans="1:27" ht="99.95" customHeight="1" x14ac:dyDescent="0.25">
      <c r="A211" s="215" t="s">
        <v>222</v>
      </c>
      <c r="B211" s="31" t="s">
        <v>168</v>
      </c>
      <c r="C211" s="2" t="s">
        <v>132</v>
      </c>
      <c r="D211" s="30" t="s">
        <v>847</v>
      </c>
      <c r="E211" s="3" t="s">
        <v>169</v>
      </c>
      <c r="F211" s="31" t="s">
        <v>170</v>
      </c>
      <c r="G211" s="348">
        <v>74.319999999999993</v>
      </c>
      <c r="H211" s="348">
        <v>73.19</v>
      </c>
      <c r="I211" s="348">
        <v>64.959999999999994</v>
      </c>
      <c r="J211" s="348">
        <v>64.77</v>
      </c>
      <c r="K211" s="348">
        <v>59.59</v>
      </c>
      <c r="L211" s="348">
        <v>56.99</v>
      </c>
      <c r="M211" s="337">
        <v>150</v>
      </c>
      <c r="N211" s="338">
        <v>0.25</v>
      </c>
      <c r="O211" s="336">
        <v>2200</v>
      </c>
      <c r="P211" s="9" t="s">
        <v>135</v>
      </c>
      <c r="Q211" s="2" t="s">
        <v>65</v>
      </c>
      <c r="R211" s="29" t="s">
        <v>202</v>
      </c>
      <c r="S211" s="334"/>
      <c r="T211" s="334"/>
      <c r="U211" s="334"/>
      <c r="V211" s="334"/>
      <c r="W211" s="334"/>
      <c r="X211" s="334"/>
      <c r="Y211" s="334"/>
      <c r="Z211" s="334"/>
      <c r="AA211" s="334"/>
    </row>
    <row r="212" spans="1:27" ht="99.95" customHeight="1" x14ac:dyDescent="0.25">
      <c r="A212" s="215" t="s">
        <v>13</v>
      </c>
      <c r="B212" s="31" t="s">
        <v>194</v>
      </c>
      <c r="C212" s="2" t="s">
        <v>195</v>
      </c>
      <c r="D212" s="30" t="s">
        <v>841</v>
      </c>
      <c r="E212" s="3" t="s">
        <v>196</v>
      </c>
      <c r="F212" s="8" t="s">
        <v>762</v>
      </c>
      <c r="G212" s="11">
        <v>87.728301999999999</v>
      </c>
      <c r="H212" s="11">
        <v>78.801956000000004</v>
      </c>
      <c r="I212" s="11">
        <v>76.870048000000011</v>
      </c>
      <c r="J212" s="11">
        <v>73.039029999999997</v>
      </c>
      <c r="K212" s="11">
        <v>67.852713999999992</v>
      </c>
      <c r="L212" s="11">
        <v>67.852713999999992</v>
      </c>
      <c r="M212" s="5" t="s">
        <v>19</v>
      </c>
      <c r="N212" s="43">
        <v>0</v>
      </c>
      <c r="O212" s="6">
        <v>1650</v>
      </c>
      <c r="P212" s="9" t="s">
        <v>135</v>
      </c>
      <c r="Q212" s="4" t="s">
        <v>200</v>
      </c>
      <c r="R212" s="29" t="s">
        <v>199</v>
      </c>
    </row>
    <row r="213" spans="1:27" ht="99.95" customHeight="1" x14ac:dyDescent="0.25">
      <c r="A213" s="215" t="s">
        <v>13</v>
      </c>
      <c r="B213" s="31" t="s">
        <v>194</v>
      </c>
      <c r="C213" s="2" t="s">
        <v>195</v>
      </c>
      <c r="D213" s="30" t="s">
        <v>834</v>
      </c>
      <c r="E213" s="3" t="s">
        <v>196</v>
      </c>
      <c r="F213" s="8" t="s">
        <v>768</v>
      </c>
      <c r="G213" s="11">
        <f>'CI EX GST'!G213*1.1</f>
        <v>86.172675049999995</v>
      </c>
      <c r="H213" s="11">
        <f>'CI EX GST'!H213*1.1</f>
        <v>81.656310449999964</v>
      </c>
      <c r="I213" s="11">
        <f>'CI EX GST'!I213*1.1</f>
        <v>76.602805399999994</v>
      </c>
      <c r="J213" s="11">
        <f>'CI EX GST'!J213*1.1</f>
        <v>71.373907549999998</v>
      </c>
      <c r="K213" s="11">
        <f>'CI EX GST'!K213*1.1</f>
        <v>66.868504999999999</v>
      </c>
      <c r="L213" s="11">
        <f>'CI EX GST'!L213*1.1</f>
        <v>64.303385299999988</v>
      </c>
      <c r="M213" s="5" t="s">
        <v>19</v>
      </c>
      <c r="N213" s="43">
        <v>0</v>
      </c>
      <c r="O213" s="6">
        <v>1100</v>
      </c>
      <c r="P213" s="9" t="s">
        <v>135</v>
      </c>
      <c r="Q213" s="4" t="s">
        <v>793</v>
      </c>
      <c r="R213" s="29" t="s">
        <v>201</v>
      </c>
    </row>
    <row r="214" spans="1:27" ht="99.95" customHeight="1" x14ac:dyDescent="0.25">
      <c r="A214" s="215" t="s">
        <v>222</v>
      </c>
      <c r="B214" s="31" t="s">
        <v>175</v>
      </c>
      <c r="C214" s="2" t="s">
        <v>132</v>
      </c>
      <c r="D214" s="30" t="s">
        <v>847</v>
      </c>
      <c r="E214" s="3" t="s">
        <v>176</v>
      </c>
      <c r="F214" s="31" t="s">
        <v>177</v>
      </c>
      <c r="G214" s="348">
        <v>120.39</v>
      </c>
      <c r="H214" s="348">
        <v>118.41</v>
      </c>
      <c r="I214" s="348">
        <v>105.03</v>
      </c>
      <c r="J214" s="348">
        <v>103.71</v>
      </c>
      <c r="K214" s="348">
        <v>100.03</v>
      </c>
      <c r="L214" s="348">
        <v>96.19</v>
      </c>
      <c r="M214" s="337">
        <v>150</v>
      </c>
      <c r="N214" s="262">
        <v>0.36</v>
      </c>
      <c r="O214" s="336">
        <v>2200</v>
      </c>
      <c r="P214" s="9" t="s">
        <v>135</v>
      </c>
      <c r="Q214" s="2" t="s">
        <v>183</v>
      </c>
      <c r="R214" s="29" t="s">
        <v>203</v>
      </c>
      <c r="S214" s="334"/>
      <c r="T214" s="334"/>
      <c r="U214" s="334"/>
      <c r="V214" s="334"/>
      <c r="W214" s="334"/>
      <c r="X214" s="334"/>
      <c r="Y214" s="334"/>
      <c r="Z214" s="334"/>
      <c r="AA214" s="334"/>
    </row>
    <row r="215" spans="1:27" ht="99.95" customHeight="1" x14ac:dyDescent="0.25">
      <c r="A215" s="215" t="s">
        <v>222</v>
      </c>
      <c r="B215" s="31" t="s">
        <v>185</v>
      </c>
      <c r="C215" s="2" t="s">
        <v>132</v>
      </c>
      <c r="D215" s="30" t="s">
        <v>847</v>
      </c>
      <c r="E215" s="3" t="s">
        <v>186</v>
      </c>
      <c r="F215" s="31" t="s">
        <v>187</v>
      </c>
      <c r="G215" s="348">
        <v>73.84</v>
      </c>
      <c r="H215" s="348">
        <v>71.25</v>
      </c>
      <c r="I215" s="348">
        <v>62.64</v>
      </c>
      <c r="J215" s="348">
        <v>60.88</v>
      </c>
      <c r="K215" s="348">
        <v>57.64</v>
      </c>
      <c r="L215" s="348">
        <v>54.4</v>
      </c>
      <c r="M215" s="337">
        <v>150</v>
      </c>
      <c r="N215" s="338">
        <v>0.25</v>
      </c>
      <c r="O215" s="336">
        <v>2200</v>
      </c>
      <c r="P215" s="9" t="s">
        <v>135</v>
      </c>
      <c r="Q215" s="2" t="s">
        <v>121</v>
      </c>
      <c r="R215" s="29" t="s">
        <v>211</v>
      </c>
      <c r="S215" s="334"/>
      <c r="T215" s="334"/>
      <c r="U215" s="334"/>
      <c r="V215" s="334"/>
      <c r="W215" s="334"/>
      <c r="X215" s="334"/>
      <c r="Y215" s="334"/>
      <c r="Z215" s="334"/>
      <c r="AA215" s="334"/>
    </row>
    <row r="216" spans="1:27" ht="99.95" customHeight="1" x14ac:dyDescent="0.25">
      <c r="A216" s="215" t="s">
        <v>13</v>
      </c>
      <c r="B216" s="31" t="s">
        <v>204</v>
      </c>
      <c r="C216" s="2" t="s">
        <v>195</v>
      </c>
      <c r="D216" s="30" t="s">
        <v>841</v>
      </c>
      <c r="E216" s="3" t="s">
        <v>205</v>
      </c>
      <c r="F216" s="8" t="s">
        <v>747</v>
      </c>
      <c r="G216" s="11">
        <v>117.40097000000002</v>
      </c>
      <c r="H216" s="11">
        <v>99.988406000000012</v>
      </c>
      <c r="I216" s="11">
        <v>94.179986</v>
      </c>
      <c r="J216" s="11">
        <v>90.700223999999992</v>
      </c>
      <c r="K216" s="11">
        <v>84.891804000000008</v>
      </c>
      <c r="L216" s="11">
        <v>84.893919999999994</v>
      </c>
      <c r="M216" s="31">
        <v>200</v>
      </c>
      <c r="N216" s="11">
        <v>0.3</v>
      </c>
      <c r="O216" s="6">
        <v>2200</v>
      </c>
      <c r="P216" s="31" t="s">
        <v>135</v>
      </c>
      <c r="Q216" s="4" t="s">
        <v>208</v>
      </c>
      <c r="R216" s="29" t="s">
        <v>207</v>
      </c>
    </row>
    <row r="217" spans="1:27" ht="99.95" customHeight="1" x14ac:dyDescent="0.25">
      <c r="A217" s="215" t="s">
        <v>13</v>
      </c>
      <c r="B217" s="31" t="s">
        <v>204</v>
      </c>
      <c r="C217" s="2" t="s">
        <v>195</v>
      </c>
      <c r="D217" s="30" t="s">
        <v>834</v>
      </c>
      <c r="E217" s="3" t="s">
        <v>205</v>
      </c>
      <c r="F217" s="8" t="s">
        <v>210</v>
      </c>
      <c r="G217" s="11">
        <f>'CI EX GST'!G217*1.1</f>
        <v>114.01628205</v>
      </c>
      <c r="H217" s="11">
        <f>'CI EX GST'!H217*1.1</f>
        <v>110.49746399999999</v>
      </c>
      <c r="I217" s="11">
        <f>'CI EX GST'!I217*1.1</f>
        <v>100.56584670000001</v>
      </c>
      <c r="J217" s="11">
        <f>'CI EX GST'!J217*1.1</f>
        <v>93.769375699999998</v>
      </c>
      <c r="K217" s="11">
        <f>'CI EX GST'!K217*1.1</f>
        <v>88.989921900000013</v>
      </c>
      <c r="L217" s="11">
        <f>'CI EX GST'!L217*1.1</f>
        <v>85.076470049999983</v>
      </c>
      <c r="M217" s="9">
        <v>200</v>
      </c>
      <c r="N217" s="7">
        <v>0.23</v>
      </c>
      <c r="O217" s="6">
        <v>1100</v>
      </c>
      <c r="P217" s="9" t="s">
        <v>135</v>
      </c>
      <c r="Q217" s="4" t="s">
        <v>797</v>
      </c>
      <c r="R217" s="29" t="s">
        <v>209</v>
      </c>
    </row>
    <row r="218" spans="1:27" ht="99.95" customHeight="1" x14ac:dyDescent="0.25">
      <c r="A218" s="215" t="s">
        <v>222</v>
      </c>
      <c r="B218" s="31" t="s">
        <v>194</v>
      </c>
      <c r="C218" s="2" t="s">
        <v>195</v>
      </c>
      <c r="D218" s="30" t="s">
        <v>847</v>
      </c>
      <c r="E218" s="3" t="s">
        <v>196</v>
      </c>
      <c r="F218" s="31" t="s">
        <v>197</v>
      </c>
      <c r="G218" s="348">
        <v>97.15</v>
      </c>
      <c r="H218" s="348">
        <v>94.55</v>
      </c>
      <c r="I218" s="348">
        <v>85.65</v>
      </c>
      <c r="J218" s="348">
        <v>84.83</v>
      </c>
      <c r="K218" s="348">
        <v>79.010000000000005</v>
      </c>
      <c r="L218" s="348">
        <v>73.84</v>
      </c>
      <c r="M218" s="337">
        <v>200</v>
      </c>
      <c r="N218" s="262">
        <v>0.31</v>
      </c>
      <c r="O218" s="336">
        <v>1650</v>
      </c>
      <c r="P218" s="5" t="s">
        <v>135</v>
      </c>
      <c r="Q218" s="2" t="s">
        <v>198</v>
      </c>
      <c r="R218" s="29" t="s">
        <v>212</v>
      </c>
      <c r="S218" s="334"/>
      <c r="T218" s="334"/>
      <c r="U218" s="334"/>
      <c r="V218" s="334"/>
      <c r="W218" s="334"/>
      <c r="X218" s="334"/>
      <c r="Y218" s="334"/>
      <c r="Z218" s="334"/>
      <c r="AA218" s="334"/>
    </row>
    <row r="219" spans="1:27" ht="99.95" customHeight="1" x14ac:dyDescent="0.25">
      <c r="A219" s="215" t="s">
        <v>222</v>
      </c>
      <c r="B219" s="31" t="s">
        <v>204</v>
      </c>
      <c r="C219" s="2" t="s">
        <v>195</v>
      </c>
      <c r="D219" s="30" t="s">
        <v>847</v>
      </c>
      <c r="E219" s="3" t="s">
        <v>205</v>
      </c>
      <c r="F219" s="31" t="s">
        <v>206</v>
      </c>
      <c r="G219" s="348">
        <v>126.23</v>
      </c>
      <c r="H219" s="348">
        <v>125.07</v>
      </c>
      <c r="I219" s="348">
        <v>104.28</v>
      </c>
      <c r="J219" s="348">
        <v>99.74</v>
      </c>
      <c r="K219" s="348">
        <v>98.45</v>
      </c>
      <c r="L219" s="348">
        <v>97.15</v>
      </c>
      <c r="M219" s="337">
        <v>150</v>
      </c>
      <c r="N219" s="262">
        <v>0.36</v>
      </c>
      <c r="O219" s="336">
        <v>2200</v>
      </c>
      <c r="P219" s="5" t="s">
        <v>135</v>
      </c>
      <c r="Q219" s="2" t="s">
        <v>141</v>
      </c>
      <c r="R219" s="29" t="s">
        <v>220</v>
      </c>
      <c r="S219" s="334"/>
      <c r="T219" s="334"/>
      <c r="U219" s="334"/>
      <c r="V219" s="334"/>
      <c r="W219" s="334"/>
      <c r="X219" s="334"/>
      <c r="Y219" s="334"/>
      <c r="Z219" s="334"/>
      <c r="AA219" s="334"/>
    </row>
    <row r="220" spans="1:27" ht="99.95" customHeight="1" x14ac:dyDescent="0.25">
      <c r="A220" s="215" t="s">
        <v>13</v>
      </c>
      <c r="B220" s="31" t="s">
        <v>213</v>
      </c>
      <c r="C220" s="2" t="s">
        <v>195</v>
      </c>
      <c r="D220" s="30" t="s">
        <v>841</v>
      </c>
      <c r="E220" s="3" t="s">
        <v>214</v>
      </c>
      <c r="F220" s="8" t="s">
        <v>748</v>
      </c>
      <c r="G220" s="11">
        <v>167.71733399999999</v>
      </c>
      <c r="H220" s="11">
        <v>142.76757800000001</v>
      </c>
      <c r="I220" s="11">
        <v>134.44005999999999</v>
      </c>
      <c r="J220" s="11">
        <v>129.434662</v>
      </c>
      <c r="K220" s="11">
        <v>121.117724</v>
      </c>
      <c r="L220" s="11">
        <v>121.117724</v>
      </c>
      <c r="M220" s="9">
        <v>200</v>
      </c>
      <c r="N220" s="7">
        <v>0.3</v>
      </c>
      <c r="O220" s="6">
        <v>2200</v>
      </c>
      <c r="P220" s="9" t="s">
        <v>135</v>
      </c>
      <c r="Q220" s="4" t="s">
        <v>217</v>
      </c>
      <c r="R220" s="29" t="s">
        <v>216</v>
      </c>
    </row>
    <row r="221" spans="1:27" ht="99.95" customHeight="1" x14ac:dyDescent="0.25">
      <c r="A221" s="215" t="s">
        <v>13</v>
      </c>
      <c r="B221" s="31" t="s">
        <v>213</v>
      </c>
      <c r="C221" s="2" t="s">
        <v>195</v>
      </c>
      <c r="D221" s="30" t="s">
        <v>834</v>
      </c>
      <c r="E221" s="3" t="s">
        <v>214</v>
      </c>
      <c r="F221" s="8" t="s">
        <v>219</v>
      </c>
      <c r="G221" s="11">
        <f>'CI EX GST'!G221*1.1</f>
        <v>191.0466074</v>
      </c>
      <c r="H221" s="11">
        <f>'CI EX GST'!H221*1.1</f>
        <v>177.90310944999996</v>
      </c>
      <c r="I221" s="11">
        <f>'CI EX GST'!I221*1.1</f>
        <v>164.75961150000001</v>
      </c>
      <c r="J221" s="11">
        <f>'CI EX GST'!J221*1.1</f>
        <v>157.03136624999999</v>
      </c>
      <c r="K221" s="11">
        <f>'CI EX GST'!K221*1.1</f>
        <v>152.86578724999995</v>
      </c>
      <c r="L221" s="11">
        <f>'CI EX GST'!L221*1.1</f>
        <v>148.65636005000005</v>
      </c>
      <c r="M221" s="9">
        <v>200</v>
      </c>
      <c r="N221" s="7">
        <v>0.3</v>
      </c>
      <c r="O221" s="6">
        <v>1100</v>
      </c>
      <c r="P221" s="9" t="s">
        <v>135</v>
      </c>
      <c r="Q221" s="4" t="s">
        <v>801</v>
      </c>
      <c r="R221" s="29" t="s">
        <v>218</v>
      </c>
    </row>
    <row r="222" spans="1:27" ht="99.95" customHeight="1" x14ac:dyDescent="0.25">
      <c r="A222" s="215" t="s">
        <v>222</v>
      </c>
      <c r="B222" s="31" t="s">
        <v>213</v>
      </c>
      <c r="C222" s="2" t="s">
        <v>195</v>
      </c>
      <c r="D222" s="30" t="s">
        <v>847</v>
      </c>
      <c r="E222" s="3" t="s">
        <v>214</v>
      </c>
      <c r="F222" s="31" t="s">
        <v>215</v>
      </c>
      <c r="G222" s="348">
        <v>209.84</v>
      </c>
      <c r="H222" s="348">
        <v>207.25</v>
      </c>
      <c r="I222" s="348">
        <v>170.98</v>
      </c>
      <c r="J222" s="348">
        <v>165.8</v>
      </c>
      <c r="K222" s="348">
        <v>158.02000000000001</v>
      </c>
      <c r="L222" s="348">
        <v>155.44</v>
      </c>
      <c r="M222" s="337">
        <v>150</v>
      </c>
      <c r="N222" s="352">
        <v>0.4</v>
      </c>
      <c r="O222" s="336">
        <v>2200</v>
      </c>
      <c r="P222" s="5" t="s">
        <v>135</v>
      </c>
      <c r="Q222" s="2" t="s">
        <v>97</v>
      </c>
      <c r="R222" s="29" t="s">
        <v>221</v>
      </c>
      <c r="S222" s="334"/>
      <c r="T222" s="334"/>
      <c r="U222" s="334"/>
      <c r="V222" s="334"/>
      <c r="W222" s="334"/>
      <c r="X222" s="334"/>
      <c r="Y222" s="334"/>
      <c r="Z222" s="334"/>
      <c r="AA222" s="334"/>
    </row>
    <row r="223" spans="1:27" ht="99.95" customHeight="1" x14ac:dyDescent="0.25">
      <c r="A223" s="215" t="s">
        <v>310</v>
      </c>
      <c r="B223" s="31" t="s">
        <v>14</v>
      </c>
      <c r="C223" s="2" t="s">
        <v>15</v>
      </c>
      <c r="D223" s="30" t="s">
        <v>847</v>
      </c>
      <c r="E223" s="3" t="s">
        <v>17</v>
      </c>
      <c r="F223" s="31" t="s">
        <v>18</v>
      </c>
      <c r="G223" s="348">
        <v>58.11</v>
      </c>
      <c r="H223" s="348">
        <v>52.92</v>
      </c>
      <c r="I223" s="348">
        <v>44.53</v>
      </c>
      <c r="J223" s="348">
        <v>43.71</v>
      </c>
      <c r="K223" s="348">
        <v>42.71</v>
      </c>
      <c r="L223" s="348">
        <v>42.55</v>
      </c>
      <c r="M223" s="337">
        <v>100</v>
      </c>
      <c r="N223" s="338">
        <v>0.25</v>
      </c>
      <c r="O223" s="349">
        <v>1650</v>
      </c>
      <c r="P223" s="5" t="s">
        <v>20</v>
      </c>
      <c r="Q223" s="2" t="s">
        <v>21</v>
      </c>
      <c r="R223" s="29" t="s">
        <v>228</v>
      </c>
      <c r="S223" s="334"/>
      <c r="T223" s="334"/>
      <c r="U223" s="334"/>
      <c r="V223" s="334"/>
      <c r="W223" s="334"/>
      <c r="X223" s="334"/>
      <c r="Y223" s="334"/>
      <c r="Z223" s="334"/>
      <c r="AA223" s="334"/>
    </row>
    <row r="224" spans="1:27" ht="99.95" customHeight="1" x14ac:dyDescent="0.25">
      <c r="A224" s="215" t="s">
        <v>222</v>
      </c>
      <c r="B224" s="31" t="s">
        <v>14</v>
      </c>
      <c r="C224" s="2" t="s">
        <v>15</v>
      </c>
      <c r="D224" s="30" t="s">
        <v>841</v>
      </c>
      <c r="E224" s="3" t="s">
        <v>223</v>
      </c>
      <c r="F224" s="8" t="s">
        <v>730</v>
      </c>
      <c r="G224" s="11">
        <v>48.77</v>
      </c>
      <c r="H224" s="11">
        <v>42.58</v>
      </c>
      <c r="I224" s="11">
        <v>41.55</v>
      </c>
      <c r="J224" s="11">
        <v>40.69</v>
      </c>
      <c r="K224" s="11">
        <v>37.85</v>
      </c>
      <c r="L224" s="11">
        <v>37.85</v>
      </c>
      <c r="M224" s="9">
        <v>200</v>
      </c>
      <c r="N224" s="7">
        <v>0.25</v>
      </c>
      <c r="O224" s="6">
        <v>1650</v>
      </c>
      <c r="P224" s="5" t="s">
        <v>20</v>
      </c>
      <c r="Q224" s="4" t="s">
        <v>225</v>
      </c>
      <c r="R224" s="29" t="s">
        <v>224</v>
      </c>
    </row>
    <row r="225" spans="1:27" ht="99.95" customHeight="1" x14ac:dyDescent="0.25">
      <c r="A225" s="215" t="s">
        <v>222</v>
      </c>
      <c r="B225" s="31" t="s">
        <v>14</v>
      </c>
      <c r="C225" s="2" t="s">
        <v>15</v>
      </c>
      <c r="D225" s="30" t="s">
        <v>834</v>
      </c>
      <c r="E225" s="3" t="s">
        <v>223</v>
      </c>
      <c r="F225" s="8" t="s">
        <v>26</v>
      </c>
      <c r="G225" s="11">
        <f>'CI EX GST'!G225*1.1</f>
        <v>42.181968399999988</v>
      </c>
      <c r="H225" s="11">
        <f>'CI EX GST'!H225*1.1</f>
        <v>39.112594399999999</v>
      </c>
      <c r="I225" s="11">
        <f>'CI EX GST'!I225*1.1</f>
        <v>36.383043949999994</v>
      </c>
      <c r="J225" s="11">
        <f>'CI EX GST'!J225*1.1</f>
        <v>35.177218449999998</v>
      </c>
      <c r="K225" s="11">
        <f>'CI EX GST'!K225*1.1</f>
        <v>34.026203199999998</v>
      </c>
      <c r="L225" s="11">
        <f>'CI EX GST'!L225*1.1</f>
        <v>32.864225900000001</v>
      </c>
      <c r="M225" s="9" t="s">
        <v>227</v>
      </c>
      <c r="N225" s="44">
        <v>0</v>
      </c>
      <c r="O225" s="6">
        <v>550</v>
      </c>
      <c r="P225" s="5" t="s">
        <v>20</v>
      </c>
      <c r="Q225" s="4" t="s">
        <v>787</v>
      </c>
      <c r="R225" s="29" t="s">
        <v>226</v>
      </c>
    </row>
    <row r="226" spans="1:27" ht="99.95" customHeight="1" x14ac:dyDescent="0.25">
      <c r="A226" s="215" t="s">
        <v>310</v>
      </c>
      <c r="B226" s="31" t="s">
        <v>30</v>
      </c>
      <c r="C226" s="2" t="s">
        <v>15</v>
      </c>
      <c r="D226" s="30" t="s">
        <v>847</v>
      </c>
      <c r="E226" s="3" t="s">
        <v>31</v>
      </c>
      <c r="F226" s="31" t="s">
        <v>32</v>
      </c>
      <c r="G226" s="348">
        <v>59.4</v>
      </c>
      <c r="H226" s="348">
        <v>54.21</v>
      </c>
      <c r="I226" s="348">
        <v>45.61</v>
      </c>
      <c r="J226" s="348">
        <v>44.77</v>
      </c>
      <c r="K226" s="348">
        <v>43.74</v>
      </c>
      <c r="L226" s="348">
        <v>43.68</v>
      </c>
      <c r="M226" s="337">
        <v>100</v>
      </c>
      <c r="N226" s="338">
        <v>0.25</v>
      </c>
      <c r="O226" s="349">
        <v>1650</v>
      </c>
      <c r="P226" s="5" t="s">
        <v>33</v>
      </c>
      <c r="Q226" s="2" t="s">
        <v>34</v>
      </c>
      <c r="R226" s="29" t="s">
        <v>229</v>
      </c>
      <c r="S226" s="334"/>
      <c r="T226" s="334"/>
      <c r="U226" s="334"/>
      <c r="V226" s="334"/>
      <c r="W226" s="334"/>
      <c r="X226" s="334"/>
      <c r="Y226" s="334"/>
      <c r="Z226" s="334"/>
      <c r="AA226" s="334"/>
    </row>
    <row r="227" spans="1:27" ht="99.95" customHeight="1" x14ac:dyDescent="0.25">
      <c r="A227" s="215" t="s">
        <v>310</v>
      </c>
      <c r="B227" s="31" t="s">
        <v>40</v>
      </c>
      <c r="C227" s="2" t="s">
        <v>15</v>
      </c>
      <c r="D227" s="30" t="s">
        <v>847</v>
      </c>
      <c r="E227" s="3" t="s">
        <v>41</v>
      </c>
      <c r="F227" s="31" t="s">
        <v>42</v>
      </c>
      <c r="G227" s="348">
        <v>63.47</v>
      </c>
      <c r="H227" s="348">
        <v>59.7</v>
      </c>
      <c r="I227" s="348">
        <v>50.19</v>
      </c>
      <c r="J227" s="348">
        <v>49.25</v>
      </c>
      <c r="K227" s="348">
        <v>48.12</v>
      </c>
      <c r="L227" s="348">
        <v>47.93</v>
      </c>
      <c r="M227" s="337">
        <v>100</v>
      </c>
      <c r="N227" s="262">
        <v>0.26</v>
      </c>
      <c r="O227" s="349">
        <v>1650</v>
      </c>
      <c r="P227" s="5" t="s">
        <v>43</v>
      </c>
      <c r="Q227" s="2" t="s">
        <v>44</v>
      </c>
      <c r="R227" s="29" t="s">
        <v>232</v>
      </c>
      <c r="S227" s="334"/>
      <c r="T227" s="334"/>
      <c r="U227" s="334"/>
      <c r="V227" s="334"/>
      <c r="W227" s="334"/>
      <c r="X227" s="334"/>
      <c r="Y227" s="334"/>
      <c r="Z227" s="334"/>
      <c r="AA227" s="334"/>
    </row>
    <row r="228" spans="1:27" ht="99.95" customHeight="1" x14ac:dyDescent="0.25">
      <c r="A228" s="215" t="s">
        <v>222</v>
      </c>
      <c r="B228" s="31" t="s">
        <v>30</v>
      </c>
      <c r="C228" s="2" t="s">
        <v>15</v>
      </c>
      <c r="D228" s="30" t="s">
        <v>841</v>
      </c>
      <c r="E228" s="3" t="s">
        <v>31</v>
      </c>
      <c r="F228" s="8" t="s">
        <v>731</v>
      </c>
      <c r="G228" s="11">
        <v>51.480164000000002</v>
      </c>
      <c r="H228" s="11">
        <v>45.456970000000005</v>
      </c>
      <c r="I228" s="11">
        <v>44.360882000000004</v>
      </c>
      <c r="J228" s="11">
        <v>42.948452000000003</v>
      </c>
      <c r="K228" s="11">
        <v>39.932094000000006</v>
      </c>
      <c r="L228" s="11">
        <v>39.932094000000006</v>
      </c>
      <c r="M228" s="9">
        <v>200</v>
      </c>
      <c r="N228" s="7">
        <v>0.25</v>
      </c>
      <c r="O228" s="6">
        <v>1650</v>
      </c>
      <c r="P228" s="5" t="s">
        <v>33</v>
      </c>
      <c r="Q228" s="4" t="s">
        <v>36</v>
      </c>
      <c r="R228" s="29" t="s">
        <v>230</v>
      </c>
    </row>
    <row r="229" spans="1:27" ht="99.95" customHeight="1" x14ac:dyDescent="0.25">
      <c r="A229" s="215" t="s">
        <v>222</v>
      </c>
      <c r="B229" s="31" t="s">
        <v>30</v>
      </c>
      <c r="C229" s="2" t="s">
        <v>15</v>
      </c>
      <c r="D229" s="30" t="s">
        <v>834</v>
      </c>
      <c r="E229" s="3" t="s">
        <v>31</v>
      </c>
      <c r="F229" s="8" t="s">
        <v>766</v>
      </c>
      <c r="G229" s="11">
        <f>'CI EX GST'!G229*1.1</f>
        <v>42.8177673</v>
      </c>
      <c r="H229" s="11">
        <f>'CI EX GST'!H229*1.1</f>
        <v>39.693583050000001</v>
      </c>
      <c r="I229" s="11">
        <f>'CI EX GST'!I229*1.1</f>
        <v>36.920184399999989</v>
      </c>
      <c r="J229" s="11">
        <f>'CI EX GST'!J229*1.1</f>
        <v>35.703396849999997</v>
      </c>
      <c r="K229" s="11">
        <f>'CI EX GST'!K229*1.1</f>
        <v>34.541419549999993</v>
      </c>
      <c r="L229" s="11">
        <f>'CI EX GST'!L229*1.1</f>
        <v>33.35751814999999</v>
      </c>
      <c r="M229" s="9" t="s">
        <v>227</v>
      </c>
      <c r="N229" s="44">
        <v>0</v>
      </c>
      <c r="O229" s="6">
        <v>550</v>
      </c>
      <c r="P229" s="5" t="s">
        <v>33</v>
      </c>
      <c r="Q229" s="4" t="s">
        <v>788</v>
      </c>
      <c r="R229" s="29" t="s">
        <v>231</v>
      </c>
    </row>
    <row r="230" spans="1:27" ht="99.95" customHeight="1" x14ac:dyDescent="0.25">
      <c r="A230" s="215" t="s">
        <v>310</v>
      </c>
      <c r="B230" s="31" t="s">
        <v>50</v>
      </c>
      <c r="C230" s="2" t="s">
        <v>15</v>
      </c>
      <c r="D230" s="30" t="s">
        <v>847</v>
      </c>
      <c r="E230" s="3" t="s">
        <v>51</v>
      </c>
      <c r="F230" s="31" t="s">
        <v>52</v>
      </c>
      <c r="G230" s="348">
        <v>67.349999999999994</v>
      </c>
      <c r="H230" s="348">
        <v>64.77</v>
      </c>
      <c r="I230" s="348">
        <v>54.4</v>
      </c>
      <c r="J230" s="348">
        <v>53.39</v>
      </c>
      <c r="K230" s="348">
        <v>52.15</v>
      </c>
      <c r="L230" s="348">
        <v>52.04</v>
      </c>
      <c r="M230" s="337">
        <v>100</v>
      </c>
      <c r="N230" s="262">
        <v>0.26</v>
      </c>
      <c r="O230" s="349">
        <v>1650</v>
      </c>
      <c r="P230" s="5" t="s">
        <v>53</v>
      </c>
      <c r="Q230" s="2" t="s">
        <v>54</v>
      </c>
      <c r="R230" s="29" t="s">
        <v>233</v>
      </c>
      <c r="S230" s="334"/>
      <c r="T230" s="334"/>
      <c r="U230" s="334"/>
      <c r="V230" s="334"/>
      <c r="W230" s="334"/>
      <c r="X230" s="334"/>
      <c r="Y230" s="334"/>
      <c r="Z230" s="334"/>
      <c r="AA230" s="334"/>
    </row>
    <row r="231" spans="1:27" ht="99.95" customHeight="1" x14ac:dyDescent="0.25">
      <c r="A231" s="215" t="s">
        <v>310</v>
      </c>
      <c r="B231" s="31" t="s">
        <v>61</v>
      </c>
      <c r="C231" s="2" t="s">
        <v>15</v>
      </c>
      <c r="D231" s="30" t="s">
        <v>847</v>
      </c>
      <c r="E231" s="3" t="s">
        <v>62</v>
      </c>
      <c r="F231" s="31" t="s">
        <v>63</v>
      </c>
      <c r="G231" s="348">
        <v>79.13</v>
      </c>
      <c r="H231" s="348">
        <v>76.55</v>
      </c>
      <c r="I231" s="348">
        <v>64.209999999999994</v>
      </c>
      <c r="J231" s="348">
        <v>63.01</v>
      </c>
      <c r="K231" s="348">
        <v>61.54</v>
      </c>
      <c r="L231" s="348">
        <v>61.47</v>
      </c>
      <c r="M231" s="337">
        <v>100</v>
      </c>
      <c r="N231" s="338">
        <v>0.28999999999999998</v>
      </c>
      <c r="O231" s="349">
        <v>1650</v>
      </c>
      <c r="P231" s="5" t="s">
        <v>64</v>
      </c>
      <c r="Q231" s="2" t="s">
        <v>65</v>
      </c>
      <c r="R231" s="29" t="s">
        <v>236</v>
      </c>
      <c r="S231" s="334"/>
      <c r="T231" s="334"/>
      <c r="U231" s="334"/>
      <c r="V231" s="334"/>
      <c r="W231" s="334"/>
      <c r="X231" s="334"/>
      <c r="Y231" s="334"/>
      <c r="Z231" s="334"/>
      <c r="AA231" s="334"/>
    </row>
    <row r="232" spans="1:27" ht="99.95" customHeight="1" x14ac:dyDescent="0.25">
      <c r="A232" s="215" t="s">
        <v>222</v>
      </c>
      <c r="B232" s="31" t="s">
        <v>40</v>
      </c>
      <c r="C232" s="2" t="s">
        <v>15</v>
      </c>
      <c r="D232" s="30" t="s">
        <v>841</v>
      </c>
      <c r="E232" s="3" t="s">
        <v>41</v>
      </c>
      <c r="F232" s="8" t="s">
        <v>732</v>
      </c>
      <c r="G232" s="11">
        <v>51.480164000000002</v>
      </c>
      <c r="H232" s="11">
        <v>45.456970000000005</v>
      </c>
      <c r="I232" s="11">
        <v>44.360882000000004</v>
      </c>
      <c r="J232" s="11">
        <v>42.948452000000003</v>
      </c>
      <c r="K232" s="11">
        <v>39.932094000000006</v>
      </c>
      <c r="L232" s="11">
        <v>39.932094000000006</v>
      </c>
      <c r="M232" s="31">
        <v>200</v>
      </c>
      <c r="N232" s="11">
        <v>0.25</v>
      </c>
      <c r="O232" s="6">
        <v>1650</v>
      </c>
      <c r="P232" s="31" t="s">
        <v>43</v>
      </c>
      <c r="Q232" s="4" t="s">
        <v>46</v>
      </c>
      <c r="R232" s="29" t="s">
        <v>234</v>
      </c>
    </row>
    <row r="233" spans="1:27" ht="99.95" customHeight="1" x14ac:dyDescent="0.25">
      <c r="A233" s="215" t="s">
        <v>222</v>
      </c>
      <c r="B233" s="31" t="s">
        <v>40</v>
      </c>
      <c r="C233" s="2" t="s">
        <v>15</v>
      </c>
      <c r="D233" s="30" t="s">
        <v>834</v>
      </c>
      <c r="E233" s="3" t="s">
        <v>41</v>
      </c>
      <c r="F233" s="8" t="s">
        <v>767</v>
      </c>
      <c r="G233" s="11">
        <f>'CI EX GST'!G233*1.1</f>
        <v>47.388942149999998</v>
      </c>
      <c r="H233" s="11">
        <f>'CI EX GST'!H233*1.1</f>
        <v>45.624052099999986</v>
      </c>
      <c r="I233" s="11">
        <f>'CI EX GST'!I233*1.1</f>
        <v>42.368323249999996</v>
      </c>
      <c r="J233" s="11">
        <f>'CI EX GST'!J233*1.1</f>
        <v>39.0468221</v>
      </c>
      <c r="K233" s="11">
        <f>'CI EX GST'!K233*1.1</f>
        <v>36.481702399999996</v>
      </c>
      <c r="L233" s="11">
        <f>'CI EX GST'!L233*1.1</f>
        <v>34.936053350000002</v>
      </c>
      <c r="M233" s="9" t="s">
        <v>227</v>
      </c>
      <c r="N233" s="44">
        <v>0</v>
      </c>
      <c r="O233" s="6">
        <v>550</v>
      </c>
      <c r="P233" s="5" t="s">
        <v>43</v>
      </c>
      <c r="Q233" s="4" t="s">
        <v>102</v>
      </c>
      <c r="R233" s="29" t="s">
        <v>235</v>
      </c>
    </row>
    <row r="234" spans="1:27" ht="99.95" customHeight="1" x14ac:dyDescent="0.25">
      <c r="A234" s="215" t="s">
        <v>310</v>
      </c>
      <c r="B234" s="31" t="s">
        <v>72</v>
      </c>
      <c r="C234" s="2" t="s">
        <v>15</v>
      </c>
      <c r="D234" s="30" t="s">
        <v>847</v>
      </c>
      <c r="E234" s="3" t="s">
        <v>73</v>
      </c>
      <c r="F234" s="31" t="s">
        <v>74</v>
      </c>
      <c r="G234" s="348">
        <v>72.23</v>
      </c>
      <c r="H234" s="348">
        <v>71.03</v>
      </c>
      <c r="I234" s="348">
        <v>57.75</v>
      </c>
      <c r="J234" s="348">
        <v>56.67</v>
      </c>
      <c r="K234" s="348">
        <v>53.64</v>
      </c>
      <c r="L234" s="348">
        <v>53.19</v>
      </c>
      <c r="M234" s="337">
        <v>100</v>
      </c>
      <c r="N234" s="338">
        <v>0.28999999999999998</v>
      </c>
      <c r="O234" s="349">
        <v>1650</v>
      </c>
      <c r="P234" s="5" t="s">
        <v>75</v>
      </c>
      <c r="Q234" s="2" t="s">
        <v>76</v>
      </c>
      <c r="R234" s="29" t="s">
        <v>237</v>
      </c>
      <c r="S234" s="334"/>
      <c r="T234" s="334"/>
      <c r="U234" s="334"/>
      <c r="V234" s="334"/>
      <c r="W234" s="334"/>
      <c r="X234" s="334"/>
      <c r="Y234" s="334"/>
      <c r="Z234" s="334"/>
      <c r="AA234" s="334"/>
    </row>
    <row r="235" spans="1:27" ht="99.95" customHeight="1" x14ac:dyDescent="0.25">
      <c r="A235" s="215" t="s">
        <v>310</v>
      </c>
      <c r="B235" s="31" t="s">
        <v>83</v>
      </c>
      <c r="C235" s="2" t="s">
        <v>15</v>
      </c>
      <c r="D235" s="30" t="s">
        <v>847</v>
      </c>
      <c r="E235" s="3" t="s">
        <v>84</v>
      </c>
      <c r="F235" s="31" t="s">
        <v>85</v>
      </c>
      <c r="G235" s="348">
        <v>70.94</v>
      </c>
      <c r="H235" s="348">
        <v>69.73</v>
      </c>
      <c r="I235" s="348">
        <v>56.45</v>
      </c>
      <c r="J235" s="348">
        <v>55.4</v>
      </c>
      <c r="K235" s="348">
        <v>52.34</v>
      </c>
      <c r="L235" s="348">
        <v>51.89</v>
      </c>
      <c r="M235" s="337">
        <v>100</v>
      </c>
      <c r="N235" s="262">
        <v>0.26</v>
      </c>
      <c r="O235" s="349">
        <v>1650</v>
      </c>
      <c r="P235" s="5" t="s">
        <v>86</v>
      </c>
      <c r="Q235" s="2" t="s">
        <v>87</v>
      </c>
      <c r="R235" s="29" t="s">
        <v>240</v>
      </c>
      <c r="S235" s="334"/>
      <c r="T235" s="334"/>
      <c r="U235" s="334"/>
      <c r="V235" s="334"/>
      <c r="W235" s="334"/>
      <c r="X235" s="334"/>
      <c r="Y235" s="334"/>
      <c r="Z235" s="334"/>
      <c r="AA235" s="334"/>
    </row>
    <row r="236" spans="1:27" ht="99.95" customHeight="1" x14ac:dyDescent="0.25">
      <c r="A236" s="215" t="s">
        <v>222</v>
      </c>
      <c r="B236" s="31" t="s">
        <v>50</v>
      </c>
      <c r="C236" s="2" t="s">
        <v>15</v>
      </c>
      <c r="D236" s="30" t="s">
        <v>841</v>
      </c>
      <c r="E236" s="3" t="s">
        <v>51</v>
      </c>
      <c r="F236" s="8" t="s">
        <v>732</v>
      </c>
      <c r="G236" s="11">
        <v>54.440448000000004</v>
      </c>
      <c r="H236" s="11">
        <v>47.671364000000004</v>
      </c>
      <c r="I236" s="11">
        <v>46.519202000000007</v>
      </c>
      <c r="J236" s="11">
        <v>45.411476</v>
      </c>
      <c r="K236" s="11">
        <v>42.214199999999998</v>
      </c>
      <c r="L236" s="11">
        <v>42.214199999999998</v>
      </c>
      <c r="M236" s="9">
        <v>200</v>
      </c>
      <c r="N236" s="7">
        <v>0.25</v>
      </c>
      <c r="O236" s="6">
        <v>1650</v>
      </c>
      <c r="P236" s="5" t="s">
        <v>53</v>
      </c>
      <c r="Q236" s="4" t="s">
        <v>56</v>
      </c>
      <c r="R236" s="29" t="s">
        <v>238</v>
      </c>
    </row>
    <row r="237" spans="1:27" ht="99.95" customHeight="1" x14ac:dyDescent="0.25">
      <c r="A237" s="215" t="s">
        <v>222</v>
      </c>
      <c r="B237" s="31" t="s">
        <v>50</v>
      </c>
      <c r="C237" s="2" t="s">
        <v>15</v>
      </c>
      <c r="D237" s="30" t="s">
        <v>834</v>
      </c>
      <c r="E237" s="3" t="s">
        <v>51</v>
      </c>
      <c r="F237" s="8" t="s">
        <v>58</v>
      </c>
      <c r="G237" s="11">
        <f>'CI EX GST'!G237*1.1</f>
        <v>51.905306750000008</v>
      </c>
      <c r="H237" s="11">
        <f>'CI EX GST'!H237*1.1</f>
        <v>49.296338850000005</v>
      </c>
      <c r="I237" s="11">
        <f>'CI EX GST'!I237*1.1</f>
        <v>45.988160000000008</v>
      </c>
      <c r="J237" s="11">
        <f>'CI EX GST'!J237*1.1</f>
        <v>43.732809999999994</v>
      </c>
      <c r="K237" s="11">
        <f>'CI EX GST'!K237*1.1</f>
        <v>42.269664800000008</v>
      </c>
      <c r="L237" s="11">
        <f>'CI EX GST'!L237*1.1</f>
        <v>39.079708249999989</v>
      </c>
      <c r="M237" s="9" t="s">
        <v>227</v>
      </c>
      <c r="N237" s="44">
        <v>0</v>
      </c>
      <c r="O237" s="6">
        <v>550</v>
      </c>
      <c r="P237" s="5" t="s">
        <v>53</v>
      </c>
      <c r="Q237" s="4" t="s">
        <v>789</v>
      </c>
      <c r="R237" s="29" t="s">
        <v>239</v>
      </c>
    </row>
    <row r="238" spans="1:27" ht="99.95" customHeight="1" x14ac:dyDescent="0.25">
      <c r="A238" s="215" t="s">
        <v>310</v>
      </c>
      <c r="B238" s="31" t="s">
        <v>93</v>
      </c>
      <c r="C238" s="2" t="s">
        <v>15</v>
      </c>
      <c r="D238" s="30" t="s">
        <v>847</v>
      </c>
      <c r="E238" s="3" t="s">
        <v>255</v>
      </c>
      <c r="F238" s="31" t="s">
        <v>95</v>
      </c>
      <c r="G238" s="348">
        <v>73.53</v>
      </c>
      <c r="H238" s="348">
        <v>72.319999999999993</v>
      </c>
      <c r="I238" s="348">
        <v>59.05</v>
      </c>
      <c r="J238" s="348">
        <v>57.94</v>
      </c>
      <c r="K238" s="348">
        <v>54.93</v>
      </c>
      <c r="L238" s="348">
        <v>54.49</v>
      </c>
      <c r="M238" s="337">
        <v>100</v>
      </c>
      <c r="N238" s="338">
        <v>0.28999999999999998</v>
      </c>
      <c r="O238" s="349">
        <v>1650</v>
      </c>
      <c r="P238" s="9" t="s">
        <v>96</v>
      </c>
      <c r="Q238" s="2" t="s">
        <v>97</v>
      </c>
      <c r="R238" s="29" t="s">
        <v>241</v>
      </c>
      <c r="S238" s="334"/>
      <c r="T238" s="334"/>
      <c r="U238" s="334"/>
      <c r="V238" s="334"/>
      <c r="W238" s="334"/>
      <c r="X238" s="334"/>
      <c r="Y238" s="334"/>
      <c r="Z238" s="334"/>
      <c r="AA238" s="334"/>
    </row>
    <row r="239" spans="1:27" ht="99.95" customHeight="1" x14ac:dyDescent="0.25">
      <c r="A239" s="215" t="s">
        <v>310</v>
      </c>
      <c r="B239" s="31" t="s">
        <v>105</v>
      </c>
      <c r="C239" s="2" t="s">
        <v>15</v>
      </c>
      <c r="D239" s="30" t="s">
        <v>847</v>
      </c>
      <c r="E239" s="3" t="s">
        <v>106</v>
      </c>
      <c r="F239" s="31" t="s">
        <v>107</v>
      </c>
      <c r="G239" s="348">
        <v>120.84</v>
      </c>
      <c r="H239" s="348">
        <v>118.44</v>
      </c>
      <c r="I239" s="348">
        <v>98.16</v>
      </c>
      <c r="J239" s="348">
        <v>95.21</v>
      </c>
      <c r="K239" s="348">
        <v>87.51</v>
      </c>
      <c r="L239" s="348">
        <v>86.59</v>
      </c>
      <c r="M239" s="337">
        <v>100</v>
      </c>
      <c r="N239" s="338">
        <v>0.28999999999999998</v>
      </c>
      <c r="O239" s="349">
        <v>1650</v>
      </c>
      <c r="P239" s="9" t="s">
        <v>108</v>
      </c>
      <c r="Q239" s="2" t="s">
        <v>109</v>
      </c>
      <c r="R239" s="29" t="s">
        <v>244</v>
      </c>
      <c r="S239" s="334"/>
      <c r="T239" s="334"/>
      <c r="U239" s="334"/>
      <c r="V239" s="334"/>
      <c r="W239" s="334"/>
      <c r="X239" s="334"/>
      <c r="Y239" s="334"/>
      <c r="Z239" s="334"/>
      <c r="AA239" s="334"/>
    </row>
    <row r="240" spans="1:27" ht="99.95" customHeight="1" x14ac:dyDescent="0.25">
      <c r="A240" s="215" t="s">
        <v>222</v>
      </c>
      <c r="B240" s="31" t="s">
        <v>61</v>
      </c>
      <c r="C240" s="2" t="s">
        <v>15</v>
      </c>
      <c r="D240" s="30" t="s">
        <v>841</v>
      </c>
      <c r="E240" s="3" t="s">
        <v>62</v>
      </c>
      <c r="F240" s="8" t="s">
        <v>733</v>
      </c>
      <c r="G240" s="11">
        <v>72.372489999999999</v>
      </c>
      <c r="H240" s="11">
        <v>58.417470000000009</v>
      </c>
      <c r="I240" s="11">
        <v>57.027258000000003</v>
      </c>
      <c r="J240" s="11">
        <v>56.338500000000003</v>
      </c>
      <c r="K240" s="11">
        <v>54.225674000000005</v>
      </c>
      <c r="L240" s="11">
        <v>54.225674000000005</v>
      </c>
      <c r="M240" s="9">
        <v>200</v>
      </c>
      <c r="N240" s="7">
        <v>0.25</v>
      </c>
      <c r="O240" s="6">
        <v>1650</v>
      </c>
      <c r="P240" s="9" t="s">
        <v>64</v>
      </c>
      <c r="Q240" s="4" t="s">
        <v>67</v>
      </c>
      <c r="R240" s="29" t="s">
        <v>242</v>
      </c>
    </row>
    <row r="241" spans="1:27" ht="99.95" customHeight="1" x14ac:dyDescent="0.25">
      <c r="A241" s="215" t="s">
        <v>222</v>
      </c>
      <c r="B241" s="31" t="s">
        <v>61</v>
      </c>
      <c r="C241" s="2" t="s">
        <v>15</v>
      </c>
      <c r="D241" s="30" t="s">
        <v>834</v>
      </c>
      <c r="E241" s="3" t="s">
        <v>62</v>
      </c>
      <c r="F241" s="8" t="s">
        <v>69</v>
      </c>
      <c r="G241" s="11">
        <f>'CI EX GST'!G241*1.1</f>
        <v>65.12553905</v>
      </c>
      <c r="H241" s="11">
        <f>'CI EX GST'!H241*1.1</f>
        <v>62.856394699999996</v>
      </c>
      <c r="I241" s="11">
        <f>'CI EX GST'!I241*1.1</f>
        <v>56.991697949999995</v>
      </c>
      <c r="J241" s="11">
        <f>'CI EX GST'!J241*1.1</f>
        <v>54.426578250000006</v>
      </c>
      <c r="K241" s="11">
        <f>'CI EX GST'!K241*1.1</f>
        <v>53.461917849999999</v>
      </c>
      <c r="L241" s="11">
        <f>'CI EX GST'!L241*1.1</f>
        <v>51.653179599999994</v>
      </c>
      <c r="M241" s="9" t="s">
        <v>227</v>
      </c>
      <c r="N241" s="44">
        <v>0</v>
      </c>
      <c r="O241" s="266">
        <v>550</v>
      </c>
      <c r="P241" s="9" t="s">
        <v>64</v>
      </c>
      <c r="Q241" s="4" t="s">
        <v>799</v>
      </c>
      <c r="R241" s="29" t="s">
        <v>243</v>
      </c>
    </row>
    <row r="242" spans="1:27" ht="99.95" customHeight="1" x14ac:dyDescent="0.25">
      <c r="A242" s="215" t="s">
        <v>310</v>
      </c>
      <c r="B242" s="31" t="s">
        <v>117</v>
      </c>
      <c r="C242" s="2" t="s">
        <v>15</v>
      </c>
      <c r="D242" s="30" t="s">
        <v>847</v>
      </c>
      <c r="E242" s="3" t="s">
        <v>118</v>
      </c>
      <c r="F242" s="31" t="s">
        <v>119</v>
      </c>
      <c r="G242" s="348">
        <v>115.28</v>
      </c>
      <c r="H242" s="348">
        <v>106.21</v>
      </c>
      <c r="I242" s="348">
        <v>88.94</v>
      </c>
      <c r="J242" s="348">
        <v>87.25</v>
      </c>
      <c r="K242" s="348">
        <v>79.010000000000005</v>
      </c>
      <c r="L242" s="348">
        <v>85.02</v>
      </c>
      <c r="M242" s="337">
        <v>100</v>
      </c>
      <c r="N242" s="338">
        <v>0.28999999999999998</v>
      </c>
      <c r="O242" s="349">
        <v>1650</v>
      </c>
      <c r="P242" s="9" t="s">
        <v>120</v>
      </c>
      <c r="Q242" s="2" t="s">
        <v>121</v>
      </c>
      <c r="R242" s="29" t="s">
        <v>245</v>
      </c>
      <c r="S242" s="334"/>
      <c r="T242" s="334"/>
      <c r="U242" s="334"/>
      <c r="V242" s="334"/>
      <c r="W242" s="334"/>
      <c r="X242" s="334"/>
      <c r="Y242" s="334"/>
      <c r="Z242" s="334"/>
      <c r="AA242" s="334"/>
    </row>
    <row r="243" spans="1:27" ht="99.95" customHeight="1" x14ac:dyDescent="0.25">
      <c r="A243" s="215" t="s">
        <v>310</v>
      </c>
      <c r="B243" s="31" t="s">
        <v>131</v>
      </c>
      <c r="C243" s="2" t="s">
        <v>390</v>
      </c>
      <c r="D243" s="30" t="s">
        <v>847</v>
      </c>
      <c r="E243" s="3" t="s">
        <v>586</v>
      </c>
      <c r="F243" s="31" t="s">
        <v>134</v>
      </c>
      <c r="G243" s="350">
        <v>131.65</v>
      </c>
      <c r="H243" s="350">
        <v>128.24</v>
      </c>
      <c r="I243" s="350">
        <v>113</v>
      </c>
      <c r="J243" s="350">
        <v>111.92</v>
      </c>
      <c r="K243" s="350">
        <v>109.24</v>
      </c>
      <c r="L243" s="350">
        <v>100.83</v>
      </c>
      <c r="M243" s="335">
        <v>200</v>
      </c>
      <c r="N243" s="261">
        <v>0.32</v>
      </c>
      <c r="O243" s="349">
        <v>2200</v>
      </c>
      <c r="P243" s="9" t="s">
        <v>126</v>
      </c>
      <c r="Q243" s="2" t="s">
        <v>141</v>
      </c>
      <c r="R243" s="29" t="s">
        <v>248</v>
      </c>
      <c r="S243" s="334"/>
      <c r="T243" s="334"/>
      <c r="U243" s="334"/>
      <c r="V243" s="334"/>
      <c r="W243" s="334"/>
      <c r="X243" s="334"/>
      <c r="Y243" s="334"/>
      <c r="Z243" s="334"/>
      <c r="AA243" s="334"/>
    </row>
    <row r="244" spans="1:27" ht="99.95" customHeight="1" x14ac:dyDescent="0.25">
      <c r="A244" s="215" t="s">
        <v>222</v>
      </c>
      <c r="B244" s="31" t="s">
        <v>72</v>
      </c>
      <c r="C244" s="2" t="s">
        <v>15</v>
      </c>
      <c r="D244" s="30" t="s">
        <v>841</v>
      </c>
      <c r="E244" s="3" t="s">
        <v>73</v>
      </c>
      <c r="F244" s="8" t="s">
        <v>734</v>
      </c>
      <c r="G244" s="11">
        <v>55.6</v>
      </c>
      <c r="H244" s="11">
        <v>49.52</v>
      </c>
      <c r="I244" s="11">
        <v>48.34</v>
      </c>
      <c r="J244" s="11">
        <v>46.36</v>
      </c>
      <c r="K244" s="11">
        <v>43.12</v>
      </c>
      <c r="L244" s="11">
        <v>43.12</v>
      </c>
      <c r="M244" s="9">
        <v>200</v>
      </c>
      <c r="N244" s="7">
        <v>0.25</v>
      </c>
      <c r="O244" s="6">
        <v>1650</v>
      </c>
      <c r="P244" s="9" t="s">
        <v>75</v>
      </c>
      <c r="Q244" s="4" t="s">
        <v>78</v>
      </c>
      <c r="R244" s="29" t="s">
        <v>246</v>
      </c>
    </row>
    <row r="245" spans="1:27" ht="99.95" customHeight="1" x14ac:dyDescent="0.25">
      <c r="A245" s="215" t="s">
        <v>222</v>
      </c>
      <c r="B245" s="31" t="s">
        <v>72</v>
      </c>
      <c r="C245" s="2" t="s">
        <v>15</v>
      </c>
      <c r="D245" s="30" t="s">
        <v>834</v>
      </c>
      <c r="E245" s="3" t="s">
        <v>73</v>
      </c>
      <c r="F245" s="8" t="s">
        <v>80</v>
      </c>
      <c r="G245" s="11">
        <f>'CI EX GST'!G245*1.1</f>
        <v>54.273109549999987</v>
      </c>
      <c r="H245" s="11">
        <f>'CI EX GST'!H245*1.1</f>
        <v>52.376674900000012</v>
      </c>
      <c r="I245" s="11">
        <f>'CI EX GST'!I245*1.1</f>
        <v>47.498562649999997</v>
      </c>
      <c r="J245" s="11">
        <f>'CI EX GST'!J245*1.1</f>
        <v>45.36096289999999</v>
      </c>
      <c r="K245" s="11">
        <f>'CI EX GST'!K245*1.1</f>
        <v>44.549771200000002</v>
      </c>
      <c r="L245" s="11">
        <f>'CI EX GST'!L245*1.1</f>
        <v>43.047970350000007</v>
      </c>
      <c r="M245" s="9" t="s">
        <v>227</v>
      </c>
      <c r="N245" s="44">
        <v>0</v>
      </c>
      <c r="O245" s="266">
        <v>550</v>
      </c>
      <c r="P245" s="9" t="s">
        <v>75</v>
      </c>
      <c r="Q245" s="4" t="s">
        <v>791</v>
      </c>
      <c r="R245" s="29" t="s">
        <v>247</v>
      </c>
    </row>
    <row r="246" spans="1:27" ht="99.95" customHeight="1" x14ac:dyDescent="0.25">
      <c r="A246" s="53" t="s">
        <v>13</v>
      </c>
      <c r="B246" s="2" t="s">
        <v>817</v>
      </c>
      <c r="C246" s="2" t="s">
        <v>15</v>
      </c>
      <c r="D246" s="30" t="s">
        <v>841</v>
      </c>
      <c r="E246" s="54" t="s">
        <v>62</v>
      </c>
      <c r="F246" s="267" t="s">
        <v>818</v>
      </c>
      <c r="G246" s="274">
        <v>86.602999999999994</v>
      </c>
      <c r="H246" s="274">
        <v>82.269000000000005</v>
      </c>
      <c r="I246" s="274">
        <v>73.611999999999995</v>
      </c>
      <c r="J246" s="274">
        <v>69.289000000000001</v>
      </c>
      <c r="K246" s="274">
        <v>66</v>
      </c>
      <c r="L246" s="274">
        <v>66</v>
      </c>
      <c r="M246" s="9" t="s">
        <v>227</v>
      </c>
      <c r="N246" s="267">
        <v>0</v>
      </c>
      <c r="O246" s="268">
        <v>1650</v>
      </c>
      <c r="P246" s="268" t="s">
        <v>819</v>
      </c>
      <c r="Q246" s="267" t="s">
        <v>820</v>
      </c>
    </row>
    <row r="247" spans="1:27" ht="99.95" customHeight="1" x14ac:dyDescent="0.25">
      <c r="A247" s="53" t="s">
        <v>13</v>
      </c>
      <c r="B247" s="31" t="s">
        <v>821</v>
      </c>
      <c r="C247" s="2" t="s">
        <v>15</v>
      </c>
      <c r="D247" s="30" t="s">
        <v>841</v>
      </c>
      <c r="E247" s="54" t="s">
        <v>62</v>
      </c>
      <c r="F247" s="267" t="s">
        <v>822</v>
      </c>
      <c r="G247" s="274">
        <v>51.2072</v>
      </c>
      <c r="H247" s="274">
        <v>48.646839999999997</v>
      </c>
      <c r="I247" s="274">
        <v>43.526120000000006</v>
      </c>
      <c r="J247" s="274">
        <v>40.965760000000003</v>
      </c>
      <c r="K247" s="274">
        <v>40.965760000000003</v>
      </c>
      <c r="L247" s="274">
        <v>40.965760000000003</v>
      </c>
      <c r="M247" s="9" t="s">
        <v>227</v>
      </c>
      <c r="N247" s="267">
        <v>0</v>
      </c>
      <c r="O247" s="6">
        <v>1650</v>
      </c>
      <c r="P247" s="268" t="s">
        <v>823</v>
      </c>
      <c r="Q247" s="267" t="s">
        <v>824</v>
      </c>
    </row>
    <row r="248" spans="1:27" ht="99.95" customHeight="1" x14ac:dyDescent="0.25">
      <c r="A248" s="53" t="s">
        <v>13</v>
      </c>
      <c r="B248" s="31" t="s">
        <v>821</v>
      </c>
      <c r="C248" s="2" t="s">
        <v>15</v>
      </c>
      <c r="D248" s="30" t="s">
        <v>841</v>
      </c>
      <c r="E248" s="54" t="s">
        <v>62</v>
      </c>
      <c r="F248" s="267" t="s">
        <v>69</v>
      </c>
      <c r="G248" s="274">
        <v>55.862400000000001</v>
      </c>
      <c r="H248" s="274">
        <v>55.862400000000001</v>
      </c>
      <c r="I248" s="274">
        <v>55.862400000000001</v>
      </c>
      <c r="J248" s="274">
        <v>55.862400000000001</v>
      </c>
      <c r="K248" s="274">
        <v>55.862400000000001</v>
      </c>
      <c r="L248" s="274">
        <v>55.862400000000001</v>
      </c>
      <c r="M248" s="9" t="s">
        <v>227</v>
      </c>
      <c r="N248" s="267">
        <v>0</v>
      </c>
      <c r="O248" s="6">
        <v>1650</v>
      </c>
      <c r="P248" s="268" t="s">
        <v>799</v>
      </c>
      <c r="Q248" s="267" t="s">
        <v>825</v>
      </c>
    </row>
    <row r="249" spans="1:27" ht="99.95" customHeight="1" x14ac:dyDescent="0.25">
      <c r="A249" s="53" t="s">
        <v>13</v>
      </c>
      <c r="B249" s="31" t="s">
        <v>821</v>
      </c>
      <c r="C249" s="2" t="s">
        <v>15</v>
      </c>
      <c r="D249" s="30" t="s">
        <v>841</v>
      </c>
      <c r="E249" s="54" t="s">
        <v>62</v>
      </c>
      <c r="F249" s="267" t="s">
        <v>826</v>
      </c>
      <c r="G249" s="274">
        <v>72.377780000000001</v>
      </c>
      <c r="H249" s="274">
        <v>58.422760000000004</v>
      </c>
      <c r="I249" s="274">
        <v>57.026200000000003</v>
      </c>
      <c r="J249" s="274">
        <v>56.327920000000006</v>
      </c>
      <c r="K249" s="274">
        <v>54.222500000000004</v>
      </c>
      <c r="L249" s="274">
        <v>54.222500000000004</v>
      </c>
      <c r="M249" s="9" t="s">
        <v>227</v>
      </c>
      <c r="N249" s="267">
        <v>0</v>
      </c>
      <c r="O249" s="6">
        <v>1650</v>
      </c>
      <c r="P249" s="268" t="s">
        <v>827</v>
      </c>
      <c r="Q249" s="267" t="s">
        <v>828</v>
      </c>
    </row>
    <row r="250" spans="1:27" ht="99.95" customHeight="1" x14ac:dyDescent="0.25">
      <c r="A250" s="53" t="s">
        <v>13</v>
      </c>
      <c r="B250" s="31" t="s">
        <v>821</v>
      </c>
      <c r="C250" s="2" t="s">
        <v>15</v>
      </c>
      <c r="D250" s="30" t="s">
        <v>841</v>
      </c>
      <c r="E250" s="54" t="s">
        <v>62</v>
      </c>
      <c r="F250" s="267" t="s">
        <v>829</v>
      </c>
      <c r="G250" s="274">
        <v>73.319400000000002</v>
      </c>
      <c r="H250" s="274">
        <v>69.658720000000002</v>
      </c>
      <c r="I250" s="274">
        <v>62.326779999999999</v>
      </c>
      <c r="J250" s="274">
        <v>58.655520000000003</v>
      </c>
      <c r="K250" s="274">
        <v>58.655520000000003</v>
      </c>
      <c r="L250" s="274">
        <v>58.655520000000003</v>
      </c>
      <c r="M250" s="9" t="s">
        <v>227</v>
      </c>
      <c r="N250" s="267">
        <v>0</v>
      </c>
      <c r="O250" s="6">
        <v>1650</v>
      </c>
      <c r="P250" s="268" t="s">
        <v>830</v>
      </c>
      <c r="Q250" s="267" t="s">
        <v>831</v>
      </c>
    </row>
    <row r="251" spans="1:27" ht="99.95" customHeight="1" x14ac:dyDescent="0.25">
      <c r="A251" s="53" t="s">
        <v>222</v>
      </c>
      <c r="B251" s="31" t="s">
        <v>821</v>
      </c>
      <c r="C251" s="2" t="s">
        <v>15</v>
      </c>
      <c r="D251" s="30" t="s">
        <v>841</v>
      </c>
      <c r="E251" s="54" t="s">
        <v>62</v>
      </c>
      <c r="F251" s="267" t="s">
        <v>822</v>
      </c>
      <c r="G251" s="274">
        <f t="shared" ref="G251:L254" si="0">(G247+5.5)*1.058</f>
        <v>59.996217600000001</v>
      </c>
      <c r="H251" s="274">
        <f t="shared" si="0"/>
        <v>57.287356719999998</v>
      </c>
      <c r="I251" s="274">
        <f t="shared" si="0"/>
        <v>51.869634960000006</v>
      </c>
      <c r="J251" s="274">
        <f t="shared" si="0"/>
        <v>49.160774080000003</v>
      </c>
      <c r="K251" s="274">
        <f t="shared" si="0"/>
        <v>49.160774080000003</v>
      </c>
      <c r="L251" s="274">
        <f t="shared" si="0"/>
        <v>49.160774080000003</v>
      </c>
      <c r="M251" s="268" t="s">
        <v>832</v>
      </c>
      <c r="N251" s="267">
        <v>0.33</v>
      </c>
      <c r="O251" s="6">
        <v>1650</v>
      </c>
      <c r="P251" s="268" t="s">
        <v>823</v>
      </c>
      <c r="Q251" s="267" t="s">
        <v>824</v>
      </c>
    </row>
    <row r="252" spans="1:27" ht="99.95" customHeight="1" x14ac:dyDescent="0.25">
      <c r="A252" s="53" t="s">
        <v>222</v>
      </c>
      <c r="B252" s="31" t="s">
        <v>821</v>
      </c>
      <c r="C252" s="2" t="s">
        <v>15</v>
      </c>
      <c r="D252" s="30" t="s">
        <v>841</v>
      </c>
      <c r="E252" s="54" t="s">
        <v>62</v>
      </c>
      <c r="F252" s="267" t="s">
        <v>69</v>
      </c>
      <c r="G252" s="274">
        <f t="shared" si="0"/>
        <v>64.921419200000003</v>
      </c>
      <c r="H252" s="274">
        <f t="shared" si="0"/>
        <v>64.921419200000003</v>
      </c>
      <c r="I252" s="274">
        <f t="shared" si="0"/>
        <v>64.921419200000003</v>
      </c>
      <c r="J252" s="274">
        <f t="shared" si="0"/>
        <v>64.921419200000003</v>
      </c>
      <c r="K252" s="274">
        <f t="shared" si="0"/>
        <v>64.921419200000003</v>
      </c>
      <c r="L252" s="274">
        <f t="shared" si="0"/>
        <v>64.921419200000003</v>
      </c>
      <c r="M252" s="268" t="s">
        <v>832</v>
      </c>
      <c r="N252" s="267">
        <v>0.33</v>
      </c>
      <c r="O252" s="6">
        <v>1650</v>
      </c>
      <c r="P252" s="268" t="s">
        <v>799</v>
      </c>
      <c r="Q252" s="267" t="s">
        <v>825</v>
      </c>
    </row>
    <row r="253" spans="1:27" ht="99.95" customHeight="1" x14ac:dyDescent="0.25">
      <c r="A253" s="53" t="s">
        <v>222</v>
      </c>
      <c r="B253" s="31" t="s">
        <v>821</v>
      </c>
      <c r="C253" s="2" t="s">
        <v>15</v>
      </c>
      <c r="D253" s="30" t="s">
        <v>841</v>
      </c>
      <c r="E253" s="54" t="s">
        <v>62</v>
      </c>
      <c r="F253" s="267" t="s">
        <v>826</v>
      </c>
      <c r="G253" s="274">
        <f t="shared" si="0"/>
        <v>82.39469124</v>
      </c>
      <c r="H253" s="274">
        <f t="shared" si="0"/>
        <v>67.630280080000006</v>
      </c>
      <c r="I253" s="274">
        <f t="shared" si="0"/>
        <v>66.152719600000012</v>
      </c>
      <c r="J253" s="274">
        <f t="shared" si="0"/>
        <v>65.413939360000015</v>
      </c>
      <c r="K253" s="274">
        <f t="shared" si="0"/>
        <v>63.186405000000008</v>
      </c>
      <c r="L253" s="274">
        <f t="shared" si="0"/>
        <v>63.186405000000008</v>
      </c>
      <c r="M253" s="268" t="s">
        <v>832</v>
      </c>
      <c r="N253" s="267">
        <v>0.33</v>
      </c>
      <c r="O253" s="6">
        <v>1650</v>
      </c>
      <c r="P253" s="268" t="s">
        <v>827</v>
      </c>
      <c r="Q253" s="267" t="s">
        <v>828</v>
      </c>
    </row>
    <row r="254" spans="1:27" ht="99.95" customHeight="1" x14ac:dyDescent="0.25">
      <c r="A254" s="53" t="s">
        <v>222</v>
      </c>
      <c r="B254" s="31" t="s">
        <v>821</v>
      </c>
      <c r="C254" s="2" t="s">
        <v>15</v>
      </c>
      <c r="D254" s="30" t="s">
        <v>841</v>
      </c>
      <c r="E254" s="54" t="s">
        <v>62</v>
      </c>
      <c r="F254" s="267" t="s">
        <v>829</v>
      </c>
      <c r="G254" s="274">
        <f t="shared" si="0"/>
        <v>83.390925200000012</v>
      </c>
      <c r="H254" s="274">
        <f t="shared" si="0"/>
        <v>79.517925760000011</v>
      </c>
      <c r="I254" s="274">
        <f t="shared" si="0"/>
        <v>71.760733240000008</v>
      </c>
      <c r="J254" s="274">
        <f t="shared" si="0"/>
        <v>67.876540160000005</v>
      </c>
      <c r="K254" s="274">
        <f t="shared" si="0"/>
        <v>67.876540160000005</v>
      </c>
      <c r="L254" s="274">
        <f t="shared" si="0"/>
        <v>67.876540160000005</v>
      </c>
      <c r="M254" s="268" t="s">
        <v>832</v>
      </c>
      <c r="N254" s="267">
        <v>0.33</v>
      </c>
      <c r="O254" s="6">
        <v>1650</v>
      </c>
      <c r="P254" s="268" t="s">
        <v>830</v>
      </c>
      <c r="Q254" s="267" t="s">
        <v>831</v>
      </c>
    </row>
    <row r="255" spans="1:27" ht="99.95" customHeight="1" x14ac:dyDescent="0.25">
      <c r="A255" s="53" t="s">
        <v>310</v>
      </c>
      <c r="B255" s="31" t="s">
        <v>821</v>
      </c>
      <c r="C255" s="2" t="s">
        <v>15</v>
      </c>
      <c r="D255" s="30" t="s">
        <v>841</v>
      </c>
      <c r="E255" s="54" t="s">
        <v>62</v>
      </c>
      <c r="F255" s="267" t="s">
        <v>822</v>
      </c>
      <c r="G255" s="274">
        <f t="shared" ref="G255:L258" si="1">(G247+11)*1.058</f>
        <v>65.815217599999997</v>
      </c>
      <c r="H255" s="274">
        <f t="shared" si="1"/>
        <v>63.106356720000001</v>
      </c>
      <c r="I255" s="274">
        <f t="shared" si="1"/>
        <v>57.688634960000009</v>
      </c>
      <c r="J255" s="274">
        <f t="shared" si="1"/>
        <v>54.979774080000006</v>
      </c>
      <c r="K255" s="274">
        <f t="shared" si="1"/>
        <v>54.979774080000006</v>
      </c>
      <c r="L255" s="274">
        <f t="shared" si="1"/>
        <v>54.979774080000006</v>
      </c>
      <c r="M255" s="268" t="s">
        <v>833</v>
      </c>
      <c r="N255" s="267">
        <v>0.33</v>
      </c>
      <c r="O255" s="6">
        <v>1650</v>
      </c>
      <c r="P255" s="268" t="s">
        <v>823</v>
      </c>
      <c r="Q255" s="267" t="s">
        <v>824</v>
      </c>
    </row>
    <row r="256" spans="1:27" ht="99.95" customHeight="1" x14ac:dyDescent="0.25">
      <c r="A256" s="53" t="s">
        <v>310</v>
      </c>
      <c r="B256" s="31" t="s">
        <v>821</v>
      </c>
      <c r="C256" s="2" t="s">
        <v>15</v>
      </c>
      <c r="D256" s="30" t="s">
        <v>841</v>
      </c>
      <c r="E256" s="54" t="s">
        <v>62</v>
      </c>
      <c r="F256" s="267" t="s">
        <v>69</v>
      </c>
      <c r="G256" s="274">
        <f t="shared" si="1"/>
        <v>70.740419200000005</v>
      </c>
      <c r="H256" s="274">
        <f t="shared" si="1"/>
        <v>70.740419200000005</v>
      </c>
      <c r="I256" s="274">
        <f t="shared" si="1"/>
        <v>70.740419200000005</v>
      </c>
      <c r="J256" s="274">
        <f t="shared" si="1"/>
        <v>70.740419200000005</v>
      </c>
      <c r="K256" s="274">
        <f t="shared" si="1"/>
        <v>70.740419200000005</v>
      </c>
      <c r="L256" s="274">
        <f t="shared" si="1"/>
        <v>70.740419200000005</v>
      </c>
      <c r="M256" s="268" t="s">
        <v>833</v>
      </c>
      <c r="N256" s="267">
        <v>0.33</v>
      </c>
      <c r="O256" s="6">
        <v>1650</v>
      </c>
      <c r="P256" s="268" t="s">
        <v>799</v>
      </c>
      <c r="Q256" s="267" t="s">
        <v>825</v>
      </c>
    </row>
    <row r="257" spans="1:16383" ht="99.95" customHeight="1" x14ac:dyDescent="0.25">
      <c r="A257" s="53" t="s">
        <v>310</v>
      </c>
      <c r="B257" s="31" t="s">
        <v>821</v>
      </c>
      <c r="C257" s="2" t="s">
        <v>15</v>
      </c>
      <c r="D257" s="30" t="s">
        <v>841</v>
      </c>
      <c r="E257" s="54" t="s">
        <v>62</v>
      </c>
      <c r="F257" s="267" t="s">
        <v>826</v>
      </c>
      <c r="G257" s="274">
        <f t="shared" si="1"/>
        <v>88.213691240000003</v>
      </c>
      <c r="H257" s="274">
        <f t="shared" si="1"/>
        <v>73.449280080000008</v>
      </c>
      <c r="I257" s="274">
        <f t="shared" si="1"/>
        <v>71.9717196</v>
      </c>
      <c r="J257" s="274">
        <f t="shared" si="1"/>
        <v>71.232939360000003</v>
      </c>
      <c r="K257" s="274">
        <f t="shared" si="1"/>
        <v>69.005404999999996</v>
      </c>
      <c r="L257" s="274">
        <f t="shared" si="1"/>
        <v>69.005404999999996</v>
      </c>
      <c r="M257" s="268" t="s">
        <v>833</v>
      </c>
      <c r="N257" s="267">
        <v>0.33</v>
      </c>
      <c r="O257" s="6">
        <v>1650</v>
      </c>
      <c r="P257" s="268" t="s">
        <v>827</v>
      </c>
      <c r="Q257" s="267" t="s">
        <v>828</v>
      </c>
    </row>
    <row r="258" spans="1:16383" ht="99.95" customHeight="1" x14ac:dyDescent="0.25">
      <c r="A258" s="53" t="s">
        <v>310</v>
      </c>
      <c r="B258" s="31" t="s">
        <v>821</v>
      </c>
      <c r="C258" s="2" t="s">
        <v>15</v>
      </c>
      <c r="D258" s="30" t="s">
        <v>841</v>
      </c>
      <c r="E258" s="54" t="s">
        <v>62</v>
      </c>
      <c r="F258" s="267" t="s">
        <v>829</v>
      </c>
      <c r="G258" s="274">
        <f t="shared" si="1"/>
        <v>89.209925200000001</v>
      </c>
      <c r="H258" s="274">
        <f t="shared" si="1"/>
        <v>85.33692576</v>
      </c>
      <c r="I258" s="274">
        <f t="shared" si="1"/>
        <v>77.57973324000001</v>
      </c>
      <c r="J258" s="274">
        <f t="shared" si="1"/>
        <v>73.695540159999993</v>
      </c>
      <c r="K258" s="274">
        <f t="shared" si="1"/>
        <v>73.695540159999993</v>
      </c>
      <c r="L258" s="274">
        <f t="shared" si="1"/>
        <v>73.695540159999993</v>
      </c>
      <c r="M258" s="268" t="s">
        <v>833</v>
      </c>
      <c r="N258" s="267">
        <v>0.33</v>
      </c>
      <c r="O258" s="6">
        <v>1650</v>
      </c>
      <c r="P258" s="268" t="s">
        <v>830</v>
      </c>
      <c r="Q258" s="267" t="s">
        <v>831</v>
      </c>
    </row>
    <row r="259" spans="1:16383" ht="99.95" customHeight="1" x14ac:dyDescent="0.25">
      <c r="A259" s="344" t="s">
        <v>13</v>
      </c>
      <c r="B259" s="334" t="s">
        <v>817</v>
      </c>
      <c r="C259" s="334" t="s">
        <v>15</v>
      </c>
      <c r="D259" s="341" t="s">
        <v>847</v>
      </c>
      <c r="E259" s="345" t="s">
        <v>842</v>
      </c>
      <c r="F259" s="334" t="s">
        <v>843</v>
      </c>
      <c r="G259" s="342">
        <v>95.7</v>
      </c>
      <c r="H259" s="342">
        <v>95.7</v>
      </c>
      <c r="I259" s="342">
        <v>93.5</v>
      </c>
      <c r="J259" s="342">
        <v>93.5</v>
      </c>
      <c r="K259" s="342">
        <v>91.3</v>
      </c>
      <c r="L259" s="342">
        <v>91.3</v>
      </c>
      <c r="M259" s="335" t="s">
        <v>19</v>
      </c>
      <c r="N259" s="263">
        <v>0</v>
      </c>
      <c r="O259" s="268">
        <v>2200</v>
      </c>
      <c r="P259" s="337" t="s">
        <v>844</v>
      </c>
      <c r="Q259" s="334"/>
      <c r="R259" s="334"/>
      <c r="S259" s="334"/>
      <c r="T259" s="334"/>
      <c r="U259" s="334"/>
      <c r="V259" s="334"/>
      <c r="W259" s="334"/>
      <c r="X259" s="334"/>
      <c r="Y259" s="334"/>
      <c r="Z259" s="334"/>
      <c r="AA259" s="334"/>
      <c r="AB259" s="334"/>
      <c r="AC259" s="334"/>
      <c r="AD259" s="334"/>
      <c r="AE259" s="334"/>
      <c r="AF259" s="334"/>
      <c r="AG259" s="334"/>
      <c r="AH259" s="334"/>
      <c r="AI259" s="334"/>
      <c r="AJ259" s="334"/>
      <c r="AK259" s="334"/>
      <c r="AL259" s="334"/>
      <c r="AM259" s="334"/>
      <c r="AN259" s="334"/>
      <c r="AO259" s="334"/>
      <c r="AP259" s="334"/>
      <c r="AQ259" s="334"/>
      <c r="AR259" s="334"/>
      <c r="AS259" s="334"/>
      <c r="AT259" s="334"/>
      <c r="AU259" s="334"/>
      <c r="AV259" s="334"/>
      <c r="AW259" s="334"/>
      <c r="AX259" s="334"/>
      <c r="AY259" s="334"/>
      <c r="AZ259" s="334"/>
      <c r="BA259" s="334"/>
      <c r="BB259" s="334"/>
      <c r="BC259" s="334"/>
      <c r="BD259" s="334"/>
      <c r="BE259" s="334"/>
      <c r="BF259" s="334"/>
      <c r="BG259" s="334"/>
      <c r="BH259" s="334"/>
      <c r="BI259" s="334"/>
      <c r="BJ259" s="334"/>
      <c r="BK259" s="334"/>
      <c r="BL259" s="334"/>
      <c r="BM259" s="334"/>
      <c r="BN259" s="334"/>
      <c r="BO259" s="334"/>
      <c r="BP259" s="334"/>
      <c r="BQ259" s="334"/>
      <c r="BR259" s="334"/>
      <c r="BS259" s="334"/>
      <c r="BT259" s="334"/>
      <c r="BU259" s="334"/>
      <c r="BV259" s="334"/>
      <c r="BW259" s="334"/>
      <c r="BX259" s="334"/>
      <c r="BY259" s="334"/>
      <c r="BZ259" s="334"/>
      <c r="CA259" s="334"/>
      <c r="CB259" s="334"/>
      <c r="CC259" s="334"/>
      <c r="CD259" s="334"/>
      <c r="CE259" s="334"/>
      <c r="CF259" s="334"/>
      <c r="CG259" s="334"/>
      <c r="CH259" s="334"/>
      <c r="CI259" s="334"/>
      <c r="CJ259" s="334"/>
      <c r="CK259" s="334"/>
      <c r="CL259" s="334"/>
      <c r="CM259" s="334"/>
      <c r="CN259" s="334"/>
      <c r="CO259" s="334"/>
      <c r="CP259" s="334"/>
      <c r="CQ259" s="334"/>
      <c r="CR259" s="334"/>
      <c r="CS259" s="334"/>
      <c r="CT259" s="334"/>
      <c r="CU259" s="334"/>
      <c r="CV259" s="334"/>
      <c r="CW259" s="334"/>
      <c r="CX259" s="334"/>
      <c r="CY259" s="334"/>
      <c r="CZ259" s="334"/>
      <c r="DA259" s="334"/>
      <c r="DB259" s="334"/>
      <c r="DC259" s="334"/>
      <c r="DD259" s="334"/>
      <c r="DE259" s="334"/>
      <c r="DF259" s="334"/>
      <c r="DG259" s="334"/>
      <c r="DH259" s="334"/>
      <c r="DI259" s="334"/>
      <c r="DJ259" s="334"/>
      <c r="DK259" s="334"/>
      <c r="DL259" s="334"/>
      <c r="DM259" s="334"/>
      <c r="DN259" s="334"/>
      <c r="DO259" s="334"/>
      <c r="DP259" s="334"/>
      <c r="DQ259" s="334"/>
      <c r="DR259" s="334"/>
      <c r="DS259" s="334"/>
      <c r="DT259" s="334"/>
      <c r="DU259" s="334"/>
      <c r="DV259" s="334"/>
      <c r="DW259" s="334"/>
      <c r="DX259" s="334"/>
      <c r="DY259" s="334"/>
      <c r="DZ259" s="334"/>
      <c r="EA259" s="334"/>
      <c r="EB259" s="334"/>
      <c r="EC259" s="334"/>
      <c r="ED259" s="334"/>
      <c r="EE259" s="334"/>
      <c r="EF259" s="334"/>
      <c r="EG259" s="334"/>
      <c r="EH259" s="334"/>
      <c r="EI259" s="334"/>
      <c r="EJ259" s="334"/>
      <c r="EK259" s="334"/>
      <c r="EL259" s="334"/>
      <c r="EM259" s="334"/>
      <c r="EN259" s="334"/>
      <c r="EO259" s="334"/>
      <c r="EP259" s="334"/>
      <c r="EQ259" s="334"/>
      <c r="ER259" s="334"/>
      <c r="ES259" s="334"/>
      <c r="ET259" s="334"/>
      <c r="EU259" s="334"/>
      <c r="EV259" s="334"/>
      <c r="EW259" s="334"/>
      <c r="EX259" s="334"/>
      <c r="EY259" s="334"/>
      <c r="EZ259" s="334"/>
      <c r="FA259" s="334"/>
      <c r="FB259" s="334"/>
      <c r="FC259" s="334"/>
      <c r="FD259" s="334"/>
      <c r="FE259" s="334"/>
      <c r="FF259" s="334"/>
      <c r="FG259" s="334"/>
      <c r="FH259" s="334"/>
      <c r="FI259" s="334"/>
      <c r="FJ259" s="334"/>
      <c r="FK259" s="334"/>
      <c r="FL259" s="334"/>
      <c r="FM259" s="334"/>
      <c r="FN259" s="334"/>
      <c r="FO259" s="334"/>
      <c r="FP259" s="334"/>
      <c r="FQ259" s="334"/>
      <c r="FR259" s="334"/>
      <c r="FS259" s="334"/>
      <c r="FT259" s="334"/>
      <c r="FU259" s="334"/>
      <c r="FV259" s="334"/>
      <c r="FW259" s="334"/>
      <c r="FX259" s="334"/>
      <c r="FY259" s="334"/>
      <c r="FZ259" s="334"/>
      <c r="GA259" s="334"/>
      <c r="GB259" s="334"/>
      <c r="GC259" s="334"/>
      <c r="GD259" s="334"/>
      <c r="GE259" s="334"/>
      <c r="GF259" s="334"/>
      <c r="GG259" s="334"/>
      <c r="GH259" s="334"/>
      <c r="GI259" s="334"/>
      <c r="GJ259" s="334"/>
      <c r="GK259" s="334"/>
      <c r="GL259" s="334"/>
      <c r="GM259" s="334"/>
      <c r="GN259" s="334"/>
      <c r="GO259" s="334"/>
      <c r="GP259" s="334"/>
      <c r="GQ259" s="334"/>
      <c r="GR259" s="334"/>
      <c r="GS259" s="334"/>
      <c r="GT259" s="334"/>
      <c r="GU259" s="334"/>
      <c r="GV259" s="334"/>
      <c r="GW259" s="334"/>
      <c r="GX259" s="334"/>
      <c r="GY259" s="334"/>
      <c r="GZ259" s="334"/>
      <c r="HA259" s="334"/>
      <c r="HB259" s="334"/>
      <c r="HC259" s="334"/>
      <c r="HD259" s="334"/>
      <c r="HE259" s="334"/>
      <c r="HF259" s="334"/>
      <c r="HG259" s="334"/>
      <c r="HH259" s="334"/>
      <c r="HI259" s="334"/>
      <c r="HJ259" s="334"/>
      <c r="HK259" s="334"/>
      <c r="HL259" s="334"/>
      <c r="HM259" s="334"/>
      <c r="HN259" s="334"/>
      <c r="HO259" s="334"/>
      <c r="HP259" s="334"/>
      <c r="HQ259" s="334"/>
      <c r="HR259" s="334"/>
      <c r="HS259" s="334"/>
      <c r="HT259" s="334"/>
      <c r="HU259" s="334"/>
      <c r="HV259" s="334"/>
      <c r="HW259" s="334"/>
      <c r="HX259" s="334"/>
      <c r="HY259" s="334"/>
      <c r="HZ259" s="334"/>
      <c r="IA259" s="334"/>
      <c r="IB259" s="334"/>
      <c r="IC259" s="334"/>
      <c r="ID259" s="334"/>
      <c r="IE259" s="334"/>
      <c r="IF259" s="334"/>
      <c r="IG259" s="334"/>
      <c r="IH259" s="334"/>
      <c r="II259" s="334"/>
      <c r="IJ259" s="334"/>
      <c r="IK259" s="334"/>
      <c r="IL259" s="334"/>
      <c r="IM259" s="334"/>
      <c r="IN259" s="334"/>
      <c r="IO259" s="334"/>
      <c r="IP259" s="334"/>
      <c r="IQ259" s="334"/>
      <c r="IR259" s="334"/>
      <c r="IS259" s="334"/>
      <c r="IT259" s="334"/>
      <c r="IU259" s="334"/>
      <c r="IV259" s="334"/>
      <c r="IW259" s="334"/>
      <c r="IX259" s="334"/>
      <c r="IY259" s="334"/>
      <c r="IZ259" s="334"/>
      <c r="JA259" s="334"/>
      <c r="JB259" s="334"/>
      <c r="JC259" s="334"/>
      <c r="JD259" s="334"/>
      <c r="JE259" s="334"/>
      <c r="JF259" s="334"/>
      <c r="JG259" s="334"/>
      <c r="JH259" s="334"/>
      <c r="JI259" s="334"/>
      <c r="JJ259" s="334"/>
      <c r="JK259" s="334"/>
      <c r="JL259" s="334"/>
      <c r="JM259" s="334"/>
      <c r="JN259" s="334"/>
      <c r="JO259" s="334"/>
      <c r="JP259" s="334"/>
      <c r="JQ259" s="334"/>
      <c r="JR259" s="334"/>
      <c r="JS259" s="334"/>
      <c r="JT259" s="334"/>
      <c r="JU259" s="334"/>
      <c r="JV259" s="334"/>
      <c r="JW259" s="334"/>
      <c r="JX259" s="334"/>
      <c r="JY259" s="334"/>
      <c r="JZ259" s="334"/>
      <c r="KA259" s="334"/>
      <c r="KB259" s="334"/>
      <c r="KC259" s="334"/>
      <c r="KD259" s="334"/>
      <c r="KE259" s="334"/>
      <c r="KF259" s="334"/>
      <c r="KG259" s="334"/>
      <c r="KH259" s="334"/>
      <c r="KI259" s="334"/>
      <c r="KJ259" s="334"/>
      <c r="KK259" s="334"/>
      <c r="KL259" s="334"/>
      <c r="KM259" s="334"/>
      <c r="KN259" s="334"/>
      <c r="KO259" s="334"/>
      <c r="KP259" s="334"/>
      <c r="KQ259" s="334"/>
      <c r="KR259" s="334"/>
      <c r="KS259" s="334"/>
      <c r="KT259" s="334"/>
      <c r="KU259" s="334"/>
      <c r="KV259" s="334"/>
      <c r="KW259" s="334"/>
      <c r="KX259" s="334"/>
      <c r="KY259" s="334"/>
      <c r="KZ259" s="334"/>
      <c r="LA259" s="334"/>
      <c r="LB259" s="334"/>
      <c r="LC259" s="334"/>
      <c r="LD259" s="334"/>
      <c r="LE259" s="334"/>
      <c r="LF259" s="334"/>
      <c r="LG259" s="334"/>
      <c r="LH259" s="334"/>
      <c r="LI259" s="334"/>
      <c r="LJ259" s="334"/>
      <c r="LK259" s="334"/>
      <c r="LL259" s="334"/>
      <c r="LM259" s="334"/>
      <c r="LN259" s="334"/>
      <c r="LO259" s="334"/>
      <c r="LP259" s="334"/>
      <c r="LQ259" s="334"/>
      <c r="LR259" s="334"/>
      <c r="LS259" s="334"/>
      <c r="LT259" s="334"/>
      <c r="LU259" s="334"/>
      <c r="LV259" s="334"/>
      <c r="LW259" s="334"/>
      <c r="LX259" s="334"/>
      <c r="LY259" s="334"/>
      <c r="LZ259" s="334"/>
      <c r="MA259" s="334"/>
      <c r="MB259" s="334"/>
      <c r="MC259" s="334"/>
      <c r="MD259" s="334"/>
      <c r="ME259" s="334"/>
      <c r="MF259" s="334"/>
      <c r="MG259" s="334"/>
      <c r="MH259" s="334"/>
      <c r="MI259" s="334"/>
      <c r="MJ259" s="334"/>
      <c r="MK259" s="334"/>
      <c r="ML259" s="334"/>
      <c r="MM259" s="334"/>
      <c r="MN259" s="334"/>
      <c r="MO259" s="334"/>
      <c r="MP259" s="334"/>
      <c r="MQ259" s="334"/>
      <c r="MR259" s="334"/>
      <c r="MS259" s="334"/>
      <c r="MT259" s="334"/>
      <c r="MU259" s="334"/>
      <c r="MV259" s="334"/>
      <c r="MW259" s="334"/>
      <c r="MX259" s="334"/>
      <c r="MY259" s="334"/>
      <c r="MZ259" s="334"/>
      <c r="NA259" s="334"/>
      <c r="NB259" s="334"/>
      <c r="NC259" s="334"/>
      <c r="ND259" s="334"/>
      <c r="NE259" s="334"/>
      <c r="NF259" s="334"/>
      <c r="NG259" s="334"/>
      <c r="NH259" s="334"/>
      <c r="NI259" s="334"/>
      <c r="NJ259" s="334"/>
      <c r="NK259" s="334"/>
      <c r="NL259" s="334"/>
      <c r="NM259" s="334"/>
      <c r="NN259" s="334"/>
      <c r="NO259" s="334"/>
      <c r="NP259" s="334"/>
      <c r="NQ259" s="334"/>
      <c r="NR259" s="334"/>
      <c r="NS259" s="334"/>
      <c r="NT259" s="334"/>
      <c r="NU259" s="334"/>
      <c r="NV259" s="334"/>
      <c r="NW259" s="334"/>
      <c r="NX259" s="334"/>
      <c r="NY259" s="334"/>
      <c r="NZ259" s="334"/>
      <c r="OA259" s="334"/>
      <c r="OB259" s="334"/>
      <c r="OC259" s="334"/>
      <c r="OD259" s="334"/>
      <c r="OE259" s="334"/>
      <c r="OF259" s="334"/>
      <c r="OG259" s="334"/>
      <c r="OH259" s="334"/>
      <c r="OI259" s="334"/>
      <c r="OJ259" s="334"/>
      <c r="OK259" s="334"/>
      <c r="OL259" s="334"/>
      <c r="OM259" s="334"/>
      <c r="ON259" s="334"/>
      <c r="OO259" s="334"/>
      <c r="OP259" s="334"/>
      <c r="OQ259" s="334"/>
      <c r="OR259" s="334"/>
      <c r="OS259" s="334"/>
      <c r="OT259" s="334"/>
      <c r="OU259" s="334"/>
      <c r="OV259" s="334"/>
      <c r="OW259" s="334"/>
      <c r="OX259" s="334"/>
      <c r="OY259" s="334"/>
      <c r="OZ259" s="334"/>
      <c r="PA259" s="334"/>
      <c r="PB259" s="334"/>
      <c r="PC259" s="334"/>
      <c r="PD259" s="334"/>
      <c r="PE259" s="334"/>
      <c r="PF259" s="334"/>
      <c r="PG259" s="334"/>
      <c r="PH259" s="334"/>
      <c r="PI259" s="334"/>
      <c r="PJ259" s="334"/>
      <c r="PK259" s="334"/>
      <c r="PL259" s="334"/>
      <c r="PM259" s="334"/>
      <c r="PN259" s="334"/>
      <c r="PO259" s="334"/>
      <c r="PP259" s="334"/>
      <c r="PQ259" s="334"/>
      <c r="PR259" s="334"/>
      <c r="PS259" s="334"/>
      <c r="PT259" s="334"/>
      <c r="PU259" s="334"/>
      <c r="PV259" s="334"/>
      <c r="PW259" s="334"/>
      <c r="PX259" s="334"/>
      <c r="PY259" s="334"/>
      <c r="PZ259" s="334"/>
      <c r="QA259" s="334"/>
      <c r="QB259" s="334"/>
      <c r="QC259" s="334"/>
      <c r="QD259" s="334"/>
      <c r="QE259" s="334"/>
      <c r="QF259" s="334"/>
      <c r="QG259" s="334"/>
      <c r="QH259" s="334"/>
      <c r="QI259" s="334"/>
      <c r="QJ259" s="334"/>
      <c r="QK259" s="334"/>
      <c r="QL259" s="334"/>
      <c r="QM259" s="334"/>
      <c r="QN259" s="334"/>
      <c r="QO259" s="334"/>
      <c r="QP259" s="334"/>
      <c r="QQ259" s="334"/>
      <c r="QR259" s="334"/>
      <c r="QS259" s="334"/>
      <c r="QT259" s="334"/>
      <c r="QU259" s="334"/>
      <c r="QV259" s="334"/>
      <c r="QW259" s="334"/>
      <c r="QX259" s="334"/>
      <c r="QY259" s="334"/>
      <c r="QZ259" s="334"/>
      <c r="RA259" s="334"/>
      <c r="RB259" s="334"/>
      <c r="RC259" s="334"/>
      <c r="RD259" s="334"/>
      <c r="RE259" s="334"/>
      <c r="RF259" s="334"/>
      <c r="RG259" s="334"/>
      <c r="RH259" s="334"/>
      <c r="RI259" s="334"/>
      <c r="RJ259" s="334"/>
      <c r="RK259" s="334"/>
      <c r="RL259" s="334"/>
      <c r="RM259" s="334"/>
      <c r="RN259" s="334"/>
      <c r="RO259" s="334"/>
      <c r="RP259" s="334"/>
      <c r="RQ259" s="334"/>
      <c r="RR259" s="334"/>
      <c r="RS259" s="334"/>
      <c r="RT259" s="334"/>
      <c r="RU259" s="334"/>
      <c r="RV259" s="334"/>
      <c r="RW259" s="334"/>
      <c r="RX259" s="334"/>
      <c r="RY259" s="334"/>
      <c r="RZ259" s="334"/>
      <c r="SA259" s="334"/>
      <c r="SB259" s="334"/>
      <c r="SC259" s="334"/>
      <c r="SD259" s="334"/>
      <c r="SE259" s="334"/>
      <c r="SF259" s="334"/>
      <c r="SG259" s="334"/>
      <c r="SH259" s="334"/>
      <c r="SI259" s="334"/>
      <c r="SJ259" s="334"/>
      <c r="SK259" s="334"/>
      <c r="SL259" s="334"/>
      <c r="SM259" s="334"/>
      <c r="SN259" s="334"/>
      <c r="SO259" s="334"/>
      <c r="SP259" s="334"/>
      <c r="SQ259" s="334"/>
      <c r="SR259" s="334"/>
      <c r="SS259" s="334"/>
      <c r="ST259" s="334"/>
      <c r="SU259" s="334"/>
      <c r="SV259" s="334"/>
      <c r="SW259" s="334"/>
      <c r="SX259" s="334"/>
      <c r="SY259" s="334"/>
      <c r="SZ259" s="334"/>
      <c r="TA259" s="334"/>
      <c r="TB259" s="334"/>
      <c r="TC259" s="334"/>
      <c r="TD259" s="334"/>
      <c r="TE259" s="334"/>
      <c r="TF259" s="334"/>
      <c r="TG259" s="334"/>
      <c r="TH259" s="334"/>
      <c r="TI259" s="334"/>
      <c r="TJ259" s="334"/>
      <c r="TK259" s="334"/>
      <c r="TL259" s="334"/>
      <c r="TM259" s="334"/>
      <c r="TN259" s="334"/>
      <c r="TO259" s="334"/>
      <c r="TP259" s="334"/>
      <c r="TQ259" s="334"/>
      <c r="TR259" s="334"/>
      <c r="TS259" s="334"/>
      <c r="TT259" s="334"/>
      <c r="TU259" s="334"/>
      <c r="TV259" s="334"/>
      <c r="TW259" s="334"/>
      <c r="TX259" s="334"/>
      <c r="TY259" s="334"/>
      <c r="TZ259" s="334"/>
      <c r="UA259" s="334"/>
      <c r="UB259" s="334"/>
      <c r="UC259" s="334"/>
      <c r="UD259" s="334"/>
      <c r="UE259" s="334"/>
      <c r="UF259" s="334"/>
      <c r="UG259" s="334"/>
      <c r="UH259" s="334"/>
      <c r="UI259" s="334"/>
      <c r="UJ259" s="334"/>
      <c r="UK259" s="334"/>
      <c r="UL259" s="334"/>
      <c r="UM259" s="334"/>
      <c r="UN259" s="334"/>
      <c r="UO259" s="334"/>
      <c r="UP259" s="334"/>
      <c r="UQ259" s="334"/>
      <c r="UR259" s="334"/>
      <c r="US259" s="334"/>
      <c r="UT259" s="334"/>
      <c r="UU259" s="334"/>
      <c r="UV259" s="334"/>
      <c r="UW259" s="334"/>
      <c r="UX259" s="334"/>
      <c r="UY259" s="334"/>
      <c r="UZ259" s="334"/>
      <c r="VA259" s="334"/>
      <c r="VB259" s="334"/>
      <c r="VC259" s="334"/>
      <c r="VD259" s="334"/>
      <c r="VE259" s="334"/>
      <c r="VF259" s="334"/>
      <c r="VG259" s="334"/>
      <c r="VH259" s="334"/>
      <c r="VI259" s="334"/>
      <c r="VJ259" s="334"/>
      <c r="VK259" s="334"/>
      <c r="VL259" s="334"/>
      <c r="VM259" s="334"/>
      <c r="VN259" s="334"/>
      <c r="VO259" s="334"/>
      <c r="VP259" s="334"/>
      <c r="VQ259" s="334"/>
      <c r="VR259" s="334"/>
      <c r="VS259" s="334"/>
      <c r="VT259" s="334"/>
      <c r="VU259" s="334"/>
      <c r="VV259" s="334"/>
      <c r="VW259" s="334"/>
      <c r="VX259" s="334"/>
      <c r="VY259" s="334"/>
      <c r="VZ259" s="334"/>
      <c r="WA259" s="334"/>
      <c r="WB259" s="334"/>
      <c r="WC259" s="334"/>
      <c r="WD259" s="334"/>
      <c r="WE259" s="334"/>
      <c r="WF259" s="334"/>
      <c r="WG259" s="334"/>
      <c r="WH259" s="334"/>
      <c r="WI259" s="334"/>
      <c r="WJ259" s="334"/>
      <c r="WK259" s="334"/>
      <c r="WL259" s="334"/>
      <c r="WM259" s="334"/>
      <c r="WN259" s="334"/>
      <c r="WO259" s="334"/>
      <c r="WP259" s="334"/>
      <c r="WQ259" s="334"/>
      <c r="WR259" s="334"/>
      <c r="WS259" s="334"/>
      <c r="WT259" s="334"/>
      <c r="WU259" s="334"/>
      <c r="WV259" s="334"/>
      <c r="WW259" s="334"/>
      <c r="WX259" s="334"/>
      <c r="WY259" s="334"/>
      <c r="WZ259" s="334"/>
      <c r="XA259" s="334"/>
      <c r="XB259" s="334"/>
      <c r="XC259" s="334"/>
      <c r="XD259" s="334"/>
      <c r="XE259" s="334"/>
      <c r="XF259" s="334"/>
      <c r="XG259" s="334"/>
      <c r="XH259" s="334"/>
      <c r="XI259" s="334"/>
      <c r="XJ259" s="334"/>
      <c r="XK259" s="334"/>
      <c r="XL259" s="334"/>
      <c r="XM259" s="334"/>
      <c r="XN259" s="334"/>
      <c r="XO259" s="334"/>
      <c r="XP259" s="334"/>
      <c r="XQ259" s="334"/>
      <c r="XR259" s="334"/>
      <c r="XS259" s="334"/>
      <c r="XT259" s="334"/>
      <c r="XU259" s="334"/>
      <c r="XV259" s="334"/>
      <c r="XW259" s="334"/>
      <c r="XX259" s="334"/>
      <c r="XY259" s="334"/>
      <c r="XZ259" s="334"/>
      <c r="YA259" s="334"/>
      <c r="YB259" s="334"/>
      <c r="YC259" s="334"/>
      <c r="YD259" s="334"/>
      <c r="YE259" s="334"/>
      <c r="YF259" s="334"/>
      <c r="YG259" s="334"/>
      <c r="YH259" s="334"/>
      <c r="YI259" s="334"/>
      <c r="YJ259" s="334"/>
      <c r="YK259" s="334"/>
      <c r="YL259" s="334"/>
      <c r="YM259" s="334"/>
      <c r="YN259" s="334"/>
      <c r="YO259" s="334"/>
      <c r="YP259" s="334"/>
      <c r="YQ259" s="334"/>
      <c r="YR259" s="334"/>
      <c r="YS259" s="334"/>
      <c r="YT259" s="334"/>
      <c r="YU259" s="334"/>
      <c r="YV259" s="334"/>
      <c r="YW259" s="334"/>
      <c r="YX259" s="334"/>
      <c r="YY259" s="334"/>
      <c r="YZ259" s="334"/>
      <c r="ZA259" s="334"/>
      <c r="ZB259" s="334"/>
      <c r="ZC259" s="334"/>
      <c r="ZD259" s="334"/>
      <c r="ZE259" s="334"/>
      <c r="ZF259" s="334"/>
      <c r="ZG259" s="334"/>
      <c r="ZH259" s="334"/>
      <c r="ZI259" s="334"/>
      <c r="ZJ259" s="334"/>
      <c r="ZK259" s="334"/>
      <c r="ZL259" s="334"/>
      <c r="ZM259" s="334"/>
      <c r="ZN259" s="334"/>
      <c r="ZO259" s="334"/>
      <c r="ZP259" s="334"/>
      <c r="ZQ259" s="334"/>
      <c r="ZR259" s="334"/>
      <c r="ZS259" s="334"/>
      <c r="ZT259" s="334"/>
      <c r="ZU259" s="334"/>
      <c r="ZV259" s="334"/>
      <c r="ZW259" s="334"/>
      <c r="ZX259" s="334"/>
      <c r="ZY259" s="334"/>
      <c r="ZZ259" s="334"/>
      <c r="AAA259" s="334"/>
      <c r="AAB259" s="334"/>
      <c r="AAC259" s="334"/>
      <c r="AAD259" s="334"/>
      <c r="AAE259" s="334"/>
      <c r="AAF259" s="334"/>
      <c r="AAG259" s="334"/>
      <c r="AAH259" s="334"/>
      <c r="AAI259" s="334"/>
      <c r="AAJ259" s="334"/>
      <c r="AAK259" s="334"/>
      <c r="AAL259" s="334"/>
      <c r="AAM259" s="334"/>
      <c r="AAN259" s="334"/>
      <c r="AAO259" s="334"/>
      <c r="AAP259" s="334"/>
      <c r="AAQ259" s="334"/>
      <c r="AAR259" s="334"/>
      <c r="AAS259" s="334"/>
      <c r="AAT259" s="334"/>
      <c r="AAU259" s="334"/>
      <c r="AAV259" s="334"/>
      <c r="AAW259" s="334"/>
      <c r="AAX259" s="334"/>
      <c r="AAY259" s="334"/>
      <c r="AAZ259" s="334"/>
      <c r="ABA259" s="334"/>
      <c r="ABB259" s="334"/>
      <c r="ABC259" s="334"/>
      <c r="ABD259" s="334"/>
      <c r="ABE259" s="334"/>
      <c r="ABF259" s="334"/>
      <c r="ABG259" s="334"/>
      <c r="ABH259" s="334"/>
      <c r="ABI259" s="334"/>
      <c r="ABJ259" s="334"/>
      <c r="ABK259" s="334"/>
      <c r="ABL259" s="334"/>
      <c r="ABM259" s="334"/>
      <c r="ABN259" s="334"/>
      <c r="ABO259" s="334"/>
      <c r="ABP259" s="334"/>
      <c r="ABQ259" s="334"/>
      <c r="ABR259" s="334"/>
      <c r="ABS259" s="334"/>
      <c r="ABT259" s="334"/>
      <c r="ABU259" s="334"/>
      <c r="ABV259" s="334"/>
      <c r="ABW259" s="334"/>
      <c r="ABX259" s="334"/>
      <c r="ABY259" s="334"/>
      <c r="ABZ259" s="334"/>
      <c r="ACA259" s="334"/>
      <c r="ACB259" s="334"/>
      <c r="ACC259" s="334"/>
      <c r="ACD259" s="334"/>
      <c r="ACE259" s="334"/>
      <c r="ACF259" s="334"/>
      <c r="ACG259" s="334"/>
      <c r="ACH259" s="334"/>
      <c r="ACI259" s="334"/>
      <c r="ACJ259" s="334"/>
      <c r="ACK259" s="334"/>
      <c r="ACL259" s="334"/>
      <c r="ACM259" s="334"/>
      <c r="ACN259" s="334"/>
      <c r="ACO259" s="334"/>
      <c r="ACP259" s="334"/>
      <c r="ACQ259" s="334"/>
      <c r="ACR259" s="334"/>
      <c r="ACS259" s="334"/>
      <c r="ACT259" s="334"/>
      <c r="ACU259" s="334"/>
      <c r="ACV259" s="334"/>
      <c r="ACW259" s="334"/>
      <c r="ACX259" s="334"/>
      <c r="ACY259" s="334"/>
      <c r="ACZ259" s="334"/>
      <c r="ADA259" s="334"/>
      <c r="ADB259" s="334"/>
      <c r="ADC259" s="334"/>
      <c r="ADD259" s="334"/>
      <c r="ADE259" s="334"/>
      <c r="ADF259" s="334"/>
      <c r="ADG259" s="334"/>
      <c r="ADH259" s="334"/>
      <c r="ADI259" s="334"/>
      <c r="ADJ259" s="334"/>
      <c r="ADK259" s="334"/>
      <c r="ADL259" s="334"/>
      <c r="ADM259" s="334"/>
      <c r="ADN259" s="334"/>
      <c r="ADO259" s="334"/>
      <c r="ADP259" s="334"/>
      <c r="ADQ259" s="334"/>
      <c r="ADR259" s="334"/>
      <c r="ADS259" s="334"/>
      <c r="ADT259" s="334"/>
      <c r="ADU259" s="334"/>
      <c r="ADV259" s="334"/>
      <c r="ADW259" s="334"/>
      <c r="ADX259" s="334"/>
      <c r="ADY259" s="334"/>
      <c r="ADZ259" s="334"/>
      <c r="AEA259" s="334"/>
      <c r="AEB259" s="334"/>
      <c r="AEC259" s="334"/>
      <c r="AED259" s="334"/>
      <c r="AEE259" s="334"/>
      <c r="AEF259" s="334"/>
      <c r="AEG259" s="334"/>
      <c r="AEH259" s="334"/>
      <c r="AEI259" s="334"/>
      <c r="AEJ259" s="334"/>
      <c r="AEK259" s="334"/>
      <c r="AEL259" s="334"/>
      <c r="AEM259" s="334"/>
      <c r="AEN259" s="334"/>
      <c r="AEO259" s="334"/>
      <c r="AEP259" s="334"/>
      <c r="AEQ259" s="334"/>
      <c r="AER259" s="334"/>
      <c r="AES259" s="334"/>
      <c r="AET259" s="334"/>
      <c r="AEU259" s="334"/>
      <c r="AEV259" s="334"/>
      <c r="AEW259" s="334"/>
      <c r="AEX259" s="334"/>
      <c r="AEY259" s="334"/>
      <c r="AEZ259" s="334"/>
      <c r="AFA259" s="334"/>
      <c r="AFB259" s="334"/>
      <c r="AFC259" s="334"/>
      <c r="AFD259" s="334"/>
      <c r="AFE259" s="334"/>
      <c r="AFF259" s="334"/>
      <c r="AFG259" s="334"/>
      <c r="AFH259" s="334"/>
      <c r="AFI259" s="334"/>
      <c r="AFJ259" s="334"/>
      <c r="AFK259" s="334"/>
      <c r="AFL259" s="334"/>
      <c r="AFM259" s="334"/>
      <c r="AFN259" s="334"/>
      <c r="AFO259" s="334"/>
      <c r="AFP259" s="334"/>
      <c r="AFQ259" s="334"/>
      <c r="AFR259" s="334"/>
      <c r="AFS259" s="334"/>
      <c r="AFT259" s="334"/>
      <c r="AFU259" s="334"/>
      <c r="AFV259" s="334"/>
      <c r="AFW259" s="334"/>
      <c r="AFX259" s="334"/>
      <c r="AFY259" s="334"/>
      <c r="AFZ259" s="334"/>
      <c r="AGA259" s="334"/>
      <c r="AGB259" s="334"/>
      <c r="AGC259" s="334"/>
      <c r="AGD259" s="334"/>
      <c r="AGE259" s="334"/>
      <c r="AGF259" s="334"/>
      <c r="AGG259" s="334"/>
      <c r="AGH259" s="334"/>
      <c r="AGI259" s="334"/>
      <c r="AGJ259" s="334"/>
      <c r="AGK259" s="334"/>
      <c r="AGL259" s="334"/>
      <c r="AGM259" s="334"/>
      <c r="AGN259" s="334"/>
      <c r="AGO259" s="334"/>
      <c r="AGP259" s="334"/>
      <c r="AGQ259" s="334"/>
      <c r="AGR259" s="334"/>
      <c r="AGS259" s="334"/>
      <c r="AGT259" s="334"/>
      <c r="AGU259" s="334"/>
      <c r="AGV259" s="334"/>
      <c r="AGW259" s="334"/>
      <c r="AGX259" s="334"/>
      <c r="AGY259" s="334"/>
      <c r="AGZ259" s="334"/>
      <c r="AHA259" s="334"/>
      <c r="AHB259" s="334"/>
      <c r="AHC259" s="334"/>
      <c r="AHD259" s="334"/>
      <c r="AHE259" s="334"/>
      <c r="AHF259" s="334"/>
      <c r="AHG259" s="334"/>
      <c r="AHH259" s="334"/>
      <c r="AHI259" s="334"/>
      <c r="AHJ259" s="334"/>
      <c r="AHK259" s="334"/>
      <c r="AHL259" s="334"/>
      <c r="AHM259" s="334"/>
      <c r="AHN259" s="334"/>
      <c r="AHO259" s="334"/>
      <c r="AHP259" s="334"/>
      <c r="AHQ259" s="334"/>
      <c r="AHR259" s="334"/>
      <c r="AHS259" s="334"/>
      <c r="AHT259" s="334"/>
      <c r="AHU259" s="334"/>
      <c r="AHV259" s="334"/>
      <c r="AHW259" s="334"/>
      <c r="AHX259" s="334"/>
      <c r="AHY259" s="334"/>
      <c r="AHZ259" s="334"/>
      <c r="AIA259" s="334"/>
      <c r="AIB259" s="334"/>
      <c r="AIC259" s="334"/>
      <c r="AID259" s="334"/>
      <c r="AIE259" s="334"/>
      <c r="AIF259" s="334"/>
      <c r="AIG259" s="334"/>
      <c r="AIH259" s="334"/>
      <c r="AII259" s="334"/>
      <c r="AIJ259" s="334"/>
      <c r="AIK259" s="334"/>
      <c r="AIL259" s="334"/>
      <c r="AIM259" s="334"/>
      <c r="AIN259" s="334"/>
      <c r="AIO259" s="334"/>
      <c r="AIP259" s="334"/>
      <c r="AIQ259" s="334"/>
      <c r="AIR259" s="334"/>
      <c r="AIS259" s="334"/>
      <c r="AIT259" s="334"/>
      <c r="AIU259" s="334"/>
      <c r="AIV259" s="334"/>
      <c r="AIW259" s="334"/>
      <c r="AIX259" s="334"/>
      <c r="AIY259" s="334"/>
      <c r="AIZ259" s="334"/>
      <c r="AJA259" s="334"/>
      <c r="AJB259" s="334"/>
      <c r="AJC259" s="334"/>
      <c r="AJD259" s="334"/>
      <c r="AJE259" s="334"/>
      <c r="AJF259" s="334"/>
      <c r="AJG259" s="334"/>
      <c r="AJH259" s="334"/>
      <c r="AJI259" s="334"/>
      <c r="AJJ259" s="334"/>
      <c r="AJK259" s="334"/>
      <c r="AJL259" s="334"/>
      <c r="AJM259" s="334"/>
      <c r="AJN259" s="334"/>
      <c r="AJO259" s="334"/>
      <c r="AJP259" s="334"/>
      <c r="AJQ259" s="334"/>
      <c r="AJR259" s="334"/>
      <c r="AJS259" s="334"/>
      <c r="AJT259" s="334"/>
      <c r="AJU259" s="334"/>
      <c r="AJV259" s="334"/>
      <c r="AJW259" s="334"/>
      <c r="AJX259" s="334"/>
      <c r="AJY259" s="334"/>
      <c r="AJZ259" s="334"/>
      <c r="AKA259" s="334"/>
      <c r="AKB259" s="334"/>
      <c r="AKC259" s="334"/>
      <c r="AKD259" s="334"/>
      <c r="AKE259" s="334"/>
      <c r="AKF259" s="334"/>
      <c r="AKG259" s="334"/>
      <c r="AKH259" s="334"/>
      <c r="AKI259" s="334"/>
      <c r="AKJ259" s="334"/>
      <c r="AKK259" s="334"/>
      <c r="AKL259" s="334"/>
      <c r="AKM259" s="334"/>
      <c r="AKN259" s="334"/>
      <c r="AKO259" s="334"/>
      <c r="AKP259" s="334"/>
      <c r="AKQ259" s="334"/>
      <c r="AKR259" s="334"/>
      <c r="AKS259" s="334"/>
      <c r="AKT259" s="334"/>
      <c r="AKU259" s="334"/>
      <c r="AKV259" s="334"/>
      <c r="AKW259" s="334"/>
      <c r="AKX259" s="334"/>
      <c r="AKY259" s="334"/>
      <c r="AKZ259" s="334"/>
      <c r="ALA259" s="334"/>
      <c r="ALB259" s="334"/>
      <c r="ALC259" s="334"/>
      <c r="ALD259" s="334"/>
      <c r="ALE259" s="334"/>
      <c r="ALF259" s="334"/>
      <c r="ALG259" s="334"/>
      <c r="ALH259" s="334"/>
      <c r="ALI259" s="334"/>
      <c r="ALJ259" s="334"/>
      <c r="ALK259" s="334"/>
      <c r="ALL259" s="334"/>
      <c r="ALM259" s="334"/>
      <c r="ALN259" s="334"/>
      <c r="ALO259" s="334"/>
      <c r="ALP259" s="334"/>
      <c r="ALQ259" s="334"/>
      <c r="ALR259" s="334"/>
      <c r="ALS259" s="334"/>
      <c r="ALT259" s="334"/>
      <c r="ALU259" s="334"/>
      <c r="ALV259" s="334"/>
      <c r="ALW259" s="334"/>
      <c r="ALX259" s="334"/>
      <c r="ALY259" s="334"/>
      <c r="ALZ259" s="334"/>
      <c r="AMA259" s="334"/>
      <c r="AMB259" s="334"/>
      <c r="AMC259" s="334"/>
      <c r="AMD259" s="334"/>
      <c r="AME259" s="334"/>
      <c r="AMF259" s="334"/>
      <c r="AMG259" s="334"/>
      <c r="AMH259" s="334"/>
      <c r="AMI259" s="334"/>
      <c r="AMJ259" s="334"/>
      <c r="AMK259" s="334"/>
      <c r="AML259" s="334"/>
      <c r="AMM259" s="334"/>
      <c r="AMN259" s="334"/>
      <c r="AMO259" s="334"/>
      <c r="AMP259" s="334"/>
      <c r="AMQ259" s="334"/>
      <c r="AMR259" s="334"/>
      <c r="AMS259" s="334"/>
      <c r="AMT259" s="334"/>
      <c r="AMU259" s="334"/>
      <c r="AMV259" s="334"/>
      <c r="AMW259" s="334"/>
      <c r="AMX259" s="334"/>
      <c r="AMY259" s="334"/>
      <c r="AMZ259" s="334"/>
      <c r="ANA259" s="334"/>
      <c r="ANB259" s="334"/>
      <c r="ANC259" s="334"/>
      <c r="AND259" s="334"/>
      <c r="ANE259" s="334"/>
      <c r="ANF259" s="334"/>
      <c r="ANG259" s="334"/>
      <c r="ANH259" s="334"/>
      <c r="ANI259" s="334"/>
      <c r="ANJ259" s="334"/>
      <c r="ANK259" s="334"/>
      <c r="ANL259" s="334"/>
      <c r="ANM259" s="334"/>
      <c r="ANN259" s="334"/>
      <c r="ANO259" s="334"/>
      <c r="ANP259" s="334"/>
      <c r="ANQ259" s="334"/>
      <c r="ANR259" s="334"/>
      <c r="ANS259" s="334"/>
      <c r="ANT259" s="334"/>
      <c r="ANU259" s="334"/>
      <c r="ANV259" s="334"/>
      <c r="ANW259" s="334"/>
      <c r="ANX259" s="334"/>
      <c r="ANY259" s="334"/>
      <c r="ANZ259" s="334"/>
      <c r="AOA259" s="334"/>
      <c r="AOB259" s="334"/>
      <c r="AOC259" s="334"/>
      <c r="AOD259" s="334"/>
      <c r="AOE259" s="334"/>
      <c r="AOF259" s="334"/>
      <c r="AOG259" s="334"/>
      <c r="AOH259" s="334"/>
      <c r="AOI259" s="334"/>
      <c r="AOJ259" s="334"/>
      <c r="AOK259" s="334"/>
      <c r="AOL259" s="334"/>
      <c r="AOM259" s="334"/>
      <c r="AON259" s="334"/>
      <c r="AOO259" s="334"/>
      <c r="AOP259" s="334"/>
      <c r="AOQ259" s="334"/>
      <c r="AOR259" s="334"/>
      <c r="AOS259" s="334"/>
      <c r="AOT259" s="334"/>
      <c r="AOU259" s="334"/>
      <c r="AOV259" s="334"/>
      <c r="AOW259" s="334"/>
      <c r="AOX259" s="334"/>
      <c r="AOY259" s="334"/>
      <c r="AOZ259" s="334"/>
      <c r="APA259" s="334"/>
      <c r="APB259" s="334"/>
      <c r="APC259" s="334"/>
      <c r="APD259" s="334"/>
      <c r="APE259" s="334"/>
      <c r="APF259" s="334"/>
      <c r="APG259" s="334"/>
      <c r="APH259" s="334"/>
      <c r="API259" s="334"/>
      <c r="APJ259" s="334"/>
      <c r="APK259" s="334"/>
      <c r="APL259" s="334"/>
      <c r="APM259" s="334"/>
      <c r="APN259" s="334"/>
      <c r="APO259" s="334"/>
      <c r="APP259" s="334"/>
      <c r="APQ259" s="334"/>
      <c r="APR259" s="334"/>
      <c r="APS259" s="334"/>
      <c r="APT259" s="334"/>
      <c r="APU259" s="334"/>
      <c r="APV259" s="334"/>
      <c r="APW259" s="334"/>
      <c r="APX259" s="334"/>
      <c r="APY259" s="334"/>
      <c r="APZ259" s="334"/>
      <c r="AQA259" s="334"/>
      <c r="AQB259" s="334"/>
      <c r="AQC259" s="334"/>
      <c r="AQD259" s="334"/>
      <c r="AQE259" s="334"/>
      <c r="AQF259" s="334"/>
      <c r="AQG259" s="334"/>
      <c r="AQH259" s="334"/>
      <c r="AQI259" s="334"/>
      <c r="AQJ259" s="334"/>
      <c r="AQK259" s="334"/>
      <c r="AQL259" s="334"/>
      <c r="AQM259" s="334"/>
      <c r="AQN259" s="334"/>
      <c r="AQO259" s="334"/>
      <c r="AQP259" s="334"/>
      <c r="AQQ259" s="334"/>
      <c r="AQR259" s="334"/>
      <c r="AQS259" s="334"/>
      <c r="AQT259" s="334"/>
      <c r="AQU259" s="334"/>
      <c r="AQV259" s="334"/>
      <c r="AQW259" s="334"/>
      <c r="AQX259" s="334"/>
      <c r="AQY259" s="334"/>
      <c r="AQZ259" s="334"/>
      <c r="ARA259" s="334"/>
      <c r="ARB259" s="334"/>
      <c r="ARC259" s="334"/>
      <c r="ARD259" s="334"/>
      <c r="ARE259" s="334"/>
      <c r="ARF259" s="334"/>
      <c r="ARG259" s="334"/>
      <c r="ARH259" s="334"/>
      <c r="ARI259" s="334"/>
      <c r="ARJ259" s="334"/>
      <c r="ARK259" s="334"/>
      <c r="ARL259" s="334"/>
      <c r="ARM259" s="334"/>
      <c r="ARN259" s="334"/>
      <c r="ARO259" s="334"/>
      <c r="ARP259" s="334"/>
      <c r="ARQ259" s="334"/>
      <c r="ARR259" s="334"/>
      <c r="ARS259" s="334"/>
      <c r="ART259" s="334"/>
      <c r="ARU259" s="334"/>
      <c r="ARV259" s="334"/>
      <c r="ARW259" s="334"/>
      <c r="ARX259" s="334"/>
      <c r="ARY259" s="334"/>
      <c r="ARZ259" s="334"/>
      <c r="ASA259" s="334"/>
      <c r="ASB259" s="334"/>
      <c r="ASC259" s="334"/>
      <c r="ASD259" s="334"/>
      <c r="ASE259" s="334"/>
      <c r="ASF259" s="334"/>
      <c r="ASG259" s="334"/>
      <c r="ASH259" s="334"/>
      <c r="ASI259" s="334"/>
      <c r="ASJ259" s="334"/>
      <c r="ASK259" s="334"/>
      <c r="ASL259" s="334"/>
      <c r="ASM259" s="334"/>
      <c r="ASN259" s="334"/>
      <c r="ASO259" s="334"/>
      <c r="ASP259" s="334"/>
      <c r="ASQ259" s="334"/>
      <c r="ASR259" s="334"/>
      <c r="ASS259" s="334"/>
      <c r="AST259" s="334"/>
      <c r="ASU259" s="334"/>
      <c r="ASV259" s="334"/>
      <c r="ASW259" s="334"/>
      <c r="ASX259" s="334"/>
      <c r="ASY259" s="334"/>
      <c r="ASZ259" s="334"/>
      <c r="ATA259" s="334"/>
      <c r="ATB259" s="334"/>
      <c r="ATC259" s="334"/>
      <c r="ATD259" s="334"/>
      <c r="ATE259" s="334"/>
      <c r="ATF259" s="334"/>
      <c r="ATG259" s="334"/>
      <c r="ATH259" s="334"/>
      <c r="ATI259" s="334"/>
      <c r="ATJ259" s="334"/>
      <c r="ATK259" s="334"/>
      <c r="ATL259" s="334"/>
      <c r="ATM259" s="334"/>
      <c r="ATN259" s="334"/>
      <c r="ATO259" s="334"/>
      <c r="ATP259" s="334"/>
      <c r="ATQ259" s="334"/>
      <c r="ATR259" s="334"/>
      <c r="ATS259" s="334"/>
      <c r="ATT259" s="334"/>
      <c r="ATU259" s="334"/>
      <c r="ATV259" s="334"/>
      <c r="ATW259" s="334"/>
      <c r="ATX259" s="334"/>
      <c r="ATY259" s="334"/>
      <c r="ATZ259" s="334"/>
      <c r="AUA259" s="334"/>
      <c r="AUB259" s="334"/>
      <c r="AUC259" s="334"/>
      <c r="AUD259" s="334"/>
      <c r="AUE259" s="334"/>
      <c r="AUF259" s="334"/>
      <c r="AUG259" s="334"/>
      <c r="AUH259" s="334"/>
      <c r="AUI259" s="334"/>
      <c r="AUJ259" s="334"/>
      <c r="AUK259" s="334"/>
      <c r="AUL259" s="334"/>
      <c r="AUM259" s="334"/>
      <c r="AUN259" s="334"/>
      <c r="AUO259" s="334"/>
      <c r="AUP259" s="334"/>
      <c r="AUQ259" s="334"/>
      <c r="AUR259" s="334"/>
      <c r="AUS259" s="334"/>
      <c r="AUT259" s="334"/>
      <c r="AUU259" s="334"/>
      <c r="AUV259" s="334"/>
      <c r="AUW259" s="334"/>
      <c r="AUX259" s="334"/>
      <c r="AUY259" s="334"/>
      <c r="AUZ259" s="334"/>
      <c r="AVA259" s="334"/>
      <c r="AVB259" s="334"/>
      <c r="AVC259" s="334"/>
      <c r="AVD259" s="334"/>
      <c r="AVE259" s="334"/>
      <c r="AVF259" s="334"/>
      <c r="AVG259" s="334"/>
      <c r="AVH259" s="334"/>
      <c r="AVI259" s="334"/>
      <c r="AVJ259" s="334"/>
      <c r="AVK259" s="334"/>
      <c r="AVL259" s="334"/>
      <c r="AVM259" s="334"/>
      <c r="AVN259" s="334"/>
      <c r="AVO259" s="334"/>
      <c r="AVP259" s="334"/>
      <c r="AVQ259" s="334"/>
      <c r="AVR259" s="334"/>
      <c r="AVS259" s="334"/>
      <c r="AVT259" s="334"/>
      <c r="AVU259" s="334"/>
      <c r="AVV259" s="334"/>
      <c r="AVW259" s="334"/>
      <c r="AVX259" s="334"/>
      <c r="AVY259" s="334"/>
      <c r="AVZ259" s="334"/>
      <c r="AWA259" s="334"/>
      <c r="AWB259" s="334"/>
      <c r="AWC259" s="334"/>
      <c r="AWD259" s="334"/>
      <c r="AWE259" s="334"/>
      <c r="AWF259" s="334"/>
      <c r="AWG259" s="334"/>
      <c r="AWH259" s="334"/>
      <c r="AWI259" s="334"/>
      <c r="AWJ259" s="334"/>
      <c r="AWK259" s="334"/>
      <c r="AWL259" s="334"/>
      <c r="AWM259" s="334"/>
      <c r="AWN259" s="334"/>
      <c r="AWO259" s="334"/>
      <c r="AWP259" s="334"/>
      <c r="AWQ259" s="334"/>
      <c r="AWR259" s="334"/>
      <c r="AWS259" s="334"/>
      <c r="AWT259" s="334"/>
      <c r="AWU259" s="334"/>
      <c r="AWV259" s="334"/>
      <c r="AWW259" s="334"/>
      <c r="AWX259" s="334"/>
      <c r="AWY259" s="334"/>
      <c r="AWZ259" s="334"/>
      <c r="AXA259" s="334"/>
      <c r="AXB259" s="334"/>
      <c r="AXC259" s="334"/>
      <c r="AXD259" s="334"/>
      <c r="AXE259" s="334"/>
      <c r="AXF259" s="334"/>
      <c r="AXG259" s="334"/>
      <c r="AXH259" s="334"/>
      <c r="AXI259" s="334"/>
      <c r="AXJ259" s="334"/>
      <c r="AXK259" s="334"/>
      <c r="AXL259" s="334"/>
      <c r="AXM259" s="334"/>
      <c r="AXN259" s="334"/>
      <c r="AXO259" s="334"/>
      <c r="AXP259" s="334"/>
      <c r="AXQ259" s="334"/>
      <c r="AXR259" s="334"/>
      <c r="AXS259" s="334"/>
      <c r="AXT259" s="334"/>
      <c r="AXU259" s="334"/>
      <c r="AXV259" s="334"/>
      <c r="AXW259" s="334"/>
      <c r="AXX259" s="334"/>
      <c r="AXY259" s="334"/>
      <c r="AXZ259" s="334"/>
      <c r="AYA259" s="334"/>
      <c r="AYB259" s="334"/>
      <c r="AYC259" s="334"/>
      <c r="AYD259" s="334"/>
      <c r="AYE259" s="334"/>
      <c r="AYF259" s="334"/>
      <c r="AYG259" s="334"/>
      <c r="AYH259" s="334"/>
      <c r="AYI259" s="334"/>
      <c r="AYJ259" s="334"/>
      <c r="AYK259" s="334"/>
      <c r="AYL259" s="334"/>
      <c r="AYM259" s="334"/>
      <c r="AYN259" s="334"/>
      <c r="AYO259" s="334"/>
      <c r="AYP259" s="334"/>
      <c r="AYQ259" s="334"/>
      <c r="AYR259" s="334"/>
      <c r="AYS259" s="334"/>
      <c r="AYT259" s="334"/>
      <c r="AYU259" s="334"/>
      <c r="AYV259" s="334"/>
      <c r="AYW259" s="334"/>
      <c r="AYX259" s="334"/>
      <c r="AYY259" s="334"/>
      <c r="AYZ259" s="334"/>
      <c r="AZA259" s="334"/>
      <c r="AZB259" s="334"/>
      <c r="AZC259" s="334"/>
      <c r="AZD259" s="334"/>
      <c r="AZE259" s="334"/>
      <c r="AZF259" s="334"/>
      <c r="AZG259" s="334"/>
      <c r="AZH259" s="334"/>
      <c r="AZI259" s="334"/>
      <c r="AZJ259" s="334"/>
      <c r="AZK259" s="334"/>
      <c r="AZL259" s="334"/>
      <c r="AZM259" s="334"/>
      <c r="AZN259" s="334"/>
      <c r="AZO259" s="334"/>
      <c r="AZP259" s="334"/>
      <c r="AZQ259" s="334"/>
      <c r="AZR259" s="334"/>
      <c r="AZS259" s="334"/>
      <c r="AZT259" s="334"/>
      <c r="AZU259" s="334"/>
      <c r="AZV259" s="334"/>
      <c r="AZW259" s="334"/>
      <c r="AZX259" s="334"/>
      <c r="AZY259" s="334"/>
      <c r="AZZ259" s="334"/>
      <c r="BAA259" s="334"/>
      <c r="BAB259" s="334"/>
      <c r="BAC259" s="334"/>
      <c r="BAD259" s="334"/>
      <c r="BAE259" s="334"/>
      <c r="BAF259" s="334"/>
      <c r="BAG259" s="334"/>
      <c r="BAH259" s="334"/>
      <c r="BAI259" s="334"/>
      <c r="BAJ259" s="334"/>
      <c r="BAK259" s="334"/>
      <c r="BAL259" s="334"/>
      <c r="BAM259" s="334"/>
      <c r="BAN259" s="334"/>
      <c r="BAO259" s="334"/>
      <c r="BAP259" s="334"/>
      <c r="BAQ259" s="334"/>
      <c r="BAR259" s="334"/>
      <c r="BAS259" s="334"/>
      <c r="BAT259" s="334"/>
      <c r="BAU259" s="334"/>
      <c r="BAV259" s="334"/>
      <c r="BAW259" s="334"/>
      <c r="BAX259" s="334"/>
      <c r="BAY259" s="334"/>
      <c r="BAZ259" s="334"/>
      <c r="BBA259" s="334"/>
      <c r="BBB259" s="334"/>
      <c r="BBC259" s="334"/>
      <c r="BBD259" s="334"/>
      <c r="BBE259" s="334"/>
      <c r="BBF259" s="334"/>
      <c r="BBG259" s="334"/>
      <c r="BBH259" s="334"/>
      <c r="BBI259" s="334"/>
      <c r="BBJ259" s="334"/>
      <c r="BBK259" s="334"/>
      <c r="BBL259" s="334"/>
      <c r="BBM259" s="334"/>
      <c r="BBN259" s="334"/>
      <c r="BBO259" s="334"/>
      <c r="BBP259" s="334"/>
      <c r="BBQ259" s="334"/>
      <c r="BBR259" s="334"/>
      <c r="BBS259" s="334"/>
      <c r="BBT259" s="334"/>
      <c r="BBU259" s="334"/>
      <c r="BBV259" s="334"/>
      <c r="BBW259" s="334"/>
      <c r="BBX259" s="334"/>
      <c r="BBY259" s="334"/>
      <c r="BBZ259" s="334"/>
      <c r="BCA259" s="334"/>
      <c r="BCB259" s="334"/>
      <c r="BCC259" s="334"/>
      <c r="BCD259" s="334"/>
      <c r="BCE259" s="334"/>
      <c r="BCF259" s="334"/>
      <c r="BCG259" s="334"/>
      <c r="BCH259" s="334"/>
      <c r="BCI259" s="334"/>
      <c r="BCJ259" s="334"/>
      <c r="BCK259" s="334"/>
      <c r="BCL259" s="334"/>
      <c r="BCM259" s="334"/>
      <c r="BCN259" s="334"/>
      <c r="BCO259" s="334"/>
      <c r="BCP259" s="334"/>
      <c r="BCQ259" s="334"/>
      <c r="BCR259" s="334"/>
      <c r="BCS259" s="334"/>
      <c r="BCT259" s="334"/>
      <c r="BCU259" s="334"/>
      <c r="BCV259" s="334"/>
      <c r="BCW259" s="334"/>
      <c r="BCX259" s="334"/>
      <c r="BCY259" s="334"/>
      <c r="BCZ259" s="334"/>
      <c r="BDA259" s="334"/>
      <c r="BDB259" s="334"/>
      <c r="BDC259" s="334"/>
      <c r="BDD259" s="334"/>
      <c r="BDE259" s="334"/>
      <c r="BDF259" s="334"/>
      <c r="BDG259" s="334"/>
      <c r="BDH259" s="334"/>
      <c r="BDI259" s="334"/>
      <c r="BDJ259" s="334"/>
      <c r="BDK259" s="334"/>
      <c r="BDL259" s="334"/>
      <c r="BDM259" s="334"/>
      <c r="BDN259" s="334"/>
      <c r="BDO259" s="334"/>
      <c r="BDP259" s="334"/>
      <c r="BDQ259" s="334"/>
      <c r="BDR259" s="334"/>
      <c r="BDS259" s="334"/>
      <c r="BDT259" s="334"/>
      <c r="BDU259" s="334"/>
      <c r="BDV259" s="334"/>
      <c r="BDW259" s="334"/>
      <c r="BDX259" s="334"/>
      <c r="BDY259" s="334"/>
      <c r="BDZ259" s="334"/>
      <c r="BEA259" s="334"/>
      <c r="BEB259" s="334"/>
      <c r="BEC259" s="334"/>
      <c r="BED259" s="334"/>
      <c r="BEE259" s="334"/>
      <c r="BEF259" s="334"/>
      <c r="BEG259" s="334"/>
      <c r="BEH259" s="334"/>
      <c r="BEI259" s="334"/>
      <c r="BEJ259" s="334"/>
      <c r="BEK259" s="334"/>
      <c r="BEL259" s="334"/>
      <c r="BEM259" s="334"/>
      <c r="BEN259" s="334"/>
      <c r="BEO259" s="334"/>
      <c r="BEP259" s="334"/>
      <c r="BEQ259" s="334"/>
      <c r="BER259" s="334"/>
      <c r="BES259" s="334"/>
      <c r="BET259" s="334"/>
      <c r="BEU259" s="334"/>
      <c r="BEV259" s="334"/>
      <c r="BEW259" s="334"/>
      <c r="BEX259" s="334"/>
      <c r="BEY259" s="334"/>
      <c r="BEZ259" s="334"/>
      <c r="BFA259" s="334"/>
      <c r="BFB259" s="334"/>
      <c r="BFC259" s="334"/>
      <c r="BFD259" s="334"/>
      <c r="BFE259" s="334"/>
      <c r="BFF259" s="334"/>
      <c r="BFG259" s="334"/>
      <c r="BFH259" s="334"/>
      <c r="BFI259" s="334"/>
      <c r="BFJ259" s="334"/>
      <c r="BFK259" s="334"/>
      <c r="BFL259" s="334"/>
      <c r="BFM259" s="334"/>
      <c r="BFN259" s="334"/>
      <c r="BFO259" s="334"/>
      <c r="BFP259" s="334"/>
      <c r="BFQ259" s="334"/>
      <c r="BFR259" s="334"/>
      <c r="BFS259" s="334"/>
      <c r="BFT259" s="334"/>
      <c r="BFU259" s="334"/>
      <c r="BFV259" s="334"/>
      <c r="BFW259" s="334"/>
      <c r="BFX259" s="334"/>
      <c r="BFY259" s="334"/>
      <c r="BFZ259" s="334"/>
      <c r="BGA259" s="334"/>
      <c r="BGB259" s="334"/>
      <c r="BGC259" s="334"/>
      <c r="BGD259" s="334"/>
      <c r="BGE259" s="334"/>
      <c r="BGF259" s="334"/>
      <c r="BGG259" s="334"/>
      <c r="BGH259" s="334"/>
      <c r="BGI259" s="334"/>
      <c r="BGJ259" s="334"/>
      <c r="BGK259" s="334"/>
      <c r="BGL259" s="334"/>
      <c r="BGM259" s="334"/>
      <c r="BGN259" s="334"/>
      <c r="BGO259" s="334"/>
      <c r="BGP259" s="334"/>
      <c r="BGQ259" s="334"/>
      <c r="BGR259" s="334"/>
      <c r="BGS259" s="334"/>
      <c r="BGT259" s="334"/>
      <c r="BGU259" s="334"/>
      <c r="BGV259" s="334"/>
      <c r="BGW259" s="334"/>
      <c r="BGX259" s="334"/>
      <c r="BGY259" s="334"/>
      <c r="BGZ259" s="334"/>
      <c r="BHA259" s="334"/>
      <c r="BHB259" s="334"/>
      <c r="BHC259" s="334"/>
      <c r="BHD259" s="334"/>
      <c r="BHE259" s="334"/>
      <c r="BHF259" s="334"/>
      <c r="BHG259" s="334"/>
      <c r="BHH259" s="334"/>
      <c r="BHI259" s="334"/>
      <c r="BHJ259" s="334"/>
      <c r="BHK259" s="334"/>
      <c r="BHL259" s="334"/>
      <c r="BHM259" s="334"/>
      <c r="BHN259" s="334"/>
      <c r="BHO259" s="334"/>
      <c r="BHP259" s="334"/>
      <c r="BHQ259" s="334"/>
      <c r="BHR259" s="334"/>
      <c r="BHS259" s="334"/>
      <c r="BHT259" s="334"/>
      <c r="BHU259" s="334"/>
      <c r="BHV259" s="334"/>
      <c r="BHW259" s="334"/>
      <c r="BHX259" s="334"/>
      <c r="BHY259" s="334"/>
      <c r="BHZ259" s="334"/>
      <c r="BIA259" s="334"/>
      <c r="BIB259" s="334"/>
      <c r="BIC259" s="334"/>
      <c r="BID259" s="334"/>
      <c r="BIE259" s="334"/>
      <c r="BIF259" s="334"/>
      <c r="BIG259" s="334"/>
      <c r="BIH259" s="334"/>
      <c r="BII259" s="334"/>
      <c r="BIJ259" s="334"/>
      <c r="BIK259" s="334"/>
      <c r="BIL259" s="334"/>
      <c r="BIM259" s="334"/>
      <c r="BIN259" s="334"/>
      <c r="BIO259" s="334"/>
      <c r="BIP259" s="334"/>
      <c r="BIQ259" s="334"/>
      <c r="BIR259" s="334"/>
      <c r="BIS259" s="334"/>
      <c r="BIT259" s="334"/>
      <c r="BIU259" s="334"/>
      <c r="BIV259" s="334"/>
      <c r="BIW259" s="334"/>
      <c r="BIX259" s="334"/>
      <c r="BIY259" s="334"/>
      <c r="BIZ259" s="334"/>
      <c r="BJA259" s="334"/>
      <c r="BJB259" s="334"/>
      <c r="BJC259" s="334"/>
      <c r="BJD259" s="334"/>
      <c r="BJE259" s="334"/>
      <c r="BJF259" s="334"/>
      <c r="BJG259" s="334"/>
      <c r="BJH259" s="334"/>
      <c r="BJI259" s="334"/>
      <c r="BJJ259" s="334"/>
      <c r="BJK259" s="334"/>
      <c r="BJL259" s="334"/>
      <c r="BJM259" s="334"/>
      <c r="BJN259" s="334"/>
      <c r="BJO259" s="334"/>
      <c r="BJP259" s="334"/>
      <c r="BJQ259" s="334"/>
      <c r="BJR259" s="334"/>
      <c r="BJS259" s="334"/>
      <c r="BJT259" s="334"/>
      <c r="BJU259" s="334"/>
      <c r="BJV259" s="334"/>
      <c r="BJW259" s="334"/>
      <c r="BJX259" s="334"/>
      <c r="BJY259" s="334"/>
      <c r="BJZ259" s="334"/>
      <c r="BKA259" s="334"/>
      <c r="BKB259" s="334"/>
      <c r="BKC259" s="334"/>
      <c r="BKD259" s="334"/>
      <c r="BKE259" s="334"/>
      <c r="BKF259" s="334"/>
      <c r="BKG259" s="334"/>
      <c r="BKH259" s="334"/>
      <c r="BKI259" s="334"/>
      <c r="BKJ259" s="334"/>
      <c r="BKK259" s="334"/>
      <c r="BKL259" s="334"/>
      <c r="BKM259" s="334"/>
      <c r="BKN259" s="334"/>
      <c r="BKO259" s="334"/>
      <c r="BKP259" s="334"/>
      <c r="BKQ259" s="334"/>
      <c r="BKR259" s="334"/>
      <c r="BKS259" s="334"/>
      <c r="BKT259" s="334"/>
      <c r="BKU259" s="334"/>
      <c r="BKV259" s="334"/>
      <c r="BKW259" s="334"/>
      <c r="BKX259" s="334"/>
      <c r="BKY259" s="334"/>
      <c r="BKZ259" s="334"/>
      <c r="BLA259" s="334"/>
      <c r="BLB259" s="334"/>
      <c r="BLC259" s="334"/>
      <c r="BLD259" s="334"/>
      <c r="BLE259" s="334"/>
      <c r="BLF259" s="334"/>
      <c r="BLG259" s="334"/>
      <c r="BLH259" s="334"/>
      <c r="BLI259" s="334"/>
      <c r="BLJ259" s="334"/>
      <c r="BLK259" s="334"/>
      <c r="BLL259" s="334"/>
      <c r="BLM259" s="334"/>
      <c r="BLN259" s="334"/>
      <c r="BLO259" s="334"/>
      <c r="BLP259" s="334"/>
      <c r="BLQ259" s="334"/>
      <c r="BLR259" s="334"/>
      <c r="BLS259" s="334"/>
      <c r="BLT259" s="334"/>
      <c r="BLU259" s="334"/>
      <c r="BLV259" s="334"/>
      <c r="BLW259" s="334"/>
      <c r="BLX259" s="334"/>
      <c r="BLY259" s="334"/>
      <c r="BLZ259" s="334"/>
      <c r="BMA259" s="334"/>
      <c r="BMB259" s="334"/>
      <c r="BMC259" s="334"/>
      <c r="BMD259" s="334"/>
      <c r="BME259" s="334"/>
      <c r="BMF259" s="334"/>
      <c r="BMG259" s="334"/>
      <c r="BMH259" s="334"/>
      <c r="BMI259" s="334"/>
      <c r="BMJ259" s="334"/>
      <c r="BMK259" s="334"/>
      <c r="BML259" s="334"/>
      <c r="BMM259" s="334"/>
      <c r="BMN259" s="334"/>
      <c r="BMO259" s="334"/>
      <c r="BMP259" s="334"/>
      <c r="BMQ259" s="334"/>
      <c r="BMR259" s="334"/>
      <c r="BMS259" s="334"/>
      <c r="BMT259" s="334"/>
      <c r="BMU259" s="334"/>
      <c r="BMV259" s="334"/>
      <c r="BMW259" s="334"/>
      <c r="BMX259" s="334"/>
      <c r="BMY259" s="334"/>
      <c r="BMZ259" s="334"/>
      <c r="BNA259" s="334"/>
      <c r="BNB259" s="334"/>
      <c r="BNC259" s="334"/>
      <c r="BND259" s="334"/>
      <c r="BNE259" s="334"/>
      <c r="BNF259" s="334"/>
      <c r="BNG259" s="334"/>
      <c r="BNH259" s="334"/>
      <c r="BNI259" s="334"/>
      <c r="BNJ259" s="334"/>
      <c r="BNK259" s="334"/>
      <c r="BNL259" s="334"/>
      <c r="BNM259" s="334"/>
      <c r="BNN259" s="334"/>
      <c r="BNO259" s="334"/>
      <c r="BNP259" s="334"/>
      <c r="BNQ259" s="334"/>
      <c r="BNR259" s="334"/>
      <c r="BNS259" s="334"/>
      <c r="BNT259" s="334"/>
      <c r="BNU259" s="334"/>
      <c r="BNV259" s="334"/>
      <c r="BNW259" s="334"/>
      <c r="BNX259" s="334"/>
      <c r="BNY259" s="334"/>
      <c r="BNZ259" s="334"/>
      <c r="BOA259" s="334"/>
      <c r="BOB259" s="334"/>
      <c r="BOC259" s="334"/>
      <c r="BOD259" s="334"/>
      <c r="BOE259" s="334"/>
      <c r="BOF259" s="334"/>
      <c r="BOG259" s="334"/>
      <c r="BOH259" s="334"/>
      <c r="BOI259" s="334"/>
      <c r="BOJ259" s="334"/>
      <c r="BOK259" s="334"/>
      <c r="BOL259" s="334"/>
      <c r="BOM259" s="334"/>
      <c r="BON259" s="334"/>
      <c r="BOO259" s="334"/>
      <c r="BOP259" s="334"/>
      <c r="BOQ259" s="334"/>
      <c r="BOR259" s="334"/>
      <c r="BOS259" s="334"/>
      <c r="BOT259" s="334"/>
      <c r="BOU259" s="334"/>
      <c r="BOV259" s="334"/>
      <c r="BOW259" s="334"/>
      <c r="BOX259" s="334"/>
      <c r="BOY259" s="334"/>
      <c r="BOZ259" s="334"/>
      <c r="BPA259" s="334"/>
      <c r="BPB259" s="334"/>
      <c r="BPC259" s="334"/>
      <c r="BPD259" s="334"/>
      <c r="BPE259" s="334"/>
      <c r="BPF259" s="334"/>
      <c r="BPG259" s="334"/>
      <c r="BPH259" s="334"/>
      <c r="BPI259" s="334"/>
      <c r="BPJ259" s="334"/>
      <c r="BPK259" s="334"/>
      <c r="BPL259" s="334"/>
      <c r="BPM259" s="334"/>
      <c r="BPN259" s="334"/>
      <c r="BPO259" s="334"/>
      <c r="BPP259" s="334"/>
      <c r="BPQ259" s="334"/>
      <c r="BPR259" s="334"/>
      <c r="BPS259" s="334"/>
      <c r="BPT259" s="334"/>
      <c r="BPU259" s="334"/>
      <c r="BPV259" s="334"/>
      <c r="BPW259" s="334"/>
      <c r="BPX259" s="334"/>
      <c r="BPY259" s="334"/>
      <c r="BPZ259" s="334"/>
      <c r="BQA259" s="334"/>
      <c r="BQB259" s="334"/>
      <c r="BQC259" s="334"/>
      <c r="BQD259" s="334"/>
      <c r="BQE259" s="334"/>
      <c r="BQF259" s="334"/>
      <c r="BQG259" s="334"/>
      <c r="BQH259" s="334"/>
      <c r="BQI259" s="334"/>
      <c r="BQJ259" s="334"/>
      <c r="BQK259" s="334"/>
      <c r="BQL259" s="334"/>
      <c r="BQM259" s="334"/>
      <c r="BQN259" s="334"/>
      <c r="BQO259" s="334"/>
      <c r="BQP259" s="334"/>
      <c r="BQQ259" s="334"/>
      <c r="BQR259" s="334"/>
      <c r="BQS259" s="334"/>
      <c r="BQT259" s="334"/>
      <c r="BQU259" s="334"/>
      <c r="BQV259" s="334"/>
      <c r="BQW259" s="334"/>
      <c r="BQX259" s="334"/>
      <c r="BQY259" s="334"/>
      <c r="BQZ259" s="334"/>
      <c r="BRA259" s="334"/>
      <c r="BRB259" s="334"/>
      <c r="BRC259" s="334"/>
      <c r="BRD259" s="334"/>
      <c r="BRE259" s="334"/>
      <c r="BRF259" s="334"/>
      <c r="BRG259" s="334"/>
      <c r="BRH259" s="334"/>
      <c r="BRI259" s="334"/>
      <c r="BRJ259" s="334"/>
      <c r="BRK259" s="334"/>
      <c r="BRL259" s="334"/>
      <c r="BRM259" s="334"/>
      <c r="BRN259" s="334"/>
      <c r="BRO259" s="334"/>
      <c r="BRP259" s="334"/>
      <c r="BRQ259" s="334"/>
      <c r="BRR259" s="334"/>
      <c r="BRS259" s="334"/>
      <c r="BRT259" s="334"/>
      <c r="BRU259" s="334"/>
      <c r="BRV259" s="334"/>
      <c r="BRW259" s="334"/>
      <c r="BRX259" s="334"/>
      <c r="BRY259" s="334"/>
      <c r="BRZ259" s="334"/>
      <c r="BSA259" s="334"/>
      <c r="BSB259" s="334"/>
      <c r="BSC259" s="334"/>
      <c r="BSD259" s="334"/>
      <c r="BSE259" s="334"/>
      <c r="BSF259" s="334"/>
      <c r="BSG259" s="334"/>
      <c r="BSH259" s="334"/>
      <c r="BSI259" s="334"/>
      <c r="BSJ259" s="334"/>
      <c r="BSK259" s="334"/>
      <c r="BSL259" s="334"/>
      <c r="BSM259" s="334"/>
      <c r="BSN259" s="334"/>
      <c r="BSO259" s="334"/>
      <c r="BSP259" s="334"/>
      <c r="BSQ259" s="334"/>
      <c r="BSR259" s="334"/>
      <c r="BSS259" s="334"/>
      <c r="BST259" s="334"/>
      <c r="BSU259" s="334"/>
      <c r="BSV259" s="334"/>
      <c r="BSW259" s="334"/>
      <c r="BSX259" s="334"/>
      <c r="BSY259" s="334"/>
      <c r="BSZ259" s="334"/>
      <c r="BTA259" s="334"/>
      <c r="BTB259" s="334"/>
      <c r="BTC259" s="334"/>
      <c r="BTD259" s="334"/>
      <c r="BTE259" s="334"/>
      <c r="BTF259" s="334"/>
      <c r="BTG259" s="334"/>
      <c r="BTH259" s="334"/>
      <c r="BTI259" s="334"/>
      <c r="BTJ259" s="334"/>
      <c r="BTK259" s="334"/>
      <c r="BTL259" s="334"/>
      <c r="BTM259" s="334"/>
      <c r="BTN259" s="334"/>
      <c r="BTO259" s="334"/>
      <c r="BTP259" s="334"/>
      <c r="BTQ259" s="334"/>
      <c r="BTR259" s="334"/>
      <c r="BTS259" s="334"/>
      <c r="BTT259" s="334"/>
      <c r="BTU259" s="334"/>
      <c r="BTV259" s="334"/>
      <c r="BTW259" s="334"/>
      <c r="BTX259" s="334"/>
      <c r="BTY259" s="334"/>
      <c r="BTZ259" s="334"/>
      <c r="BUA259" s="334"/>
      <c r="BUB259" s="334"/>
      <c r="BUC259" s="334"/>
      <c r="BUD259" s="334"/>
      <c r="BUE259" s="334"/>
      <c r="BUF259" s="334"/>
      <c r="BUG259" s="334"/>
      <c r="BUH259" s="334"/>
      <c r="BUI259" s="334"/>
      <c r="BUJ259" s="334"/>
      <c r="BUK259" s="334"/>
      <c r="BUL259" s="334"/>
      <c r="BUM259" s="334"/>
      <c r="BUN259" s="334"/>
      <c r="BUO259" s="334"/>
      <c r="BUP259" s="334"/>
      <c r="BUQ259" s="334"/>
      <c r="BUR259" s="334"/>
      <c r="BUS259" s="334"/>
      <c r="BUT259" s="334"/>
      <c r="BUU259" s="334"/>
      <c r="BUV259" s="334"/>
      <c r="BUW259" s="334"/>
      <c r="BUX259" s="334"/>
      <c r="BUY259" s="334"/>
      <c r="BUZ259" s="334"/>
      <c r="BVA259" s="334"/>
      <c r="BVB259" s="334"/>
      <c r="BVC259" s="334"/>
      <c r="BVD259" s="334"/>
      <c r="BVE259" s="334"/>
      <c r="BVF259" s="334"/>
      <c r="BVG259" s="334"/>
      <c r="BVH259" s="334"/>
      <c r="BVI259" s="334"/>
      <c r="BVJ259" s="334"/>
      <c r="BVK259" s="334"/>
      <c r="BVL259" s="334"/>
      <c r="BVM259" s="334"/>
      <c r="BVN259" s="334"/>
      <c r="BVO259" s="334"/>
      <c r="BVP259" s="334"/>
      <c r="BVQ259" s="334"/>
      <c r="BVR259" s="334"/>
      <c r="BVS259" s="334"/>
      <c r="BVT259" s="334"/>
      <c r="BVU259" s="334"/>
      <c r="BVV259" s="334"/>
      <c r="BVW259" s="334"/>
      <c r="BVX259" s="334"/>
      <c r="BVY259" s="334"/>
      <c r="BVZ259" s="334"/>
      <c r="BWA259" s="334"/>
      <c r="BWB259" s="334"/>
      <c r="BWC259" s="334"/>
      <c r="BWD259" s="334"/>
      <c r="BWE259" s="334"/>
      <c r="BWF259" s="334"/>
      <c r="BWG259" s="334"/>
      <c r="BWH259" s="334"/>
      <c r="BWI259" s="334"/>
      <c r="BWJ259" s="334"/>
      <c r="BWK259" s="334"/>
      <c r="BWL259" s="334"/>
      <c r="BWM259" s="334"/>
      <c r="BWN259" s="334"/>
      <c r="BWO259" s="334"/>
      <c r="BWP259" s="334"/>
      <c r="BWQ259" s="334"/>
      <c r="BWR259" s="334"/>
      <c r="BWS259" s="334"/>
      <c r="BWT259" s="334"/>
      <c r="BWU259" s="334"/>
      <c r="BWV259" s="334"/>
      <c r="BWW259" s="334"/>
      <c r="BWX259" s="334"/>
      <c r="BWY259" s="334"/>
      <c r="BWZ259" s="334"/>
      <c r="BXA259" s="334"/>
      <c r="BXB259" s="334"/>
      <c r="BXC259" s="334"/>
      <c r="BXD259" s="334"/>
      <c r="BXE259" s="334"/>
      <c r="BXF259" s="334"/>
      <c r="BXG259" s="334"/>
      <c r="BXH259" s="334"/>
      <c r="BXI259" s="334"/>
      <c r="BXJ259" s="334"/>
      <c r="BXK259" s="334"/>
      <c r="BXL259" s="334"/>
      <c r="BXM259" s="334"/>
      <c r="BXN259" s="334"/>
      <c r="BXO259" s="334"/>
      <c r="BXP259" s="334"/>
      <c r="BXQ259" s="334"/>
      <c r="BXR259" s="334"/>
      <c r="BXS259" s="334"/>
      <c r="BXT259" s="334"/>
      <c r="BXU259" s="334"/>
      <c r="BXV259" s="334"/>
      <c r="BXW259" s="334"/>
      <c r="BXX259" s="334"/>
      <c r="BXY259" s="334"/>
      <c r="BXZ259" s="334"/>
      <c r="BYA259" s="334"/>
      <c r="BYB259" s="334"/>
      <c r="BYC259" s="334"/>
      <c r="BYD259" s="334"/>
      <c r="BYE259" s="334"/>
      <c r="BYF259" s="334"/>
      <c r="BYG259" s="334"/>
      <c r="BYH259" s="334"/>
      <c r="BYI259" s="334"/>
      <c r="BYJ259" s="334"/>
      <c r="BYK259" s="334"/>
      <c r="BYL259" s="334"/>
      <c r="BYM259" s="334"/>
      <c r="BYN259" s="334"/>
      <c r="BYO259" s="334"/>
      <c r="BYP259" s="334"/>
      <c r="BYQ259" s="334"/>
      <c r="BYR259" s="334"/>
      <c r="BYS259" s="334"/>
      <c r="BYT259" s="334"/>
      <c r="BYU259" s="334"/>
      <c r="BYV259" s="334"/>
      <c r="BYW259" s="334"/>
      <c r="BYX259" s="334"/>
      <c r="BYY259" s="334"/>
      <c r="BYZ259" s="334"/>
      <c r="BZA259" s="334"/>
      <c r="BZB259" s="334"/>
      <c r="BZC259" s="334"/>
      <c r="BZD259" s="334"/>
      <c r="BZE259" s="334"/>
      <c r="BZF259" s="334"/>
      <c r="BZG259" s="334"/>
      <c r="BZH259" s="334"/>
      <c r="BZI259" s="334"/>
      <c r="BZJ259" s="334"/>
      <c r="BZK259" s="334"/>
      <c r="BZL259" s="334"/>
      <c r="BZM259" s="334"/>
      <c r="BZN259" s="334"/>
      <c r="BZO259" s="334"/>
      <c r="BZP259" s="334"/>
      <c r="BZQ259" s="334"/>
      <c r="BZR259" s="334"/>
      <c r="BZS259" s="334"/>
      <c r="BZT259" s="334"/>
      <c r="BZU259" s="334"/>
      <c r="BZV259" s="334"/>
      <c r="BZW259" s="334"/>
      <c r="BZX259" s="334"/>
      <c r="BZY259" s="334"/>
      <c r="BZZ259" s="334"/>
      <c r="CAA259" s="334"/>
      <c r="CAB259" s="334"/>
      <c r="CAC259" s="334"/>
      <c r="CAD259" s="334"/>
      <c r="CAE259" s="334"/>
      <c r="CAF259" s="334"/>
      <c r="CAG259" s="334"/>
      <c r="CAH259" s="334"/>
      <c r="CAI259" s="334"/>
      <c r="CAJ259" s="334"/>
      <c r="CAK259" s="334"/>
      <c r="CAL259" s="334"/>
      <c r="CAM259" s="334"/>
      <c r="CAN259" s="334"/>
      <c r="CAO259" s="334"/>
      <c r="CAP259" s="334"/>
      <c r="CAQ259" s="334"/>
      <c r="CAR259" s="334"/>
      <c r="CAS259" s="334"/>
      <c r="CAT259" s="334"/>
      <c r="CAU259" s="334"/>
      <c r="CAV259" s="334"/>
      <c r="CAW259" s="334"/>
      <c r="CAX259" s="334"/>
      <c r="CAY259" s="334"/>
      <c r="CAZ259" s="334"/>
      <c r="CBA259" s="334"/>
      <c r="CBB259" s="334"/>
      <c r="CBC259" s="334"/>
      <c r="CBD259" s="334"/>
      <c r="CBE259" s="334"/>
      <c r="CBF259" s="334"/>
      <c r="CBG259" s="334"/>
      <c r="CBH259" s="334"/>
      <c r="CBI259" s="334"/>
      <c r="CBJ259" s="334"/>
      <c r="CBK259" s="334"/>
      <c r="CBL259" s="334"/>
      <c r="CBM259" s="334"/>
      <c r="CBN259" s="334"/>
      <c r="CBO259" s="334"/>
      <c r="CBP259" s="334"/>
      <c r="CBQ259" s="334"/>
      <c r="CBR259" s="334"/>
      <c r="CBS259" s="334"/>
      <c r="CBT259" s="334"/>
      <c r="CBU259" s="334"/>
      <c r="CBV259" s="334"/>
      <c r="CBW259" s="334"/>
      <c r="CBX259" s="334"/>
      <c r="CBY259" s="334"/>
      <c r="CBZ259" s="334"/>
      <c r="CCA259" s="334"/>
      <c r="CCB259" s="334"/>
      <c r="CCC259" s="334"/>
      <c r="CCD259" s="334"/>
      <c r="CCE259" s="334"/>
      <c r="CCF259" s="334"/>
      <c r="CCG259" s="334"/>
      <c r="CCH259" s="334"/>
      <c r="CCI259" s="334"/>
      <c r="CCJ259" s="334"/>
      <c r="CCK259" s="334"/>
      <c r="CCL259" s="334"/>
      <c r="CCM259" s="334"/>
      <c r="CCN259" s="334"/>
      <c r="CCO259" s="334"/>
      <c r="CCP259" s="334"/>
      <c r="CCQ259" s="334"/>
      <c r="CCR259" s="334"/>
      <c r="CCS259" s="334"/>
      <c r="CCT259" s="334"/>
      <c r="CCU259" s="334"/>
      <c r="CCV259" s="334"/>
      <c r="CCW259" s="334"/>
      <c r="CCX259" s="334"/>
      <c r="CCY259" s="334"/>
      <c r="CCZ259" s="334"/>
      <c r="CDA259" s="334"/>
      <c r="CDB259" s="334"/>
      <c r="CDC259" s="334"/>
      <c r="CDD259" s="334"/>
      <c r="CDE259" s="334"/>
      <c r="CDF259" s="334"/>
      <c r="CDG259" s="334"/>
      <c r="CDH259" s="334"/>
      <c r="CDI259" s="334"/>
      <c r="CDJ259" s="334"/>
      <c r="CDK259" s="334"/>
      <c r="CDL259" s="334"/>
      <c r="CDM259" s="334"/>
      <c r="CDN259" s="334"/>
      <c r="CDO259" s="334"/>
      <c r="CDP259" s="334"/>
      <c r="CDQ259" s="334"/>
      <c r="CDR259" s="334"/>
      <c r="CDS259" s="334"/>
      <c r="CDT259" s="334"/>
      <c r="CDU259" s="334"/>
      <c r="CDV259" s="334"/>
      <c r="CDW259" s="334"/>
      <c r="CDX259" s="334"/>
      <c r="CDY259" s="334"/>
      <c r="CDZ259" s="334"/>
      <c r="CEA259" s="334"/>
      <c r="CEB259" s="334"/>
      <c r="CEC259" s="334"/>
      <c r="CED259" s="334"/>
      <c r="CEE259" s="334"/>
      <c r="CEF259" s="334"/>
      <c r="CEG259" s="334"/>
      <c r="CEH259" s="334"/>
      <c r="CEI259" s="334"/>
      <c r="CEJ259" s="334"/>
      <c r="CEK259" s="334"/>
      <c r="CEL259" s="334"/>
      <c r="CEM259" s="334"/>
      <c r="CEN259" s="334"/>
      <c r="CEO259" s="334"/>
      <c r="CEP259" s="334"/>
      <c r="CEQ259" s="334"/>
      <c r="CER259" s="334"/>
      <c r="CES259" s="334"/>
      <c r="CET259" s="334"/>
      <c r="CEU259" s="334"/>
      <c r="CEV259" s="334"/>
      <c r="CEW259" s="334"/>
      <c r="CEX259" s="334"/>
      <c r="CEY259" s="334"/>
      <c r="CEZ259" s="334"/>
      <c r="CFA259" s="334"/>
      <c r="CFB259" s="334"/>
      <c r="CFC259" s="334"/>
      <c r="CFD259" s="334"/>
      <c r="CFE259" s="334"/>
      <c r="CFF259" s="334"/>
      <c r="CFG259" s="334"/>
      <c r="CFH259" s="334"/>
      <c r="CFI259" s="334"/>
      <c r="CFJ259" s="334"/>
      <c r="CFK259" s="334"/>
      <c r="CFL259" s="334"/>
      <c r="CFM259" s="334"/>
      <c r="CFN259" s="334"/>
      <c r="CFO259" s="334"/>
      <c r="CFP259" s="334"/>
      <c r="CFQ259" s="334"/>
      <c r="CFR259" s="334"/>
      <c r="CFS259" s="334"/>
      <c r="CFT259" s="334"/>
      <c r="CFU259" s="334"/>
      <c r="CFV259" s="334"/>
      <c r="CFW259" s="334"/>
      <c r="CFX259" s="334"/>
      <c r="CFY259" s="334"/>
      <c r="CFZ259" s="334"/>
      <c r="CGA259" s="334"/>
      <c r="CGB259" s="334"/>
      <c r="CGC259" s="334"/>
      <c r="CGD259" s="334"/>
      <c r="CGE259" s="334"/>
      <c r="CGF259" s="334"/>
      <c r="CGG259" s="334"/>
      <c r="CGH259" s="334"/>
      <c r="CGI259" s="334"/>
      <c r="CGJ259" s="334"/>
      <c r="CGK259" s="334"/>
      <c r="CGL259" s="334"/>
      <c r="CGM259" s="334"/>
      <c r="CGN259" s="334"/>
      <c r="CGO259" s="334"/>
      <c r="CGP259" s="334"/>
      <c r="CGQ259" s="334"/>
      <c r="CGR259" s="334"/>
      <c r="CGS259" s="334"/>
      <c r="CGT259" s="334"/>
      <c r="CGU259" s="334"/>
      <c r="CGV259" s="334"/>
      <c r="CGW259" s="334"/>
      <c r="CGX259" s="334"/>
      <c r="CGY259" s="334"/>
      <c r="CGZ259" s="334"/>
      <c r="CHA259" s="334"/>
      <c r="CHB259" s="334"/>
      <c r="CHC259" s="334"/>
      <c r="CHD259" s="334"/>
      <c r="CHE259" s="334"/>
      <c r="CHF259" s="334"/>
      <c r="CHG259" s="334"/>
      <c r="CHH259" s="334"/>
      <c r="CHI259" s="334"/>
      <c r="CHJ259" s="334"/>
      <c r="CHK259" s="334"/>
      <c r="CHL259" s="334"/>
      <c r="CHM259" s="334"/>
      <c r="CHN259" s="334"/>
      <c r="CHO259" s="334"/>
      <c r="CHP259" s="334"/>
      <c r="CHQ259" s="334"/>
      <c r="CHR259" s="334"/>
      <c r="CHS259" s="334"/>
      <c r="CHT259" s="334"/>
      <c r="CHU259" s="334"/>
      <c r="CHV259" s="334"/>
      <c r="CHW259" s="334"/>
      <c r="CHX259" s="334"/>
      <c r="CHY259" s="334"/>
      <c r="CHZ259" s="334"/>
      <c r="CIA259" s="334"/>
      <c r="CIB259" s="334"/>
      <c r="CIC259" s="334"/>
      <c r="CID259" s="334"/>
      <c r="CIE259" s="334"/>
      <c r="CIF259" s="334"/>
      <c r="CIG259" s="334"/>
      <c r="CIH259" s="334"/>
      <c r="CII259" s="334"/>
      <c r="CIJ259" s="334"/>
      <c r="CIK259" s="334"/>
      <c r="CIL259" s="334"/>
      <c r="CIM259" s="334"/>
      <c r="CIN259" s="334"/>
      <c r="CIO259" s="334"/>
      <c r="CIP259" s="334"/>
      <c r="CIQ259" s="334"/>
      <c r="CIR259" s="334"/>
      <c r="CIS259" s="334"/>
      <c r="CIT259" s="334"/>
      <c r="CIU259" s="334"/>
      <c r="CIV259" s="334"/>
      <c r="CIW259" s="334"/>
      <c r="CIX259" s="334"/>
      <c r="CIY259" s="334"/>
      <c r="CIZ259" s="334"/>
      <c r="CJA259" s="334"/>
      <c r="CJB259" s="334"/>
      <c r="CJC259" s="334"/>
      <c r="CJD259" s="334"/>
      <c r="CJE259" s="334"/>
      <c r="CJF259" s="334"/>
      <c r="CJG259" s="334"/>
      <c r="CJH259" s="334"/>
      <c r="CJI259" s="334"/>
      <c r="CJJ259" s="334"/>
      <c r="CJK259" s="334"/>
      <c r="CJL259" s="334"/>
      <c r="CJM259" s="334"/>
      <c r="CJN259" s="334"/>
      <c r="CJO259" s="334"/>
      <c r="CJP259" s="334"/>
      <c r="CJQ259" s="334"/>
      <c r="CJR259" s="334"/>
      <c r="CJS259" s="334"/>
      <c r="CJT259" s="334"/>
      <c r="CJU259" s="334"/>
      <c r="CJV259" s="334"/>
      <c r="CJW259" s="334"/>
      <c r="CJX259" s="334"/>
      <c r="CJY259" s="334"/>
      <c r="CJZ259" s="334"/>
      <c r="CKA259" s="334"/>
      <c r="CKB259" s="334"/>
      <c r="CKC259" s="334"/>
      <c r="CKD259" s="334"/>
      <c r="CKE259" s="334"/>
      <c r="CKF259" s="334"/>
      <c r="CKG259" s="334"/>
      <c r="CKH259" s="334"/>
      <c r="CKI259" s="334"/>
      <c r="CKJ259" s="334"/>
      <c r="CKK259" s="334"/>
      <c r="CKL259" s="334"/>
      <c r="CKM259" s="334"/>
      <c r="CKN259" s="334"/>
      <c r="CKO259" s="334"/>
      <c r="CKP259" s="334"/>
      <c r="CKQ259" s="334"/>
      <c r="CKR259" s="334"/>
      <c r="CKS259" s="334"/>
      <c r="CKT259" s="334"/>
      <c r="CKU259" s="334"/>
      <c r="CKV259" s="334"/>
      <c r="CKW259" s="334"/>
      <c r="CKX259" s="334"/>
      <c r="CKY259" s="334"/>
      <c r="CKZ259" s="334"/>
      <c r="CLA259" s="334"/>
      <c r="CLB259" s="334"/>
      <c r="CLC259" s="334"/>
      <c r="CLD259" s="334"/>
      <c r="CLE259" s="334"/>
      <c r="CLF259" s="334"/>
      <c r="CLG259" s="334"/>
      <c r="CLH259" s="334"/>
      <c r="CLI259" s="334"/>
      <c r="CLJ259" s="334"/>
      <c r="CLK259" s="334"/>
      <c r="CLL259" s="334"/>
      <c r="CLM259" s="334"/>
      <c r="CLN259" s="334"/>
      <c r="CLO259" s="334"/>
      <c r="CLP259" s="334"/>
      <c r="CLQ259" s="334"/>
      <c r="CLR259" s="334"/>
      <c r="CLS259" s="334"/>
      <c r="CLT259" s="334"/>
      <c r="CLU259" s="334"/>
      <c r="CLV259" s="334"/>
      <c r="CLW259" s="334"/>
      <c r="CLX259" s="334"/>
      <c r="CLY259" s="334"/>
      <c r="CLZ259" s="334"/>
      <c r="CMA259" s="334"/>
      <c r="CMB259" s="334"/>
      <c r="CMC259" s="334"/>
      <c r="CMD259" s="334"/>
      <c r="CME259" s="334"/>
      <c r="CMF259" s="334"/>
      <c r="CMG259" s="334"/>
      <c r="CMH259" s="334"/>
      <c r="CMI259" s="334"/>
      <c r="CMJ259" s="334"/>
      <c r="CMK259" s="334"/>
      <c r="CML259" s="334"/>
      <c r="CMM259" s="334"/>
      <c r="CMN259" s="334"/>
      <c r="CMO259" s="334"/>
      <c r="CMP259" s="334"/>
      <c r="CMQ259" s="334"/>
      <c r="CMR259" s="334"/>
      <c r="CMS259" s="334"/>
      <c r="CMT259" s="334"/>
      <c r="CMU259" s="334"/>
      <c r="CMV259" s="334"/>
      <c r="CMW259" s="334"/>
      <c r="CMX259" s="334"/>
      <c r="CMY259" s="334"/>
      <c r="CMZ259" s="334"/>
      <c r="CNA259" s="334"/>
      <c r="CNB259" s="334"/>
      <c r="CNC259" s="334"/>
      <c r="CND259" s="334"/>
      <c r="CNE259" s="334"/>
      <c r="CNF259" s="334"/>
      <c r="CNG259" s="334"/>
      <c r="CNH259" s="334"/>
      <c r="CNI259" s="334"/>
      <c r="CNJ259" s="334"/>
      <c r="CNK259" s="334"/>
      <c r="CNL259" s="334"/>
      <c r="CNM259" s="334"/>
      <c r="CNN259" s="334"/>
      <c r="CNO259" s="334"/>
      <c r="CNP259" s="334"/>
      <c r="CNQ259" s="334"/>
      <c r="CNR259" s="334"/>
      <c r="CNS259" s="334"/>
      <c r="CNT259" s="334"/>
      <c r="CNU259" s="334"/>
      <c r="CNV259" s="334"/>
      <c r="CNW259" s="334"/>
      <c r="CNX259" s="334"/>
      <c r="CNY259" s="334"/>
      <c r="CNZ259" s="334"/>
      <c r="COA259" s="334"/>
      <c r="COB259" s="334"/>
      <c r="COC259" s="334"/>
      <c r="COD259" s="334"/>
      <c r="COE259" s="334"/>
      <c r="COF259" s="334"/>
      <c r="COG259" s="334"/>
      <c r="COH259" s="334"/>
      <c r="COI259" s="334"/>
      <c r="COJ259" s="334"/>
      <c r="COK259" s="334"/>
      <c r="COL259" s="334"/>
      <c r="COM259" s="334"/>
      <c r="CON259" s="334"/>
      <c r="COO259" s="334"/>
      <c r="COP259" s="334"/>
      <c r="COQ259" s="334"/>
      <c r="COR259" s="334"/>
      <c r="COS259" s="334"/>
      <c r="COT259" s="334"/>
      <c r="COU259" s="334"/>
      <c r="COV259" s="334"/>
      <c r="COW259" s="334"/>
      <c r="COX259" s="334"/>
      <c r="COY259" s="334"/>
      <c r="COZ259" s="334"/>
      <c r="CPA259" s="334"/>
      <c r="CPB259" s="334"/>
      <c r="CPC259" s="334"/>
      <c r="CPD259" s="334"/>
      <c r="CPE259" s="334"/>
      <c r="CPF259" s="334"/>
      <c r="CPG259" s="334"/>
      <c r="CPH259" s="334"/>
      <c r="CPI259" s="334"/>
      <c r="CPJ259" s="334"/>
      <c r="CPK259" s="334"/>
      <c r="CPL259" s="334"/>
      <c r="CPM259" s="334"/>
      <c r="CPN259" s="334"/>
      <c r="CPO259" s="334"/>
      <c r="CPP259" s="334"/>
      <c r="CPQ259" s="334"/>
      <c r="CPR259" s="334"/>
      <c r="CPS259" s="334"/>
      <c r="CPT259" s="334"/>
      <c r="CPU259" s="334"/>
      <c r="CPV259" s="334"/>
      <c r="CPW259" s="334"/>
      <c r="CPX259" s="334"/>
      <c r="CPY259" s="334"/>
      <c r="CPZ259" s="334"/>
      <c r="CQA259" s="334"/>
      <c r="CQB259" s="334"/>
      <c r="CQC259" s="334"/>
      <c r="CQD259" s="334"/>
      <c r="CQE259" s="334"/>
      <c r="CQF259" s="334"/>
      <c r="CQG259" s="334"/>
      <c r="CQH259" s="334"/>
      <c r="CQI259" s="334"/>
      <c r="CQJ259" s="334"/>
      <c r="CQK259" s="334"/>
      <c r="CQL259" s="334"/>
      <c r="CQM259" s="334"/>
      <c r="CQN259" s="334"/>
      <c r="CQO259" s="334"/>
      <c r="CQP259" s="334"/>
      <c r="CQQ259" s="334"/>
      <c r="CQR259" s="334"/>
      <c r="CQS259" s="334"/>
      <c r="CQT259" s="334"/>
      <c r="CQU259" s="334"/>
      <c r="CQV259" s="334"/>
      <c r="CQW259" s="334"/>
      <c r="CQX259" s="334"/>
      <c r="CQY259" s="334"/>
      <c r="CQZ259" s="334"/>
      <c r="CRA259" s="334"/>
      <c r="CRB259" s="334"/>
      <c r="CRC259" s="334"/>
      <c r="CRD259" s="334"/>
      <c r="CRE259" s="334"/>
      <c r="CRF259" s="334"/>
      <c r="CRG259" s="334"/>
      <c r="CRH259" s="334"/>
      <c r="CRI259" s="334"/>
      <c r="CRJ259" s="334"/>
      <c r="CRK259" s="334"/>
      <c r="CRL259" s="334"/>
      <c r="CRM259" s="334"/>
      <c r="CRN259" s="334"/>
      <c r="CRO259" s="334"/>
      <c r="CRP259" s="334"/>
      <c r="CRQ259" s="334"/>
      <c r="CRR259" s="334"/>
      <c r="CRS259" s="334"/>
      <c r="CRT259" s="334"/>
      <c r="CRU259" s="334"/>
      <c r="CRV259" s="334"/>
      <c r="CRW259" s="334"/>
      <c r="CRX259" s="334"/>
      <c r="CRY259" s="334"/>
      <c r="CRZ259" s="334"/>
      <c r="CSA259" s="334"/>
      <c r="CSB259" s="334"/>
      <c r="CSC259" s="334"/>
      <c r="CSD259" s="334"/>
      <c r="CSE259" s="334"/>
      <c r="CSF259" s="334"/>
      <c r="CSG259" s="334"/>
      <c r="CSH259" s="334"/>
      <c r="CSI259" s="334"/>
      <c r="CSJ259" s="334"/>
      <c r="CSK259" s="334"/>
      <c r="CSL259" s="334"/>
      <c r="CSM259" s="334"/>
      <c r="CSN259" s="334"/>
      <c r="CSO259" s="334"/>
      <c r="CSP259" s="334"/>
      <c r="CSQ259" s="334"/>
      <c r="CSR259" s="334"/>
      <c r="CSS259" s="334"/>
      <c r="CST259" s="334"/>
      <c r="CSU259" s="334"/>
      <c r="CSV259" s="334"/>
      <c r="CSW259" s="334"/>
      <c r="CSX259" s="334"/>
      <c r="CSY259" s="334"/>
      <c r="CSZ259" s="334"/>
      <c r="CTA259" s="334"/>
      <c r="CTB259" s="334"/>
      <c r="CTC259" s="334"/>
      <c r="CTD259" s="334"/>
      <c r="CTE259" s="334"/>
      <c r="CTF259" s="334"/>
      <c r="CTG259" s="334"/>
      <c r="CTH259" s="334"/>
      <c r="CTI259" s="334"/>
      <c r="CTJ259" s="334"/>
      <c r="CTK259" s="334"/>
      <c r="CTL259" s="334"/>
      <c r="CTM259" s="334"/>
      <c r="CTN259" s="334"/>
      <c r="CTO259" s="334"/>
      <c r="CTP259" s="334"/>
      <c r="CTQ259" s="334"/>
      <c r="CTR259" s="334"/>
      <c r="CTS259" s="334"/>
      <c r="CTT259" s="334"/>
      <c r="CTU259" s="334"/>
      <c r="CTV259" s="334"/>
      <c r="CTW259" s="334"/>
      <c r="CTX259" s="334"/>
      <c r="CTY259" s="334"/>
      <c r="CTZ259" s="334"/>
      <c r="CUA259" s="334"/>
      <c r="CUB259" s="334"/>
      <c r="CUC259" s="334"/>
      <c r="CUD259" s="334"/>
      <c r="CUE259" s="334"/>
      <c r="CUF259" s="334"/>
      <c r="CUG259" s="334"/>
      <c r="CUH259" s="334"/>
      <c r="CUI259" s="334"/>
      <c r="CUJ259" s="334"/>
      <c r="CUK259" s="334"/>
      <c r="CUL259" s="334"/>
      <c r="CUM259" s="334"/>
      <c r="CUN259" s="334"/>
      <c r="CUO259" s="334"/>
      <c r="CUP259" s="334"/>
      <c r="CUQ259" s="334"/>
      <c r="CUR259" s="334"/>
      <c r="CUS259" s="334"/>
      <c r="CUT259" s="334"/>
      <c r="CUU259" s="334"/>
      <c r="CUV259" s="334"/>
      <c r="CUW259" s="334"/>
      <c r="CUX259" s="334"/>
      <c r="CUY259" s="334"/>
      <c r="CUZ259" s="334"/>
      <c r="CVA259" s="334"/>
      <c r="CVB259" s="334"/>
      <c r="CVC259" s="334"/>
      <c r="CVD259" s="334"/>
      <c r="CVE259" s="334"/>
      <c r="CVF259" s="334"/>
      <c r="CVG259" s="334"/>
      <c r="CVH259" s="334"/>
      <c r="CVI259" s="334"/>
      <c r="CVJ259" s="334"/>
      <c r="CVK259" s="334"/>
      <c r="CVL259" s="334"/>
      <c r="CVM259" s="334"/>
      <c r="CVN259" s="334"/>
      <c r="CVO259" s="334"/>
      <c r="CVP259" s="334"/>
      <c r="CVQ259" s="334"/>
      <c r="CVR259" s="334"/>
      <c r="CVS259" s="334"/>
      <c r="CVT259" s="334"/>
      <c r="CVU259" s="334"/>
      <c r="CVV259" s="334"/>
      <c r="CVW259" s="334"/>
      <c r="CVX259" s="334"/>
      <c r="CVY259" s="334"/>
      <c r="CVZ259" s="334"/>
      <c r="CWA259" s="334"/>
      <c r="CWB259" s="334"/>
      <c r="CWC259" s="334"/>
      <c r="CWD259" s="334"/>
      <c r="CWE259" s="334"/>
      <c r="CWF259" s="334"/>
      <c r="CWG259" s="334"/>
      <c r="CWH259" s="334"/>
      <c r="CWI259" s="334"/>
      <c r="CWJ259" s="334"/>
      <c r="CWK259" s="334"/>
      <c r="CWL259" s="334"/>
      <c r="CWM259" s="334"/>
      <c r="CWN259" s="334"/>
      <c r="CWO259" s="334"/>
      <c r="CWP259" s="334"/>
      <c r="CWQ259" s="334"/>
      <c r="CWR259" s="334"/>
      <c r="CWS259" s="334"/>
      <c r="CWT259" s="334"/>
      <c r="CWU259" s="334"/>
      <c r="CWV259" s="334"/>
      <c r="CWW259" s="334"/>
      <c r="CWX259" s="334"/>
      <c r="CWY259" s="334"/>
      <c r="CWZ259" s="334"/>
      <c r="CXA259" s="334"/>
      <c r="CXB259" s="334"/>
      <c r="CXC259" s="334"/>
      <c r="CXD259" s="334"/>
      <c r="CXE259" s="334"/>
      <c r="CXF259" s="334"/>
      <c r="CXG259" s="334"/>
      <c r="CXH259" s="334"/>
      <c r="CXI259" s="334"/>
      <c r="CXJ259" s="334"/>
      <c r="CXK259" s="334"/>
      <c r="CXL259" s="334"/>
      <c r="CXM259" s="334"/>
      <c r="CXN259" s="334"/>
      <c r="CXO259" s="334"/>
      <c r="CXP259" s="334"/>
      <c r="CXQ259" s="334"/>
      <c r="CXR259" s="334"/>
      <c r="CXS259" s="334"/>
      <c r="CXT259" s="334"/>
      <c r="CXU259" s="334"/>
      <c r="CXV259" s="334"/>
      <c r="CXW259" s="334"/>
      <c r="CXX259" s="334"/>
      <c r="CXY259" s="334"/>
      <c r="CXZ259" s="334"/>
      <c r="CYA259" s="334"/>
      <c r="CYB259" s="334"/>
      <c r="CYC259" s="334"/>
      <c r="CYD259" s="334"/>
      <c r="CYE259" s="334"/>
      <c r="CYF259" s="334"/>
      <c r="CYG259" s="334"/>
      <c r="CYH259" s="334"/>
      <c r="CYI259" s="334"/>
      <c r="CYJ259" s="334"/>
      <c r="CYK259" s="334"/>
      <c r="CYL259" s="334"/>
      <c r="CYM259" s="334"/>
      <c r="CYN259" s="334"/>
      <c r="CYO259" s="334"/>
      <c r="CYP259" s="334"/>
      <c r="CYQ259" s="334"/>
      <c r="CYR259" s="334"/>
      <c r="CYS259" s="334"/>
      <c r="CYT259" s="334"/>
      <c r="CYU259" s="334"/>
      <c r="CYV259" s="334"/>
      <c r="CYW259" s="334"/>
      <c r="CYX259" s="334"/>
      <c r="CYY259" s="334"/>
      <c r="CYZ259" s="334"/>
      <c r="CZA259" s="334"/>
      <c r="CZB259" s="334"/>
      <c r="CZC259" s="334"/>
      <c r="CZD259" s="334"/>
      <c r="CZE259" s="334"/>
      <c r="CZF259" s="334"/>
      <c r="CZG259" s="334"/>
      <c r="CZH259" s="334"/>
      <c r="CZI259" s="334"/>
      <c r="CZJ259" s="334"/>
      <c r="CZK259" s="334"/>
      <c r="CZL259" s="334"/>
      <c r="CZM259" s="334"/>
      <c r="CZN259" s="334"/>
      <c r="CZO259" s="334"/>
      <c r="CZP259" s="334"/>
      <c r="CZQ259" s="334"/>
      <c r="CZR259" s="334"/>
      <c r="CZS259" s="334"/>
      <c r="CZT259" s="334"/>
      <c r="CZU259" s="334"/>
      <c r="CZV259" s="334"/>
      <c r="CZW259" s="334"/>
      <c r="CZX259" s="334"/>
      <c r="CZY259" s="334"/>
      <c r="CZZ259" s="334"/>
      <c r="DAA259" s="334"/>
      <c r="DAB259" s="334"/>
      <c r="DAC259" s="334"/>
      <c r="DAD259" s="334"/>
      <c r="DAE259" s="334"/>
      <c r="DAF259" s="334"/>
      <c r="DAG259" s="334"/>
      <c r="DAH259" s="334"/>
      <c r="DAI259" s="334"/>
      <c r="DAJ259" s="334"/>
      <c r="DAK259" s="334"/>
      <c r="DAL259" s="334"/>
      <c r="DAM259" s="334"/>
      <c r="DAN259" s="334"/>
      <c r="DAO259" s="334"/>
      <c r="DAP259" s="334"/>
      <c r="DAQ259" s="334"/>
      <c r="DAR259" s="334"/>
      <c r="DAS259" s="334"/>
      <c r="DAT259" s="334"/>
      <c r="DAU259" s="334"/>
      <c r="DAV259" s="334"/>
      <c r="DAW259" s="334"/>
      <c r="DAX259" s="334"/>
      <c r="DAY259" s="334"/>
      <c r="DAZ259" s="334"/>
      <c r="DBA259" s="334"/>
      <c r="DBB259" s="334"/>
      <c r="DBC259" s="334"/>
      <c r="DBD259" s="334"/>
      <c r="DBE259" s="334"/>
      <c r="DBF259" s="334"/>
      <c r="DBG259" s="334"/>
      <c r="DBH259" s="334"/>
      <c r="DBI259" s="334"/>
      <c r="DBJ259" s="334"/>
      <c r="DBK259" s="334"/>
      <c r="DBL259" s="334"/>
      <c r="DBM259" s="334"/>
      <c r="DBN259" s="334"/>
      <c r="DBO259" s="334"/>
      <c r="DBP259" s="334"/>
      <c r="DBQ259" s="334"/>
      <c r="DBR259" s="334"/>
      <c r="DBS259" s="334"/>
      <c r="DBT259" s="334"/>
      <c r="DBU259" s="334"/>
      <c r="DBV259" s="334"/>
      <c r="DBW259" s="334"/>
      <c r="DBX259" s="334"/>
      <c r="DBY259" s="334"/>
      <c r="DBZ259" s="334"/>
      <c r="DCA259" s="334"/>
      <c r="DCB259" s="334"/>
      <c r="DCC259" s="334"/>
      <c r="DCD259" s="334"/>
      <c r="DCE259" s="334"/>
      <c r="DCF259" s="334"/>
      <c r="DCG259" s="334"/>
      <c r="DCH259" s="334"/>
      <c r="DCI259" s="334"/>
      <c r="DCJ259" s="334"/>
      <c r="DCK259" s="334"/>
      <c r="DCL259" s="334"/>
      <c r="DCM259" s="334"/>
      <c r="DCN259" s="334"/>
      <c r="DCO259" s="334"/>
      <c r="DCP259" s="334"/>
      <c r="DCQ259" s="334"/>
      <c r="DCR259" s="334"/>
      <c r="DCS259" s="334"/>
      <c r="DCT259" s="334"/>
      <c r="DCU259" s="334"/>
      <c r="DCV259" s="334"/>
      <c r="DCW259" s="334"/>
      <c r="DCX259" s="334"/>
      <c r="DCY259" s="334"/>
      <c r="DCZ259" s="334"/>
      <c r="DDA259" s="334"/>
      <c r="DDB259" s="334"/>
      <c r="DDC259" s="334"/>
      <c r="DDD259" s="334"/>
      <c r="DDE259" s="334"/>
      <c r="DDF259" s="334"/>
      <c r="DDG259" s="334"/>
      <c r="DDH259" s="334"/>
      <c r="DDI259" s="334"/>
      <c r="DDJ259" s="334"/>
      <c r="DDK259" s="334"/>
      <c r="DDL259" s="334"/>
      <c r="DDM259" s="334"/>
      <c r="DDN259" s="334"/>
      <c r="DDO259" s="334"/>
      <c r="DDP259" s="334"/>
      <c r="DDQ259" s="334"/>
      <c r="DDR259" s="334"/>
      <c r="DDS259" s="334"/>
      <c r="DDT259" s="334"/>
      <c r="DDU259" s="334"/>
      <c r="DDV259" s="334"/>
      <c r="DDW259" s="334"/>
      <c r="DDX259" s="334"/>
      <c r="DDY259" s="334"/>
      <c r="DDZ259" s="334"/>
      <c r="DEA259" s="334"/>
      <c r="DEB259" s="334"/>
      <c r="DEC259" s="334"/>
      <c r="DED259" s="334"/>
      <c r="DEE259" s="334"/>
      <c r="DEF259" s="334"/>
      <c r="DEG259" s="334"/>
      <c r="DEH259" s="334"/>
      <c r="DEI259" s="334"/>
      <c r="DEJ259" s="334"/>
      <c r="DEK259" s="334"/>
      <c r="DEL259" s="334"/>
      <c r="DEM259" s="334"/>
      <c r="DEN259" s="334"/>
      <c r="DEO259" s="334"/>
      <c r="DEP259" s="334"/>
      <c r="DEQ259" s="334"/>
      <c r="DER259" s="334"/>
      <c r="DES259" s="334"/>
      <c r="DET259" s="334"/>
      <c r="DEU259" s="334"/>
      <c r="DEV259" s="334"/>
      <c r="DEW259" s="334"/>
      <c r="DEX259" s="334"/>
      <c r="DEY259" s="334"/>
      <c r="DEZ259" s="334"/>
      <c r="DFA259" s="334"/>
      <c r="DFB259" s="334"/>
      <c r="DFC259" s="334"/>
      <c r="DFD259" s="334"/>
      <c r="DFE259" s="334"/>
      <c r="DFF259" s="334"/>
      <c r="DFG259" s="334"/>
      <c r="DFH259" s="334"/>
      <c r="DFI259" s="334"/>
      <c r="DFJ259" s="334"/>
      <c r="DFK259" s="334"/>
      <c r="DFL259" s="334"/>
      <c r="DFM259" s="334"/>
      <c r="DFN259" s="334"/>
      <c r="DFO259" s="334"/>
      <c r="DFP259" s="334"/>
      <c r="DFQ259" s="334"/>
      <c r="DFR259" s="334"/>
      <c r="DFS259" s="334"/>
      <c r="DFT259" s="334"/>
      <c r="DFU259" s="334"/>
      <c r="DFV259" s="334"/>
      <c r="DFW259" s="334"/>
      <c r="DFX259" s="334"/>
      <c r="DFY259" s="334"/>
      <c r="DFZ259" s="334"/>
      <c r="DGA259" s="334"/>
      <c r="DGB259" s="334"/>
      <c r="DGC259" s="334"/>
      <c r="DGD259" s="334"/>
      <c r="DGE259" s="334"/>
      <c r="DGF259" s="334"/>
      <c r="DGG259" s="334"/>
      <c r="DGH259" s="334"/>
      <c r="DGI259" s="334"/>
      <c r="DGJ259" s="334"/>
      <c r="DGK259" s="334"/>
      <c r="DGL259" s="334"/>
      <c r="DGM259" s="334"/>
      <c r="DGN259" s="334"/>
      <c r="DGO259" s="334"/>
      <c r="DGP259" s="334"/>
      <c r="DGQ259" s="334"/>
      <c r="DGR259" s="334"/>
      <c r="DGS259" s="334"/>
      <c r="DGT259" s="334"/>
      <c r="DGU259" s="334"/>
      <c r="DGV259" s="334"/>
      <c r="DGW259" s="334"/>
      <c r="DGX259" s="334"/>
      <c r="DGY259" s="334"/>
      <c r="DGZ259" s="334"/>
      <c r="DHA259" s="334"/>
      <c r="DHB259" s="334"/>
      <c r="DHC259" s="334"/>
      <c r="DHD259" s="334"/>
      <c r="DHE259" s="334"/>
      <c r="DHF259" s="334"/>
      <c r="DHG259" s="334"/>
      <c r="DHH259" s="334"/>
      <c r="DHI259" s="334"/>
      <c r="DHJ259" s="334"/>
      <c r="DHK259" s="334"/>
      <c r="DHL259" s="334"/>
      <c r="DHM259" s="334"/>
      <c r="DHN259" s="334"/>
      <c r="DHO259" s="334"/>
      <c r="DHP259" s="334"/>
      <c r="DHQ259" s="334"/>
      <c r="DHR259" s="334"/>
      <c r="DHS259" s="334"/>
      <c r="DHT259" s="334"/>
      <c r="DHU259" s="334"/>
      <c r="DHV259" s="334"/>
      <c r="DHW259" s="334"/>
      <c r="DHX259" s="334"/>
      <c r="DHY259" s="334"/>
      <c r="DHZ259" s="334"/>
      <c r="DIA259" s="334"/>
      <c r="DIB259" s="334"/>
      <c r="DIC259" s="334"/>
      <c r="DID259" s="334"/>
      <c r="DIE259" s="334"/>
      <c r="DIF259" s="334"/>
      <c r="DIG259" s="334"/>
      <c r="DIH259" s="334"/>
      <c r="DII259" s="334"/>
      <c r="DIJ259" s="334"/>
      <c r="DIK259" s="334"/>
      <c r="DIL259" s="334"/>
      <c r="DIM259" s="334"/>
      <c r="DIN259" s="334"/>
      <c r="DIO259" s="334"/>
      <c r="DIP259" s="334"/>
      <c r="DIQ259" s="334"/>
      <c r="DIR259" s="334"/>
      <c r="DIS259" s="334"/>
      <c r="DIT259" s="334"/>
      <c r="DIU259" s="334"/>
      <c r="DIV259" s="334"/>
      <c r="DIW259" s="334"/>
      <c r="DIX259" s="334"/>
      <c r="DIY259" s="334"/>
      <c r="DIZ259" s="334"/>
      <c r="DJA259" s="334"/>
      <c r="DJB259" s="334"/>
      <c r="DJC259" s="334"/>
      <c r="DJD259" s="334"/>
      <c r="DJE259" s="334"/>
      <c r="DJF259" s="334"/>
      <c r="DJG259" s="334"/>
      <c r="DJH259" s="334"/>
      <c r="DJI259" s="334"/>
      <c r="DJJ259" s="334"/>
      <c r="DJK259" s="334"/>
      <c r="DJL259" s="334"/>
      <c r="DJM259" s="334"/>
      <c r="DJN259" s="334"/>
      <c r="DJO259" s="334"/>
      <c r="DJP259" s="334"/>
      <c r="DJQ259" s="334"/>
      <c r="DJR259" s="334"/>
      <c r="DJS259" s="334"/>
      <c r="DJT259" s="334"/>
      <c r="DJU259" s="334"/>
      <c r="DJV259" s="334"/>
      <c r="DJW259" s="334"/>
      <c r="DJX259" s="334"/>
      <c r="DJY259" s="334"/>
      <c r="DJZ259" s="334"/>
      <c r="DKA259" s="334"/>
      <c r="DKB259" s="334"/>
      <c r="DKC259" s="334"/>
      <c r="DKD259" s="334"/>
      <c r="DKE259" s="334"/>
      <c r="DKF259" s="334"/>
      <c r="DKG259" s="334"/>
      <c r="DKH259" s="334"/>
      <c r="DKI259" s="334"/>
      <c r="DKJ259" s="334"/>
      <c r="DKK259" s="334"/>
      <c r="DKL259" s="334"/>
      <c r="DKM259" s="334"/>
      <c r="DKN259" s="334"/>
      <c r="DKO259" s="334"/>
      <c r="DKP259" s="334"/>
      <c r="DKQ259" s="334"/>
      <c r="DKR259" s="334"/>
      <c r="DKS259" s="334"/>
      <c r="DKT259" s="334"/>
      <c r="DKU259" s="334"/>
      <c r="DKV259" s="334"/>
      <c r="DKW259" s="334"/>
      <c r="DKX259" s="334"/>
      <c r="DKY259" s="334"/>
      <c r="DKZ259" s="334"/>
      <c r="DLA259" s="334"/>
      <c r="DLB259" s="334"/>
      <c r="DLC259" s="334"/>
      <c r="DLD259" s="334"/>
      <c r="DLE259" s="334"/>
      <c r="DLF259" s="334"/>
      <c r="DLG259" s="334"/>
      <c r="DLH259" s="334"/>
      <c r="DLI259" s="334"/>
      <c r="DLJ259" s="334"/>
      <c r="DLK259" s="334"/>
      <c r="DLL259" s="334"/>
      <c r="DLM259" s="334"/>
      <c r="DLN259" s="334"/>
      <c r="DLO259" s="334"/>
      <c r="DLP259" s="334"/>
      <c r="DLQ259" s="334"/>
      <c r="DLR259" s="334"/>
      <c r="DLS259" s="334"/>
      <c r="DLT259" s="334"/>
      <c r="DLU259" s="334"/>
      <c r="DLV259" s="334"/>
      <c r="DLW259" s="334"/>
      <c r="DLX259" s="334"/>
      <c r="DLY259" s="334"/>
      <c r="DLZ259" s="334"/>
      <c r="DMA259" s="334"/>
      <c r="DMB259" s="334"/>
      <c r="DMC259" s="334"/>
      <c r="DMD259" s="334"/>
      <c r="DME259" s="334"/>
      <c r="DMF259" s="334"/>
      <c r="DMG259" s="334"/>
      <c r="DMH259" s="334"/>
      <c r="DMI259" s="334"/>
      <c r="DMJ259" s="334"/>
      <c r="DMK259" s="334"/>
      <c r="DML259" s="334"/>
      <c r="DMM259" s="334"/>
      <c r="DMN259" s="334"/>
      <c r="DMO259" s="334"/>
      <c r="DMP259" s="334"/>
      <c r="DMQ259" s="334"/>
      <c r="DMR259" s="334"/>
      <c r="DMS259" s="334"/>
      <c r="DMT259" s="334"/>
      <c r="DMU259" s="334"/>
      <c r="DMV259" s="334"/>
      <c r="DMW259" s="334"/>
      <c r="DMX259" s="334"/>
      <c r="DMY259" s="334"/>
      <c r="DMZ259" s="334"/>
      <c r="DNA259" s="334"/>
      <c r="DNB259" s="334"/>
      <c r="DNC259" s="334"/>
      <c r="DND259" s="334"/>
      <c r="DNE259" s="334"/>
      <c r="DNF259" s="334"/>
      <c r="DNG259" s="334"/>
      <c r="DNH259" s="334"/>
      <c r="DNI259" s="334"/>
      <c r="DNJ259" s="334"/>
      <c r="DNK259" s="334"/>
      <c r="DNL259" s="334"/>
      <c r="DNM259" s="334"/>
      <c r="DNN259" s="334"/>
      <c r="DNO259" s="334"/>
      <c r="DNP259" s="334"/>
      <c r="DNQ259" s="334"/>
      <c r="DNR259" s="334"/>
      <c r="DNS259" s="334"/>
      <c r="DNT259" s="334"/>
      <c r="DNU259" s="334"/>
      <c r="DNV259" s="334"/>
      <c r="DNW259" s="334"/>
      <c r="DNX259" s="334"/>
      <c r="DNY259" s="334"/>
      <c r="DNZ259" s="334"/>
      <c r="DOA259" s="334"/>
      <c r="DOB259" s="334"/>
      <c r="DOC259" s="334"/>
      <c r="DOD259" s="334"/>
      <c r="DOE259" s="334"/>
      <c r="DOF259" s="334"/>
      <c r="DOG259" s="334"/>
      <c r="DOH259" s="334"/>
      <c r="DOI259" s="334"/>
      <c r="DOJ259" s="334"/>
      <c r="DOK259" s="334"/>
      <c r="DOL259" s="334"/>
      <c r="DOM259" s="334"/>
      <c r="DON259" s="334"/>
      <c r="DOO259" s="334"/>
      <c r="DOP259" s="334"/>
      <c r="DOQ259" s="334"/>
      <c r="DOR259" s="334"/>
      <c r="DOS259" s="334"/>
      <c r="DOT259" s="334"/>
      <c r="DOU259" s="334"/>
      <c r="DOV259" s="334"/>
      <c r="DOW259" s="334"/>
      <c r="DOX259" s="334"/>
      <c r="DOY259" s="334"/>
      <c r="DOZ259" s="334"/>
      <c r="DPA259" s="334"/>
      <c r="DPB259" s="334"/>
      <c r="DPC259" s="334"/>
      <c r="DPD259" s="334"/>
      <c r="DPE259" s="334"/>
      <c r="DPF259" s="334"/>
      <c r="DPG259" s="334"/>
      <c r="DPH259" s="334"/>
      <c r="DPI259" s="334"/>
      <c r="DPJ259" s="334"/>
      <c r="DPK259" s="334"/>
      <c r="DPL259" s="334"/>
      <c r="DPM259" s="334"/>
      <c r="DPN259" s="334"/>
      <c r="DPO259" s="334"/>
      <c r="DPP259" s="334"/>
      <c r="DPQ259" s="334"/>
      <c r="DPR259" s="334"/>
      <c r="DPS259" s="334"/>
      <c r="DPT259" s="334"/>
      <c r="DPU259" s="334"/>
      <c r="DPV259" s="334"/>
      <c r="DPW259" s="334"/>
      <c r="DPX259" s="334"/>
      <c r="DPY259" s="334"/>
      <c r="DPZ259" s="334"/>
      <c r="DQA259" s="334"/>
      <c r="DQB259" s="334"/>
      <c r="DQC259" s="334"/>
      <c r="DQD259" s="334"/>
      <c r="DQE259" s="334"/>
      <c r="DQF259" s="334"/>
      <c r="DQG259" s="334"/>
      <c r="DQH259" s="334"/>
      <c r="DQI259" s="334"/>
      <c r="DQJ259" s="334"/>
      <c r="DQK259" s="334"/>
      <c r="DQL259" s="334"/>
      <c r="DQM259" s="334"/>
      <c r="DQN259" s="334"/>
      <c r="DQO259" s="334"/>
      <c r="DQP259" s="334"/>
      <c r="DQQ259" s="334"/>
      <c r="DQR259" s="334"/>
      <c r="DQS259" s="334"/>
      <c r="DQT259" s="334"/>
      <c r="DQU259" s="334"/>
      <c r="DQV259" s="334"/>
      <c r="DQW259" s="334"/>
      <c r="DQX259" s="334"/>
      <c r="DQY259" s="334"/>
      <c r="DQZ259" s="334"/>
      <c r="DRA259" s="334"/>
      <c r="DRB259" s="334"/>
      <c r="DRC259" s="334"/>
      <c r="DRD259" s="334"/>
      <c r="DRE259" s="334"/>
      <c r="DRF259" s="334"/>
      <c r="DRG259" s="334"/>
      <c r="DRH259" s="334"/>
      <c r="DRI259" s="334"/>
      <c r="DRJ259" s="334"/>
      <c r="DRK259" s="334"/>
      <c r="DRL259" s="334"/>
      <c r="DRM259" s="334"/>
      <c r="DRN259" s="334"/>
      <c r="DRO259" s="334"/>
      <c r="DRP259" s="334"/>
      <c r="DRQ259" s="334"/>
      <c r="DRR259" s="334"/>
      <c r="DRS259" s="334"/>
      <c r="DRT259" s="334"/>
      <c r="DRU259" s="334"/>
      <c r="DRV259" s="334"/>
      <c r="DRW259" s="334"/>
      <c r="DRX259" s="334"/>
      <c r="DRY259" s="334"/>
      <c r="DRZ259" s="334"/>
      <c r="DSA259" s="334"/>
      <c r="DSB259" s="334"/>
      <c r="DSC259" s="334"/>
      <c r="DSD259" s="334"/>
      <c r="DSE259" s="334"/>
      <c r="DSF259" s="334"/>
      <c r="DSG259" s="334"/>
      <c r="DSH259" s="334"/>
      <c r="DSI259" s="334"/>
      <c r="DSJ259" s="334"/>
      <c r="DSK259" s="334"/>
      <c r="DSL259" s="334"/>
      <c r="DSM259" s="334"/>
      <c r="DSN259" s="334"/>
      <c r="DSO259" s="334"/>
      <c r="DSP259" s="334"/>
      <c r="DSQ259" s="334"/>
      <c r="DSR259" s="334"/>
      <c r="DSS259" s="334"/>
      <c r="DST259" s="334"/>
      <c r="DSU259" s="334"/>
      <c r="DSV259" s="334"/>
      <c r="DSW259" s="334"/>
      <c r="DSX259" s="334"/>
      <c r="DSY259" s="334"/>
      <c r="DSZ259" s="334"/>
      <c r="DTA259" s="334"/>
      <c r="DTB259" s="334"/>
      <c r="DTC259" s="334"/>
      <c r="DTD259" s="334"/>
      <c r="DTE259" s="334"/>
      <c r="DTF259" s="334"/>
      <c r="DTG259" s="334"/>
      <c r="DTH259" s="334"/>
      <c r="DTI259" s="334"/>
      <c r="DTJ259" s="334"/>
      <c r="DTK259" s="334"/>
      <c r="DTL259" s="334"/>
      <c r="DTM259" s="334"/>
      <c r="DTN259" s="334"/>
      <c r="DTO259" s="334"/>
      <c r="DTP259" s="334"/>
      <c r="DTQ259" s="334"/>
      <c r="DTR259" s="334"/>
      <c r="DTS259" s="334"/>
      <c r="DTT259" s="334"/>
      <c r="DTU259" s="334"/>
      <c r="DTV259" s="334"/>
      <c r="DTW259" s="334"/>
      <c r="DTX259" s="334"/>
      <c r="DTY259" s="334"/>
      <c r="DTZ259" s="334"/>
      <c r="DUA259" s="334"/>
      <c r="DUB259" s="334"/>
      <c r="DUC259" s="334"/>
      <c r="DUD259" s="334"/>
      <c r="DUE259" s="334"/>
      <c r="DUF259" s="334"/>
      <c r="DUG259" s="334"/>
      <c r="DUH259" s="334"/>
      <c r="DUI259" s="334"/>
      <c r="DUJ259" s="334"/>
      <c r="DUK259" s="334"/>
      <c r="DUL259" s="334"/>
      <c r="DUM259" s="334"/>
      <c r="DUN259" s="334"/>
      <c r="DUO259" s="334"/>
      <c r="DUP259" s="334"/>
      <c r="DUQ259" s="334"/>
      <c r="DUR259" s="334"/>
      <c r="DUS259" s="334"/>
      <c r="DUT259" s="334"/>
      <c r="DUU259" s="334"/>
      <c r="DUV259" s="334"/>
      <c r="DUW259" s="334"/>
      <c r="DUX259" s="334"/>
      <c r="DUY259" s="334"/>
      <c r="DUZ259" s="334"/>
      <c r="DVA259" s="334"/>
      <c r="DVB259" s="334"/>
      <c r="DVC259" s="334"/>
      <c r="DVD259" s="334"/>
      <c r="DVE259" s="334"/>
      <c r="DVF259" s="334"/>
      <c r="DVG259" s="334"/>
      <c r="DVH259" s="334"/>
      <c r="DVI259" s="334"/>
      <c r="DVJ259" s="334"/>
      <c r="DVK259" s="334"/>
      <c r="DVL259" s="334"/>
      <c r="DVM259" s="334"/>
      <c r="DVN259" s="334"/>
      <c r="DVO259" s="334"/>
      <c r="DVP259" s="334"/>
      <c r="DVQ259" s="334"/>
      <c r="DVR259" s="334"/>
      <c r="DVS259" s="334"/>
      <c r="DVT259" s="334"/>
      <c r="DVU259" s="334"/>
      <c r="DVV259" s="334"/>
      <c r="DVW259" s="334"/>
      <c r="DVX259" s="334"/>
      <c r="DVY259" s="334"/>
      <c r="DVZ259" s="334"/>
      <c r="DWA259" s="334"/>
      <c r="DWB259" s="334"/>
      <c r="DWC259" s="334"/>
      <c r="DWD259" s="334"/>
      <c r="DWE259" s="334"/>
      <c r="DWF259" s="334"/>
      <c r="DWG259" s="334"/>
      <c r="DWH259" s="334"/>
      <c r="DWI259" s="334"/>
      <c r="DWJ259" s="334"/>
      <c r="DWK259" s="334"/>
      <c r="DWL259" s="334"/>
      <c r="DWM259" s="334"/>
      <c r="DWN259" s="334"/>
      <c r="DWO259" s="334"/>
      <c r="DWP259" s="334"/>
      <c r="DWQ259" s="334"/>
      <c r="DWR259" s="334"/>
      <c r="DWS259" s="334"/>
      <c r="DWT259" s="334"/>
      <c r="DWU259" s="334"/>
      <c r="DWV259" s="334"/>
      <c r="DWW259" s="334"/>
      <c r="DWX259" s="334"/>
      <c r="DWY259" s="334"/>
      <c r="DWZ259" s="334"/>
      <c r="DXA259" s="334"/>
      <c r="DXB259" s="334"/>
      <c r="DXC259" s="334"/>
      <c r="DXD259" s="334"/>
      <c r="DXE259" s="334"/>
      <c r="DXF259" s="334"/>
      <c r="DXG259" s="334"/>
      <c r="DXH259" s="334"/>
      <c r="DXI259" s="334"/>
      <c r="DXJ259" s="334"/>
      <c r="DXK259" s="334"/>
      <c r="DXL259" s="334"/>
      <c r="DXM259" s="334"/>
      <c r="DXN259" s="334"/>
      <c r="DXO259" s="334"/>
      <c r="DXP259" s="334"/>
      <c r="DXQ259" s="334"/>
      <c r="DXR259" s="334"/>
      <c r="DXS259" s="334"/>
      <c r="DXT259" s="334"/>
      <c r="DXU259" s="334"/>
      <c r="DXV259" s="334"/>
      <c r="DXW259" s="334"/>
      <c r="DXX259" s="334"/>
      <c r="DXY259" s="334"/>
      <c r="DXZ259" s="334"/>
      <c r="DYA259" s="334"/>
      <c r="DYB259" s="334"/>
      <c r="DYC259" s="334"/>
      <c r="DYD259" s="334"/>
      <c r="DYE259" s="334"/>
      <c r="DYF259" s="334"/>
      <c r="DYG259" s="334"/>
      <c r="DYH259" s="334"/>
      <c r="DYI259" s="334"/>
      <c r="DYJ259" s="334"/>
      <c r="DYK259" s="334"/>
      <c r="DYL259" s="334"/>
      <c r="DYM259" s="334"/>
      <c r="DYN259" s="334"/>
      <c r="DYO259" s="334"/>
      <c r="DYP259" s="334"/>
      <c r="DYQ259" s="334"/>
      <c r="DYR259" s="334"/>
      <c r="DYS259" s="334"/>
      <c r="DYT259" s="334"/>
      <c r="DYU259" s="334"/>
      <c r="DYV259" s="334"/>
      <c r="DYW259" s="334"/>
      <c r="DYX259" s="334"/>
      <c r="DYY259" s="334"/>
      <c r="DYZ259" s="334"/>
      <c r="DZA259" s="334"/>
      <c r="DZB259" s="334"/>
      <c r="DZC259" s="334"/>
      <c r="DZD259" s="334"/>
      <c r="DZE259" s="334"/>
      <c r="DZF259" s="334"/>
      <c r="DZG259" s="334"/>
      <c r="DZH259" s="334"/>
      <c r="DZI259" s="334"/>
      <c r="DZJ259" s="334"/>
      <c r="DZK259" s="334"/>
      <c r="DZL259" s="334"/>
      <c r="DZM259" s="334"/>
      <c r="DZN259" s="334"/>
      <c r="DZO259" s="334"/>
      <c r="DZP259" s="334"/>
      <c r="DZQ259" s="334"/>
      <c r="DZR259" s="334"/>
      <c r="DZS259" s="334"/>
      <c r="DZT259" s="334"/>
      <c r="DZU259" s="334"/>
      <c r="DZV259" s="334"/>
      <c r="DZW259" s="334"/>
      <c r="DZX259" s="334"/>
      <c r="DZY259" s="334"/>
      <c r="DZZ259" s="334"/>
      <c r="EAA259" s="334"/>
      <c r="EAB259" s="334"/>
      <c r="EAC259" s="334"/>
      <c r="EAD259" s="334"/>
      <c r="EAE259" s="334"/>
      <c r="EAF259" s="334"/>
      <c r="EAG259" s="334"/>
      <c r="EAH259" s="334"/>
      <c r="EAI259" s="334"/>
      <c r="EAJ259" s="334"/>
      <c r="EAK259" s="334"/>
      <c r="EAL259" s="334"/>
      <c r="EAM259" s="334"/>
      <c r="EAN259" s="334"/>
      <c r="EAO259" s="334"/>
      <c r="EAP259" s="334"/>
      <c r="EAQ259" s="334"/>
      <c r="EAR259" s="334"/>
      <c r="EAS259" s="334"/>
      <c r="EAT259" s="334"/>
      <c r="EAU259" s="334"/>
      <c r="EAV259" s="334"/>
      <c r="EAW259" s="334"/>
      <c r="EAX259" s="334"/>
      <c r="EAY259" s="334"/>
      <c r="EAZ259" s="334"/>
      <c r="EBA259" s="334"/>
      <c r="EBB259" s="334"/>
      <c r="EBC259" s="334"/>
      <c r="EBD259" s="334"/>
      <c r="EBE259" s="334"/>
      <c r="EBF259" s="334"/>
      <c r="EBG259" s="334"/>
      <c r="EBH259" s="334"/>
      <c r="EBI259" s="334"/>
      <c r="EBJ259" s="334"/>
      <c r="EBK259" s="334"/>
      <c r="EBL259" s="334"/>
      <c r="EBM259" s="334"/>
      <c r="EBN259" s="334"/>
      <c r="EBO259" s="334"/>
      <c r="EBP259" s="334"/>
      <c r="EBQ259" s="334"/>
      <c r="EBR259" s="334"/>
      <c r="EBS259" s="334"/>
      <c r="EBT259" s="334"/>
      <c r="EBU259" s="334"/>
      <c r="EBV259" s="334"/>
      <c r="EBW259" s="334"/>
      <c r="EBX259" s="334"/>
      <c r="EBY259" s="334"/>
      <c r="EBZ259" s="334"/>
      <c r="ECA259" s="334"/>
      <c r="ECB259" s="334"/>
      <c r="ECC259" s="334"/>
      <c r="ECD259" s="334"/>
      <c r="ECE259" s="334"/>
      <c r="ECF259" s="334"/>
      <c r="ECG259" s="334"/>
      <c r="ECH259" s="334"/>
      <c r="ECI259" s="334"/>
      <c r="ECJ259" s="334"/>
      <c r="ECK259" s="334"/>
      <c r="ECL259" s="334"/>
      <c r="ECM259" s="334"/>
      <c r="ECN259" s="334"/>
      <c r="ECO259" s="334"/>
      <c r="ECP259" s="334"/>
      <c r="ECQ259" s="334"/>
      <c r="ECR259" s="334"/>
      <c r="ECS259" s="334"/>
      <c r="ECT259" s="334"/>
      <c r="ECU259" s="334"/>
      <c r="ECV259" s="334"/>
      <c r="ECW259" s="334"/>
      <c r="ECX259" s="334"/>
      <c r="ECY259" s="334"/>
      <c r="ECZ259" s="334"/>
      <c r="EDA259" s="334"/>
      <c r="EDB259" s="334"/>
      <c r="EDC259" s="334"/>
      <c r="EDD259" s="334"/>
      <c r="EDE259" s="334"/>
      <c r="EDF259" s="334"/>
      <c r="EDG259" s="334"/>
      <c r="EDH259" s="334"/>
      <c r="EDI259" s="334"/>
      <c r="EDJ259" s="334"/>
      <c r="EDK259" s="334"/>
      <c r="EDL259" s="334"/>
      <c r="EDM259" s="334"/>
      <c r="EDN259" s="334"/>
      <c r="EDO259" s="334"/>
      <c r="EDP259" s="334"/>
      <c r="EDQ259" s="334"/>
      <c r="EDR259" s="334"/>
      <c r="EDS259" s="334"/>
      <c r="EDT259" s="334"/>
      <c r="EDU259" s="334"/>
      <c r="EDV259" s="334"/>
      <c r="EDW259" s="334"/>
      <c r="EDX259" s="334"/>
      <c r="EDY259" s="334"/>
      <c r="EDZ259" s="334"/>
      <c r="EEA259" s="334"/>
      <c r="EEB259" s="334"/>
      <c r="EEC259" s="334"/>
      <c r="EED259" s="334"/>
      <c r="EEE259" s="334"/>
      <c r="EEF259" s="334"/>
      <c r="EEG259" s="334"/>
      <c r="EEH259" s="334"/>
      <c r="EEI259" s="334"/>
      <c r="EEJ259" s="334"/>
      <c r="EEK259" s="334"/>
      <c r="EEL259" s="334"/>
      <c r="EEM259" s="334"/>
      <c r="EEN259" s="334"/>
      <c r="EEO259" s="334"/>
      <c r="EEP259" s="334"/>
      <c r="EEQ259" s="334"/>
      <c r="EER259" s="334"/>
      <c r="EES259" s="334"/>
      <c r="EET259" s="334"/>
      <c r="EEU259" s="334"/>
      <c r="EEV259" s="334"/>
      <c r="EEW259" s="334"/>
      <c r="EEX259" s="334"/>
      <c r="EEY259" s="334"/>
      <c r="EEZ259" s="334"/>
      <c r="EFA259" s="334"/>
      <c r="EFB259" s="334"/>
      <c r="EFC259" s="334"/>
      <c r="EFD259" s="334"/>
      <c r="EFE259" s="334"/>
      <c r="EFF259" s="334"/>
      <c r="EFG259" s="334"/>
      <c r="EFH259" s="334"/>
      <c r="EFI259" s="334"/>
      <c r="EFJ259" s="334"/>
      <c r="EFK259" s="334"/>
      <c r="EFL259" s="334"/>
      <c r="EFM259" s="334"/>
      <c r="EFN259" s="334"/>
      <c r="EFO259" s="334"/>
      <c r="EFP259" s="334"/>
      <c r="EFQ259" s="334"/>
      <c r="EFR259" s="334"/>
      <c r="EFS259" s="334"/>
      <c r="EFT259" s="334"/>
      <c r="EFU259" s="334"/>
      <c r="EFV259" s="334"/>
      <c r="EFW259" s="334"/>
      <c r="EFX259" s="334"/>
      <c r="EFY259" s="334"/>
      <c r="EFZ259" s="334"/>
      <c r="EGA259" s="334"/>
      <c r="EGB259" s="334"/>
      <c r="EGC259" s="334"/>
      <c r="EGD259" s="334"/>
      <c r="EGE259" s="334"/>
      <c r="EGF259" s="334"/>
      <c r="EGG259" s="334"/>
      <c r="EGH259" s="334"/>
      <c r="EGI259" s="334"/>
      <c r="EGJ259" s="334"/>
      <c r="EGK259" s="334"/>
      <c r="EGL259" s="334"/>
      <c r="EGM259" s="334"/>
      <c r="EGN259" s="334"/>
      <c r="EGO259" s="334"/>
      <c r="EGP259" s="334"/>
      <c r="EGQ259" s="334"/>
      <c r="EGR259" s="334"/>
      <c r="EGS259" s="334"/>
      <c r="EGT259" s="334"/>
      <c r="EGU259" s="334"/>
      <c r="EGV259" s="334"/>
      <c r="EGW259" s="334"/>
      <c r="EGX259" s="334"/>
      <c r="EGY259" s="334"/>
      <c r="EGZ259" s="334"/>
      <c r="EHA259" s="334"/>
      <c r="EHB259" s="334"/>
      <c r="EHC259" s="334"/>
      <c r="EHD259" s="334"/>
      <c r="EHE259" s="334"/>
      <c r="EHF259" s="334"/>
      <c r="EHG259" s="334"/>
      <c r="EHH259" s="334"/>
      <c r="EHI259" s="334"/>
      <c r="EHJ259" s="334"/>
      <c r="EHK259" s="334"/>
      <c r="EHL259" s="334"/>
      <c r="EHM259" s="334"/>
      <c r="EHN259" s="334"/>
      <c r="EHO259" s="334"/>
      <c r="EHP259" s="334"/>
      <c r="EHQ259" s="334"/>
      <c r="EHR259" s="334"/>
      <c r="EHS259" s="334"/>
      <c r="EHT259" s="334"/>
      <c r="EHU259" s="334"/>
      <c r="EHV259" s="334"/>
      <c r="EHW259" s="334"/>
      <c r="EHX259" s="334"/>
      <c r="EHY259" s="334"/>
      <c r="EHZ259" s="334"/>
      <c r="EIA259" s="334"/>
      <c r="EIB259" s="334"/>
      <c r="EIC259" s="334"/>
      <c r="EID259" s="334"/>
      <c r="EIE259" s="334"/>
      <c r="EIF259" s="334"/>
      <c r="EIG259" s="334"/>
      <c r="EIH259" s="334"/>
      <c r="EII259" s="334"/>
      <c r="EIJ259" s="334"/>
      <c r="EIK259" s="334"/>
      <c r="EIL259" s="334"/>
      <c r="EIM259" s="334"/>
      <c r="EIN259" s="334"/>
      <c r="EIO259" s="334"/>
      <c r="EIP259" s="334"/>
      <c r="EIQ259" s="334"/>
      <c r="EIR259" s="334"/>
      <c r="EIS259" s="334"/>
      <c r="EIT259" s="334"/>
      <c r="EIU259" s="334"/>
      <c r="EIV259" s="334"/>
      <c r="EIW259" s="334"/>
      <c r="EIX259" s="334"/>
      <c r="EIY259" s="334"/>
      <c r="EIZ259" s="334"/>
      <c r="EJA259" s="334"/>
      <c r="EJB259" s="334"/>
      <c r="EJC259" s="334"/>
      <c r="EJD259" s="334"/>
      <c r="EJE259" s="334"/>
      <c r="EJF259" s="334"/>
      <c r="EJG259" s="334"/>
      <c r="EJH259" s="334"/>
      <c r="EJI259" s="334"/>
      <c r="EJJ259" s="334"/>
      <c r="EJK259" s="334"/>
      <c r="EJL259" s="334"/>
      <c r="EJM259" s="334"/>
      <c r="EJN259" s="334"/>
      <c r="EJO259" s="334"/>
      <c r="EJP259" s="334"/>
      <c r="EJQ259" s="334"/>
      <c r="EJR259" s="334"/>
      <c r="EJS259" s="334"/>
      <c r="EJT259" s="334"/>
      <c r="EJU259" s="334"/>
      <c r="EJV259" s="334"/>
      <c r="EJW259" s="334"/>
      <c r="EJX259" s="334"/>
      <c r="EJY259" s="334"/>
      <c r="EJZ259" s="334"/>
      <c r="EKA259" s="334"/>
      <c r="EKB259" s="334"/>
      <c r="EKC259" s="334"/>
      <c r="EKD259" s="334"/>
      <c r="EKE259" s="334"/>
      <c r="EKF259" s="334"/>
      <c r="EKG259" s="334"/>
      <c r="EKH259" s="334"/>
      <c r="EKI259" s="334"/>
      <c r="EKJ259" s="334"/>
      <c r="EKK259" s="334"/>
      <c r="EKL259" s="334"/>
      <c r="EKM259" s="334"/>
      <c r="EKN259" s="334"/>
      <c r="EKO259" s="334"/>
      <c r="EKP259" s="334"/>
      <c r="EKQ259" s="334"/>
      <c r="EKR259" s="334"/>
      <c r="EKS259" s="334"/>
      <c r="EKT259" s="334"/>
      <c r="EKU259" s="334"/>
      <c r="EKV259" s="334"/>
      <c r="EKW259" s="334"/>
      <c r="EKX259" s="334"/>
      <c r="EKY259" s="334"/>
      <c r="EKZ259" s="334"/>
      <c r="ELA259" s="334"/>
      <c r="ELB259" s="334"/>
      <c r="ELC259" s="334"/>
      <c r="ELD259" s="334"/>
      <c r="ELE259" s="334"/>
      <c r="ELF259" s="334"/>
      <c r="ELG259" s="334"/>
      <c r="ELH259" s="334"/>
      <c r="ELI259" s="334"/>
      <c r="ELJ259" s="334"/>
      <c r="ELK259" s="334"/>
      <c r="ELL259" s="334"/>
      <c r="ELM259" s="334"/>
      <c r="ELN259" s="334"/>
      <c r="ELO259" s="334"/>
      <c r="ELP259" s="334"/>
      <c r="ELQ259" s="334"/>
      <c r="ELR259" s="334"/>
      <c r="ELS259" s="334"/>
      <c r="ELT259" s="334"/>
      <c r="ELU259" s="334"/>
      <c r="ELV259" s="334"/>
      <c r="ELW259" s="334"/>
      <c r="ELX259" s="334"/>
      <c r="ELY259" s="334"/>
      <c r="ELZ259" s="334"/>
      <c r="EMA259" s="334"/>
      <c r="EMB259" s="334"/>
      <c r="EMC259" s="334"/>
      <c r="EMD259" s="334"/>
      <c r="EME259" s="334"/>
      <c r="EMF259" s="334"/>
      <c r="EMG259" s="334"/>
      <c r="EMH259" s="334"/>
      <c r="EMI259" s="334"/>
      <c r="EMJ259" s="334"/>
      <c r="EMK259" s="334"/>
      <c r="EML259" s="334"/>
      <c r="EMM259" s="334"/>
      <c r="EMN259" s="334"/>
      <c r="EMO259" s="334"/>
      <c r="EMP259" s="334"/>
      <c r="EMQ259" s="334"/>
      <c r="EMR259" s="334"/>
      <c r="EMS259" s="334"/>
      <c r="EMT259" s="334"/>
      <c r="EMU259" s="334"/>
      <c r="EMV259" s="334"/>
      <c r="EMW259" s="334"/>
      <c r="EMX259" s="334"/>
      <c r="EMY259" s="334"/>
      <c r="EMZ259" s="334"/>
      <c r="ENA259" s="334"/>
      <c r="ENB259" s="334"/>
      <c r="ENC259" s="334"/>
      <c r="END259" s="334"/>
      <c r="ENE259" s="334"/>
      <c r="ENF259" s="334"/>
      <c r="ENG259" s="334"/>
      <c r="ENH259" s="334"/>
      <c r="ENI259" s="334"/>
      <c r="ENJ259" s="334"/>
      <c r="ENK259" s="334"/>
      <c r="ENL259" s="334"/>
      <c r="ENM259" s="334"/>
      <c r="ENN259" s="334"/>
      <c r="ENO259" s="334"/>
      <c r="ENP259" s="334"/>
      <c r="ENQ259" s="334"/>
      <c r="ENR259" s="334"/>
      <c r="ENS259" s="334"/>
      <c r="ENT259" s="334"/>
      <c r="ENU259" s="334"/>
      <c r="ENV259" s="334"/>
      <c r="ENW259" s="334"/>
      <c r="ENX259" s="334"/>
      <c r="ENY259" s="334"/>
      <c r="ENZ259" s="334"/>
      <c r="EOA259" s="334"/>
      <c r="EOB259" s="334"/>
      <c r="EOC259" s="334"/>
      <c r="EOD259" s="334"/>
      <c r="EOE259" s="334"/>
      <c r="EOF259" s="334"/>
      <c r="EOG259" s="334"/>
      <c r="EOH259" s="334"/>
      <c r="EOI259" s="334"/>
      <c r="EOJ259" s="334"/>
      <c r="EOK259" s="334"/>
      <c r="EOL259" s="334"/>
      <c r="EOM259" s="334"/>
      <c r="EON259" s="334"/>
      <c r="EOO259" s="334"/>
      <c r="EOP259" s="334"/>
      <c r="EOQ259" s="334"/>
      <c r="EOR259" s="334"/>
      <c r="EOS259" s="334"/>
      <c r="EOT259" s="334"/>
      <c r="EOU259" s="334"/>
      <c r="EOV259" s="334"/>
      <c r="EOW259" s="334"/>
      <c r="EOX259" s="334"/>
      <c r="EOY259" s="334"/>
      <c r="EOZ259" s="334"/>
      <c r="EPA259" s="334"/>
      <c r="EPB259" s="334"/>
      <c r="EPC259" s="334"/>
      <c r="EPD259" s="334"/>
      <c r="EPE259" s="334"/>
      <c r="EPF259" s="334"/>
      <c r="EPG259" s="334"/>
      <c r="EPH259" s="334"/>
      <c r="EPI259" s="334"/>
      <c r="EPJ259" s="334"/>
      <c r="EPK259" s="334"/>
      <c r="EPL259" s="334"/>
      <c r="EPM259" s="334"/>
      <c r="EPN259" s="334"/>
      <c r="EPO259" s="334"/>
      <c r="EPP259" s="334"/>
      <c r="EPQ259" s="334"/>
      <c r="EPR259" s="334"/>
      <c r="EPS259" s="334"/>
      <c r="EPT259" s="334"/>
      <c r="EPU259" s="334"/>
      <c r="EPV259" s="334"/>
      <c r="EPW259" s="334"/>
      <c r="EPX259" s="334"/>
      <c r="EPY259" s="334"/>
      <c r="EPZ259" s="334"/>
      <c r="EQA259" s="334"/>
      <c r="EQB259" s="334"/>
      <c r="EQC259" s="334"/>
      <c r="EQD259" s="334"/>
      <c r="EQE259" s="334"/>
      <c r="EQF259" s="334"/>
      <c r="EQG259" s="334"/>
      <c r="EQH259" s="334"/>
      <c r="EQI259" s="334"/>
      <c r="EQJ259" s="334"/>
      <c r="EQK259" s="334"/>
      <c r="EQL259" s="334"/>
      <c r="EQM259" s="334"/>
      <c r="EQN259" s="334"/>
      <c r="EQO259" s="334"/>
      <c r="EQP259" s="334"/>
      <c r="EQQ259" s="334"/>
      <c r="EQR259" s="334"/>
      <c r="EQS259" s="334"/>
      <c r="EQT259" s="334"/>
      <c r="EQU259" s="334"/>
      <c r="EQV259" s="334"/>
      <c r="EQW259" s="334"/>
      <c r="EQX259" s="334"/>
      <c r="EQY259" s="334"/>
      <c r="EQZ259" s="334"/>
      <c r="ERA259" s="334"/>
      <c r="ERB259" s="334"/>
      <c r="ERC259" s="334"/>
      <c r="ERD259" s="334"/>
      <c r="ERE259" s="334"/>
      <c r="ERF259" s="334"/>
      <c r="ERG259" s="334"/>
      <c r="ERH259" s="334"/>
      <c r="ERI259" s="334"/>
      <c r="ERJ259" s="334"/>
      <c r="ERK259" s="334"/>
      <c r="ERL259" s="334"/>
      <c r="ERM259" s="334"/>
      <c r="ERN259" s="334"/>
      <c r="ERO259" s="334"/>
      <c r="ERP259" s="334"/>
      <c r="ERQ259" s="334"/>
      <c r="ERR259" s="334"/>
      <c r="ERS259" s="334"/>
      <c r="ERT259" s="334"/>
      <c r="ERU259" s="334"/>
      <c r="ERV259" s="334"/>
      <c r="ERW259" s="334"/>
      <c r="ERX259" s="334"/>
      <c r="ERY259" s="334"/>
      <c r="ERZ259" s="334"/>
      <c r="ESA259" s="334"/>
      <c r="ESB259" s="334"/>
      <c r="ESC259" s="334"/>
      <c r="ESD259" s="334"/>
      <c r="ESE259" s="334"/>
      <c r="ESF259" s="334"/>
      <c r="ESG259" s="334"/>
      <c r="ESH259" s="334"/>
      <c r="ESI259" s="334"/>
      <c r="ESJ259" s="334"/>
      <c r="ESK259" s="334"/>
      <c r="ESL259" s="334"/>
      <c r="ESM259" s="334"/>
      <c r="ESN259" s="334"/>
      <c r="ESO259" s="334"/>
      <c r="ESP259" s="334"/>
      <c r="ESQ259" s="334"/>
      <c r="ESR259" s="334"/>
      <c r="ESS259" s="334"/>
      <c r="EST259" s="334"/>
      <c r="ESU259" s="334"/>
      <c r="ESV259" s="334"/>
      <c r="ESW259" s="334"/>
      <c r="ESX259" s="334"/>
      <c r="ESY259" s="334"/>
      <c r="ESZ259" s="334"/>
      <c r="ETA259" s="334"/>
      <c r="ETB259" s="334"/>
      <c r="ETC259" s="334"/>
      <c r="ETD259" s="334"/>
      <c r="ETE259" s="334"/>
      <c r="ETF259" s="334"/>
      <c r="ETG259" s="334"/>
      <c r="ETH259" s="334"/>
      <c r="ETI259" s="334"/>
      <c r="ETJ259" s="334"/>
      <c r="ETK259" s="334"/>
      <c r="ETL259" s="334"/>
      <c r="ETM259" s="334"/>
      <c r="ETN259" s="334"/>
      <c r="ETO259" s="334"/>
      <c r="ETP259" s="334"/>
      <c r="ETQ259" s="334"/>
      <c r="ETR259" s="334"/>
      <c r="ETS259" s="334"/>
      <c r="ETT259" s="334"/>
      <c r="ETU259" s="334"/>
      <c r="ETV259" s="334"/>
      <c r="ETW259" s="334"/>
      <c r="ETX259" s="334"/>
      <c r="ETY259" s="334"/>
      <c r="ETZ259" s="334"/>
      <c r="EUA259" s="334"/>
      <c r="EUB259" s="334"/>
      <c r="EUC259" s="334"/>
      <c r="EUD259" s="334"/>
      <c r="EUE259" s="334"/>
      <c r="EUF259" s="334"/>
      <c r="EUG259" s="334"/>
      <c r="EUH259" s="334"/>
      <c r="EUI259" s="334"/>
      <c r="EUJ259" s="334"/>
      <c r="EUK259" s="334"/>
      <c r="EUL259" s="334"/>
      <c r="EUM259" s="334"/>
      <c r="EUN259" s="334"/>
      <c r="EUO259" s="334"/>
      <c r="EUP259" s="334"/>
      <c r="EUQ259" s="334"/>
      <c r="EUR259" s="334"/>
      <c r="EUS259" s="334"/>
      <c r="EUT259" s="334"/>
      <c r="EUU259" s="334"/>
      <c r="EUV259" s="334"/>
      <c r="EUW259" s="334"/>
      <c r="EUX259" s="334"/>
      <c r="EUY259" s="334"/>
      <c r="EUZ259" s="334"/>
      <c r="EVA259" s="334"/>
      <c r="EVB259" s="334"/>
      <c r="EVC259" s="334"/>
      <c r="EVD259" s="334"/>
      <c r="EVE259" s="334"/>
      <c r="EVF259" s="334"/>
      <c r="EVG259" s="334"/>
      <c r="EVH259" s="334"/>
      <c r="EVI259" s="334"/>
      <c r="EVJ259" s="334"/>
      <c r="EVK259" s="334"/>
      <c r="EVL259" s="334"/>
      <c r="EVM259" s="334"/>
      <c r="EVN259" s="334"/>
      <c r="EVO259" s="334"/>
      <c r="EVP259" s="334"/>
      <c r="EVQ259" s="334"/>
      <c r="EVR259" s="334"/>
      <c r="EVS259" s="334"/>
      <c r="EVT259" s="334"/>
      <c r="EVU259" s="334"/>
      <c r="EVV259" s="334"/>
      <c r="EVW259" s="334"/>
      <c r="EVX259" s="334"/>
      <c r="EVY259" s="334"/>
      <c r="EVZ259" s="334"/>
      <c r="EWA259" s="334"/>
      <c r="EWB259" s="334"/>
      <c r="EWC259" s="334"/>
      <c r="EWD259" s="334"/>
      <c r="EWE259" s="334"/>
      <c r="EWF259" s="334"/>
      <c r="EWG259" s="334"/>
      <c r="EWH259" s="334"/>
      <c r="EWI259" s="334"/>
      <c r="EWJ259" s="334"/>
      <c r="EWK259" s="334"/>
      <c r="EWL259" s="334"/>
      <c r="EWM259" s="334"/>
      <c r="EWN259" s="334"/>
      <c r="EWO259" s="334"/>
      <c r="EWP259" s="334"/>
      <c r="EWQ259" s="334"/>
      <c r="EWR259" s="334"/>
      <c r="EWS259" s="334"/>
      <c r="EWT259" s="334"/>
      <c r="EWU259" s="334"/>
      <c r="EWV259" s="334"/>
      <c r="EWW259" s="334"/>
      <c r="EWX259" s="334"/>
      <c r="EWY259" s="334"/>
      <c r="EWZ259" s="334"/>
      <c r="EXA259" s="334"/>
      <c r="EXB259" s="334"/>
      <c r="EXC259" s="334"/>
      <c r="EXD259" s="334"/>
      <c r="EXE259" s="334"/>
      <c r="EXF259" s="334"/>
      <c r="EXG259" s="334"/>
      <c r="EXH259" s="334"/>
      <c r="EXI259" s="334"/>
      <c r="EXJ259" s="334"/>
      <c r="EXK259" s="334"/>
      <c r="EXL259" s="334"/>
      <c r="EXM259" s="334"/>
      <c r="EXN259" s="334"/>
      <c r="EXO259" s="334"/>
      <c r="EXP259" s="334"/>
      <c r="EXQ259" s="334"/>
      <c r="EXR259" s="334"/>
      <c r="EXS259" s="334"/>
      <c r="EXT259" s="334"/>
      <c r="EXU259" s="334"/>
      <c r="EXV259" s="334"/>
      <c r="EXW259" s="334"/>
      <c r="EXX259" s="334"/>
      <c r="EXY259" s="334"/>
      <c r="EXZ259" s="334"/>
      <c r="EYA259" s="334"/>
      <c r="EYB259" s="334"/>
      <c r="EYC259" s="334"/>
      <c r="EYD259" s="334"/>
      <c r="EYE259" s="334"/>
      <c r="EYF259" s="334"/>
      <c r="EYG259" s="334"/>
      <c r="EYH259" s="334"/>
      <c r="EYI259" s="334"/>
      <c r="EYJ259" s="334"/>
      <c r="EYK259" s="334"/>
      <c r="EYL259" s="334"/>
      <c r="EYM259" s="334"/>
      <c r="EYN259" s="334"/>
      <c r="EYO259" s="334"/>
      <c r="EYP259" s="334"/>
      <c r="EYQ259" s="334"/>
      <c r="EYR259" s="334"/>
      <c r="EYS259" s="334"/>
      <c r="EYT259" s="334"/>
      <c r="EYU259" s="334"/>
      <c r="EYV259" s="334"/>
      <c r="EYW259" s="334"/>
      <c r="EYX259" s="334"/>
      <c r="EYY259" s="334"/>
      <c r="EYZ259" s="334"/>
      <c r="EZA259" s="334"/>
      <c r="EZB259" s="334"/>
      <c r="EZC259" s="334"/>
      <c r="EZD259" s="334"/>
      <c r="EZE259" s="334"/>
      <c r="EZF259" s="334"/>
      <c r="EZG259" s="334"/>
      <c r="EZH259" s="334"/>
      <c r="EZI259" s="334"/>
      <c r="EZJ259" s="334"/>
      <c r="EZK259" s="334"/>
      <c r="EZL259" s="334"/>
      <c r="EZM259" s="334"/>
      <c r="EZN259" s="334"/>
      <c r="EZO259" s="334"/>
      <c r="EZP259" s="334"/>
      <c r="EZQ259" s="334"/>
      <c r="EZR259" s="334"/>
      <c r="EZS259" s="334"/>
      <c r="EZT259" s="334"/>
      <c r="EZU259" s="334"/>
      <c r="EZV259" s="334"/>
      <c r="EZW259" s="334"/>
      <c r="EZX259" s="334"/>
      <c r="EZY259" s="334"/>
      <c r="EZZ259" s="334"/>
      <c r="FAA259" s="334"/>
      <c r="FAB259" s="334"/>
      <c r="FAC259" s="334"/>
      <c r="FAD259" s="334"/>
      <c r="FAE259" s="334"/>
      <c r="FAF259" s="334"/>
      <c r="FAG259" s="334"/>
      <c r="FAH259" s="334"/>
      <c r="FAI259" s="334"/>
      <c r="FAJ259" s="334"/>
      <c r="FAK259" s="334"/>
      <c r="FAL259" s="334"/>
      <c r="FAM259" s="334"/>
      <c r="FAN259" s="334"/>
      <c r="FAO259" s="334"/>
      <c r="FAP259" s="334"/>
      <c r="FAQ259" s="334"/>
      <c r="FAR259" s="334"/>
      <c r="FAS259" s="334"/>
      <c r="FAT259" s="334"/>
      <c r="FAU259" s="334"/>
      <c r="FAV259" s="334"/>
      <c r="FAW259" s="334"/>
      <c r="FAX259" s="334"/>
      <c r="FAY259" s="334"/>
      <c r="FAZ259" s="334"/>
      <c r="FBA259" s="334"/>
      <c r="FBB259" s="334"/>
      <c r="FBC259" s="334"/>
      <c r="FBD259" s="334"/>
      <c r="FBE259" s="334"/>
      <c r="FBF259" s="334"/>
      <c r="FBG259" s="334"/>
      <c r="FBH259" s="334"/>
      <c r="FBI259" s="334"/>
      <c r="FBJ259" s="334"/>
      <c r="FBK259" s="334"/>
      <c r="FBL259" s="334"/>
      <c r="FBM259" s="334"/>
      <c r="FBN259" s="334"/>
      <c r="FBO259" s="334"/>
      <c r="FBP259" s="334"/>
      <c r="FBQ259" s="334"/>
      <c r="FBR259" s="334"/>
      <c r="FBS259" s="334"/>
      <c r="FBT259" s="334"/>
      <c r="FBU259" s="334"/>
      <c r="FBV259" s="334"/>
      <c r="FBW259" s="334"/>
      <c r="FBX259" s="334"/>
      <c r="FBY259" s="334"/>
      <c r="FBZ259" s="334"/>
      <c r="FCA259" s="334"/>
      <c r="FCB259" s="334"/>
      <c r="FCC259" s="334"/>
      <c r="FCD259" s="334"/>
      <c r="FCE259" s="334"/>
      <c r="FCF259" s="334"/>
      <c r="FCG259" s="334"/>
      <c r="FCH259" s="334"/>
      <c r="FCI259" s="334"/>
      <c r="FCJ259" s="334"/>
      <c r="FCK259" s="334"/>
      <c r="FCL259" s="334"/>
      <c r="FCM259" s="334"/>
      <c r="FCN259" s="334"/>
      <c r="FCO259" s="334"/>
      <c r="FCP259" s="334"/>
      <c r="FCQ259" s="334"/>
      <c r="FCR259" s="334"/>
      <c r="FCS259" s="334"/>
      <c r="FCT259" s="334"/>
      <c r="FCU259" s="334"/>
      <c r="FCV259" s="334"/>
      <c r="FCW259" s="334"/>
      <c r="FCX259" s="334"/>
      <c r="FCY259" s="334"/>
      <c r="FCZ259" s="334"/>
      <c r="FDA259" s="334"/>
      <c r="FDB259" s="334"/>
      <c r="FDC259" s="334"/>
      <c r="FDD259" s="334"/>
      <c r="FDE259" s="334"/>
      <c r="FDF259" s="334"/>
      <c r="FDG259" s="334"/>
      <c r="FDH259" s="334"/>
      <c r="FDI259" s="334"/>
      <c r="FDJ259" s="334"/>
      <c r="FDK259" s="334"/>
      <c r="FDL259" s="334"/>
      <c r="FDM259" s="334"/>
      <c r="FDN259" s="334"/>
      <c r="FDO259" s="334"/>
      <c r="FDP259" s="334"/>
      <c r="FDQ259" s="334"/>
      <c r="FDR259" s="334"/>
      <c r="FDS259" s="334"/>
      <c r="FDT259" s="334"/>
      <c r="FDU259" s="334"/>
      <c r="FDV259" s="334"/>
      <c r="FDW259" s="334"/>
      <c r="FDX259" s="334"/>
      <c r="FDY259" s="334"/>
      <c r="FDZ259" s="334"/>
      <c r="FEA259" s="334"/>
      <c r="FEB259" s="334"/>
      <c r="FEC259" s="334"/>
      <c r="FED259" s="334"/>
      <c r="FEE259" s="334"/>
      <c r="FEF259" s="334"/>
      <c r="FEG259" s="334"/>
      <c r="FEH259" s="334"/>
      <c r="FEI259" s="334"/>
      <c r="FEJ259" s="334"/>
      <c r="FEK259" s="334"/>
      <c r="FEL259" s="334"/>
      <c r="FEM259" s="334"/>
      <c r="FEN259" s="334"/>
      <c r="FEO259" s="334"/>
      <c r="FEP259" s="334"/>
      <c r="FEQ259" s="334"/>
      <c r="FER259" s="334"/>
      <c r="FES259" s="334"/>
      <c r="FET259" s="334"/>
      <c r="FEU259" s="334"/>
      <c r="FEV259" s="334"/>
      <c r="FEW259" s="334"/>
      <c r="FEX259" s="334"/>
      <c r="FEY259" s="334"/>
      <c r="FEZ259" s="334"/>
      <c r="FFA259" s="334"/>
      <c r="FFB259" s="334"/>
      <c r="FFC259" s="334"/>
      <c r="FFD259" s="334"/>
      <c r="FFE259" s="334"/>
      <c r="FFF259" s="334"/>
      <c r="FFG259" s="334"/>
      <c r="FFH259" s="334"/>
      <c r="FFI259" s="334"/>
      <c r="FFJ259" s="334"/>
      <c r="FFK259" s="334"/>
      <c r="FFL259" s="334"/>
      <c r="FFM259" s="334"/>
      <c r="FFN259" s="334"/>
      <c r="FFO259" s="334"/>
      <c r="FFP259" s="334"/>
      <c r="FFQ259" s="334"/>
      <c r="FFR259" s="334"/>
      <c r="FFS259" s="334"/>
      <c r="FFT259" s="334"/>
      <c r="FFU259" s="334"/>
      <c r="FFV259" s="334"/>
      <c r="FFW259" s="334"/>
      <c r="FFX259" s="334"/>
      <c r="FFY259" s="334"/>
      <c r="FFZ259" s="334"/>
      <c r="FGA259" s="334"/>
      <c r="FGB259" s="334"/>
      <c r="FGC259" s="334"/>
      <c r="FGD259" s="334"/>
      <c r="FGE259" s="334"/>
      <c r="FGF259" s="334"/>
      <c r="FGG259" s="334"/>
      <c r="FGH259" s="334"/>
      <c r="FGI259" s="334"/>
      <c r="FGJ259" s="334"/>
      <c r="FGK259" s="334"/>
      <c r="FGL259" s="334"/>
      <c r="FGM259" s="334"/>
      <c r="FGN259" s="334"/>
      <c r="FGO259" s="334"/>
      <c r="FGP259" s="334"/>
      <c r="FGQ259" s="334"/>
      <c r="FGR259" s="334"/>
      <c r="FGS259" s="334"/>
      <c r="FGT259" s="334"/>
      <c r="FGU259" s="334"/>
      <c r="FGV259" s="334"/>
      <c r="FGW259" s="334"/>
      <c r="FGX259" s="334"/>
      <c r="FGY259" s="334"/>
      <c r="FGZ259" s="334"/>
      <c r="FHA259" s="334"/>
      <c r="FHB259" s="334"/>
      <c r="FHC259" s="334"/>
      <c r="FHD259" s="334"/>
      <c r="FHE259" s="334"/>
      <c r="FHF259" s="334"/>
      <c r="FHG259" s="334"/>
      <c r="FHH259" s="334"/>
      <c r="FHI259" s="334"/>
      <c r="FHJ259" s="334"/>
      <c r="FHK259" s="334"/>
      <c r="FHL259" s="334"/>
      <c r="FHM259" s="334"/>
      <c r="FHN259" s="334"/>
      <c r="FHO259" s="334"/>
      <c r="FHP259" s="334"/>
      <c r="FHQ259" s="334"/>
      <c r="FHR259" s="334"/>
      <c r="FHS259" s="334"/>
      <c r="FHT259" s="334"/>
      <c r="FHU259" s="334"/>
      <c r="FHV259" s="334"/>
      <c r="FHW259" s="334"/>
      <c r="FHX259" s="334"/>
      <c r="FHY259" s="334"/>
      <c r="FHZ259" s="334"/>
      <c r="FIA259" s="334"/>
      <c r="FIB259" s="334"/>
      <c r="FIC259" s="334"/>
      <c r="FID259" s="334"/>
      <c r="FIE259" s="334"/>
      <c r="FIF259" s="334"/>
      <c r="FIG259" s="334"/>
      <c r="FIH259" s="334"/>
      <c r="FII259" s="334"/>
      <c r="FIJ259" s="334"/>
      <c r="FIK259" s="334"/>
      <c r="FIL259" s="334"/>
      <c r="FIM259" s="334"/>
      <c r="FIN259" s="334"/>
      <c r="FIO259" s="334"/>
      <c r="FIP259" s="334"/>
      <c r="FIQ259" s="334"/>
      <c r="FIR259" s="334"/>
      <c r="FIS259" s="334"/>
      <c r="FIT259" s="334"/>
      <c r="FIU259" s="334"/>
      <c r="FIV259" s="334"/>
      <c r="FIW259" s="334"/>
      <c r="FIX259" s="334"/>
      <c r="FIY259" s="334"/>
      <c r="FIZ259" s="334"/>
      <c r="FJA259" s="334"/>
      <c r="FJB259" s="334"/>
      <c r="FJC259" s="334"/>
      <c r="FJD259" s="334"/>
      <c r="FJE259" s="334"/>
      <c r="FJF259" s="334"/>
      <c r="FJG259" s="334"/>
      <c r="FJH259" s="334"/>
      <c r="FJI259" s="334"/>
      <c r="FJJ259" s="334"/>
      <c r="FJK259" s="334"/>
      <c r="FJL259" s="334"/>
      <c r="FJM259" s="334"/>
      <c r="FJN259" s="334"/>
      <c r="FJO259" s="334"/>
      <c r="FJP259" s="334"/>
      <c r="FJQ259" s="334"/>
      <c r="FJR259" s="334"/>
      <c r="FJS259" s="334"/>
      <c r="FJT259" s="334"/>
      <c r="FJU259" s="334"/>
      <c r="FJV259" s="334"/>
      <c r="FJW259" s="334"/>
      <c r="FJX259" s="334"/>
      <c r="FJY259" s="334"/>
      <c r="FJZ259" s="334"/>
      <c r="FKA259" s="334"/>
      <c r="FKB259" s="334"/>
      <c r="FKC259" s="334"/>
      <c r="FKD259" s="334"/>
      <c r="FKE259" s="334"/>
      <c r="FKF259" s="334"/>
      <c r="FKG259" s="334"/>
      <c r="FKH259" s="334"/>
      <c r="FKI259" s="334"/>
      <c r="FKJ259" s="334"/>
      <c r="FKK259" s="334"/>
      <c r="FKL259" s="334"/>
      <c r="FKM259" s="334"/>
      <c r="FKN259" s="334"/>
      <c r="FKO259" s="334"/>
      <c r="FKP259" s="334"/>
      <c r="FKQ259" s="334"/>
      <c r="FKR259" s="334"/>
      <c r="FKS259" s="334"/>
      <c r="FKT259" s="334"/>
      <c r="FKU259" s="334"/>
      <c r="FKV259" s="334"/>
      <c r="FKW259" s="334"/>
      <c r="FKX259" s="334"/>
      <c r="FKY259" s="334"/>
      <c r="FKZ259" s="334"/>
      <c r="FLA259" s="334"/>
      <c r="FLB259" s="334"/>
      <c r="FLC259" s="334"/>
      <c r="FLD259" s="334"/>
      <c r="FLE259" s="334"/>
      <c r="FLF259" s="334"/>
      <c r="FLG259" s="334"/>
      <c r="FLH259" s="334"/>
      <c r="FLI259" s="334"/>
      <c r="FLJ259" s="334"/>
      <c r="FLK259" s="334"/>
      <c r="FLL259" s="334"/>
      <c r="FLM259" s="334"/>
      <c r="FLN259" s="334"/>
      <c r="FLO259" s="334"/>
      <c r="FLP259" s="334"/>
      <c r="FLQ259" s="334"/>
      <c r="FLR259" s="334"/>
      <c r="FLS259" s="334"/>
      <c r="FLT259" s="334"/>
      <c r="FLU259" s="334"/>
      <c r="FLV259" s="334"/>
      <c r="FLW259" s="334"/>
      <c r="FLX259" s="334"/>
      <c r="FLY259" s="334"/>
      <c r="FLZ259" s="334"/>
      <c r="FMA259" s="334"/>
      <c r="FMB259" s="334"/>
      <c r="FMC259" s="334"/>
      <c r="FMD259" s="334"/>
      <c r="FME259" s="334"/>
      <c r="FMF259" s="334"/>
      <c r="FMG259" s="334"/>
      <c r="FMH259" s="334"/>
      <c r="FMI259" s="334"/>
      <c r="FMJ259" s="334"/>
      <c r="FMK259" s="334"/>
      <c r="FML259" s="334"/>
      <c r="FMM259" s="334"/>
      <c r="FMN259" s="334"/>
      <c r="FMO259" s="334"/>
      <c r="FMP259" s="334"/>
      <c r="FMQ259" s="334"/>
      <c r="FMR259" s="334"/>
      <c r="FMS259" s="334"/>
      <c r="FMT259" s="334"/>
      <c r="FMU259" s="334"/>
      <c r="FMV259" s="334"/>
      <c r="FMW259" s="334"/>
      <c r="FMX259" s="334"/>
      <c r="FMY259" s="334"/>
      <c r="FMZ259" s="334"/>
      <c r="FNA259" s="334"/>
      <c r="FNB259" s="334"/>
      <c r="FNC259" s="334"/>
      <c r="FND259" s="334"/>
      <c r="FNE259" s="334"/>
      <c r="FNF259" s="334"/>
      <c r="FNG259" s="334"/>
      <c r="FNH259" s="334"/>
      <c r="FNI259" s="334"/>
      <c r="FNJ259" s="334"/>
      <c r="FNK259" s="334"/>
      <c r="FNL259" s="334"/>
      <c r="FNM259" s="334"/>
      <c r="FNN259" s="334"/>
      <c r="FNO259" s="334"/>
      <c r="FNP259" s="334"/>
      <c r="FNQ259" s="334"/>
      <c r="FNR259" s="334"/>
      <c r="FNS259" s="334"/>
      <c r="FNT259" s="334"/>
      <c r="FNU259" s="334"/>
      <c r="FNV259" s="334"/>
      <c r="FNW259" s="334"/>
      <c r="FNX259" s="334"/>
      <c r="FNY259" s="334"/>
      <c r="FNZ259" s="334"/>
      <c r="FOA259" s="334"/>
      <c r="FOB259" s="334"/>
      <c r="FOC259" s="334"/>
      <c r="FOD259" s="334"/>
      <c r="FOE259" s="334"/>
      <c r="FOF259" s="334"/>
      <c r="FOG259" s="334"/>
      <c r="FOH259" s="334"/>
      <c r="FOI259" s="334"/>
      <c r="FOJ259" s="334"/>
      <c r="FOK259" s="334"/>
      <c r="FOL259" s="334"/>
      <c r="FOM259" s="334"/>
      <c r="FON259" s="334"/>
      <c r="FOO259" s="334"/>
      <c r="FOP259" s="334"/>
      <c r="FOQ259" s="334"/>
      <c r="FOR259" s="334"/>
      <c r="FOS259" s="334"/>
      <c r="FOT259" s="334"/>
      <c r="FOU259" s="334"/>
      <c r="FOV259" s="334"/>
      <c r="FOW259" s="334"/>
      <c r="FOX259" s="334"/>
      <c r="FOY259" s="334"/>
      <c r="FOZ259" s="334"/>
      <c r="FPA259" s="334"/>
      <c r="FPB259" s="334"/>
      <c r="FPC259" s="334"/>
      <c r="FPD259" s="334"/>
      <c r="FPE259" s="334"/>
      <c r="FPF259" s="334"/>
      <c r="FPG259" s="334"/>
      <c r="FPH259" s="334"/>
      <c r="FPI259" s="334"/>
      <c r="FPJ259" s="334"/>
      <c r="FPK259" s="334"/>
      <c r="FPL259" s="334"/>
      <c r="FPM259" s="334"/>
      <c r="FPN259" s="334"/>
      <c r="FPO259" s="334"/>
      <c r="FPP259" s="334"/>
      <c r="FPQ259" s="334"/>
      <c r="FPR259" s="334"/>
      <c r="FPS259" s="334"/>
      <c r="FPT259" s="334"/>
      <c r="FPU259" s="334"/>
      <c r="FPV259" s="334"/>
      <c r="FPW259" s="334"/>
      <c r="FPX259" s="334"/>
      <c r="FPY259" s="334"/>
      <c r="FPZ259" s="334"/>
      <c r="FQA259" s="334"/>
      <c r="FQB259" s="334"/>
      <c r="FQC259" s="334"/>
      <c r="FQD259" s="334"/>
      <c r="FQE259" s="334"/>
      <c r="FQF259" s="334"/>
      <c r="FQG259" s="334"/>
      <c r="FQH259" s="334"/>
      <c r="FQI259" s="334"/>
      <c r="FQJ259" s="334"/>
      <c r="FQK259" s="334"/>
      <c r="FQL259" s="334"/>
      <c r="FQM259" s="334"/>
      <c r="FQN259" s="334"/>
      <c r="FQO259" s="334"/>
      <c r="FQP259" s="334"/>
      <c r="FQQ259" s="334"/>
      <c r="FQR259" s="334"/>
      <c r="FQS259" s="334"/>
      <c r="FQT259" s="334"/>
      <c r="FQU259" s="334"/>
      <c r="FQV259" s="334"/>
      <c r="FQW259" s="334"/>
      <c r="FQX259" s="334"/>
      <c r="FQY259" s="334"/>
      <c r="FQZ259" s="334"/>
      <c r="FRA259" s="334"/>
      <c r="FRB259" s="334"/>
      <c r="FRC259" s="334"/>
      <c r="FRD259" s="334"/>
      <c r="FRE259" s="334"/>
      <c r="FRF259" s="334"/>
      <c r="FRG259" s="334"/>
      <c r="FRH259" s="334"/>
      <c r="FRI259" s="334"/>
      <c r="FRJ259" s="334"/>
      <c r="FRK259" s="334"/>
      <c r="FRL259" s="334"/>
      <c r="FRM259" s="334"/>
      <c r="FRN259" s="334"/>
      <c r="FRO259" s="334"/>
      <c r="FRP259" s="334"/>
      <c r="FRQ259" s="334"/>
      <c r="FRR259" s="334"/>
      <c r="FRS259" s="334"/>
      <c r="FRT259" s="334"/>
      <c r="FRU259" s="334"/>
      <c r="FRV259" s="334"/>
      <c r="FRW259" s="334"/>
      <c r="FRX259" s="334"/>
      <c r="FRY259" s="334"/>
      <c r="FRZ259" s="334"/>
      <c r="FSA259" s="334"/>
      <c r="FSB259" s="334"/>
      <c r="FSC259" s="334"/>
      <c r="FSD259" s="334"/>
      <c r="FSE259" s="334"/>
      <c r="FSF259" s="334"/>
      <c r="FSG259" s="334"/>
      <c r="FSH259" s="334"/>
      <c r="FSI259" s="334"/>
      <c r="FSJ259" s="334"/>
      <c r="FSK259" s="334"/>
      <c r="FSL259" s="334"/>
      <c r="FSM259" s="334"/>
      <c r="FSN259" s="334"/>
      <c r="FSO259" s="334"/>
      <c r="FSP259" s="334"/>
      <c r="FSQ259" s="334"/>
      <c r="FSR259" s="334"/>
      <c r="FSS259" s="334"/>
      <c r="FST259" s="334"/>
      <c r="FSU259" s="334"/>
      <c r="FSV259" s="334"/>
      <c r="FSW259" s="334"/>
      <c r="FSX259" s="334"/>
      <c r="FSY259" s="334"/>
      <c r="FSZ259" s="334"/>
      <c r="FTA259" s="334"/>
      <c r="FTB259" s="334"/>
      <c r="FTC259" s="334"/>
      <c r="FTD259" s="334"/>
      <c r="FTE259" s="334"/>
      <c r="FTF259" s="334"/>
      <c r="FTG259" s="334"/>
      <c r="FTH259" s="334"/>
      <c r="FTI259" s="334"/>
      <c r="FTJ259" s="334"/>
      <c r="FTK259" s="334"/>
      <c r="FTL259" s="334"/>
      <c r="FTM259" s="334"/>
      <c r="FTN259" s="334"/>
      <c r="FTO259" s="334"/>
      <c r="FTP259" s="334"/>
      <c r="FTQ259" s="334"/>
      <c r="FTR259" s="334"/>
      <c r="FTS259" s="334"/>
      <c r="FTT259" s="334"/>
      <c r="FTU259" s="334"/>
      <c r="FTV259" s="334"/>
      <c r="FTW259" s="334"/>
      <c r="FTX259" s="334"/>
      <c r="FTY259" s="334"/>
      <c r="FTZ259" s="334"/>
      <c r="FUA259" s="334"/>
      <c r="FUB259" s="334"/>
      <c r="FUC259" s="334"/>
      <c r="FUD259" s="334"/>
      <c r="FUE259" s="334"/>
      <c r="FUF259" s="334"/>
      <c r="FUG259" s="334"/>
      <c r="FUH259" s="334"/>
      <c r="FUI259" s="334"/>
      <c r="FUJ259" s="334"/>
      <c r="FUK259" s="334"/>
      <c r="FUL259" s="334"/>
      <c r="FUM259" s="334"/>
      <c r="FUN259" s="334"/>
      <c r="FUO259" s="334"/>
      <c r="FUP259" s="334"/>
      <c r="FUQ259" s="334"/>
      <c r="FUR259" s="334"/>
      <c r="FUS259" s="334"/>
      <c r="FUT259" s="334"/>
      <c r="FUU259" s="334"/>
      <c r="FUV259" s="334"/>
      <c r="FUW259" s="334"/>
      <c r="FUX259" s="334"/>
      <c r="FUY259" s="334"/>
      <c r="FUZ259" s="334"/>
      <c r="FVA259" s="334"/>
      <c r="FVB259" s="334"/>
      <c r="FVC259" s="334"/>
      <c r="FVD259" s="334"/>
      <c r="FVE259" s="334"/>
      <c r="FVF259" s="334"/>
      <c r="FVG259" s="334"/>
      <c r="FVH259" s="334"/>
      <c r="FVI259" s="334"/>
      <c r="FVJ259" s="334"/>
      <c r="FVK259" s="334"/>
      <c r="FVL259" s="334"/>
      <c r="FVM259" s="334"/>
      <c r="FVN259" s="334"/>
      <c r="FVO259" s="334"/>
      <c r="FVP259" s="334"/>
      <c r="FVQ259" s="334"/>
      <c r="FVR259" s="334"/>
      <c r="FVS259" s="334"/>
      <c r="FVT259" s="334"/>
      <c r="FVU259" s="334"/>
      <c r="FVV259" s="334"/>
      <c r="FVW259" s="334"/>
      <c r="FVX259" s="334"/>
      <c r="FVY259" s="334"/>
      <c r="FVZ259" s="334"/>
      <c r="FWA259" s="334"/>
      <c r="FWB259" s="334"/>
      <c r="FWC259" s="334"/>
      <c r="FWD259" s="334"/>
      <c r="FWE259" s="334"/>
      <c r="FWF259" s="334"/>
      <c r="FWG259" s="334"/>
      <c r="FWH259" s="334"/>
      <c r="FWI259" s="334"/>
      <c r="FWJ259" s="334"/>
      <c r="FWK259" s="334"/>
      <c r="FWL259" s="334"/>
      <c r="FWM259" s="334"/>
      <c r="FWN259" s="334"/>
      <c r="FWO259" s="334"/>
      <c r="FWP259" s="334"/>
      <c r="FWQ259" s="334"/>
      <c r="FWR259" s="334"/>
      <c r="FWS259" s="334"/>
      <c r="FWT259" s="334"/>
      <c r="FWU259" s="334"/>
      <c r="FWV259" s="334"/>
      <c r="FWW259" s="334"/>
      <c r="FWX259" s="334"/>
      <c r="FWY259" s="334"/>
      <c r="FWZ259" s="334"/>
      <c r="FXA259" s="334"/>
      <c r="FXB259" s="334"/>
      <c r="FXC259" s="334"/>
      <c r="FXD259" s="334"/>
      <c r="FXE259" s="334"/>
      <c r="FXF259" s="334"/>
      <c r="FXG259" s="334"/>
      <c r="FXH259" s="334"/>
      <c r="FXI259" s="334"/>
      <c r="FXJ259" s="334"/>
      <c r="FXK259" s="334"/>
      <c r="FXL259" s="334"/>
      <c r="FXM259" s="334"/>
      <c r="FXN259" s="334"/>
      <c r="FXO259" s="334"/>
      <c r="FXP259" s="334"/>
      <c r="FXQ259" s="334"/>
      <c r="FXR259" s="334"/>
      <c r="FXS259" s="334"/>
      <c r="FXT259" s="334"/>
      <c r="FXU259" s="334"/>
      <c r="FXV259" s="334"/>
      <c r="FXW259" s="334"/>
      <c r="FXX259" s="334"/>
      <c r="FXY259" s="334"/>
      <c r="FXZ259" s="334"/>
      <c r="FYA259" s="334"/>
      <c r="FYB259" s="334"/>
      <c r="FYC259" s="334"/>
      <c r="FYD259" s="334"/>
      <c r="FYE259" s="334"/>
      <c r="FYF259" s="334"/>
      <c r="FYG259" s="334"/>
      <c r="FYH259" s="334"/>
      <c r="FYI259" s="334"/>
      <c r="FYJ259" s="334"/>
      <c r="FYK259" s="334"/>
      <c r="FYL259" s="334"/>
      <c r="FYM259" s="334"/>
      <c r="FYN259" s="334"/>
      <c r="FYO259" s="334"/>
      <c r="FYP259" s="334"/>
      <c r="FYQ259" s="334"/>
      <c r="FYR259" s="334"/>
      <c r="FYS259" s="334"/>
      <c r="FYT259" s="334"/>
      <c r="FYU259" s="334"/>
      <c r="FYV259" s="334"/>
      <c r="FYW259" s="334"/>
      <c r="FYX259" s="334"/>
      <c r="FYY259" s="334"/>
      <c r="FYZ259" s="334"/>
      <c r="FZA259" s="334"/>
      <c r="FZB259" s="334"/>
      <c r="FZC259" s="334"/>
      <c r="FZD259" s="334"/>
      <c r="FZE259" s="334"/>
      <c r="FZF259" s="334"/>
      <c r="FZG259" s="334"/>
      <c r="FZH259" s="334"/>
      <c r="FZI259" s="334"/>
      <c r="FZJ259" s="334"/>
      <c r="FZK259" s="334"/>
      <c r="FZL259" s="334"/>
      <c r="FZM259" s="334"/>
      <c r="FZN259" s="334"/>
      <c r="FZO259" s="334"/>
      <c r="FZP259" s="334"/>
      <c r="FZQ259" s="334"/>
      <c r="FZR259" s="334"/>
      <c r="FZS259" s="334"/>
      <c r="FZT259" s="334"/>
      <c r="FZU259" s="334"/>
      <c r="FZV259" s="334"/>
      <c r="FZW259" s="334"/>
      <c r="FZX259" s="334"/>
      <c r="FZY259" s="334"/>
      <c r="FZZ259" s="334"/>
      <c r="GAA259" s="334"/>
      <c r="GAB259" s="334"/>
      <c r="GAC259" s="334"/>
      <c r="GAD259" s="334"/>
      <c r="GAE259" s="334"/>
      <c r="GAF259" s="334"/>
      <c r="GAG259" s="334"/>
      <c r="GAH259" s="334"/>
      <c r="GAI259" s="334"/>
      <c r="GAJ259" s="334"/>
      <c r="GAK259" s="334"/>
      <c r="GAL259" s="334"/>
      <c r="GAM259" s="334"/>
      <c r="GAN259" s="334"/>
      <c r="GAO259" s="334"/>
      <c r="GAP259" s="334"/>
      <c r="GAQ259" s="334"/>
      <c r="GAR259" s="334"/>
      <c r="GAS259" s="334"/>
      <c r="GAT259" s="334"/>
      <c r="GAU259" s="334"/>
      <c r="GAV259" s="334"/>
      <c r="GAW259" s="334"/>
      <c r="GAX259" s="334"/>
      <c r="GAY259" s="334"/>
      <c r="GAZ259" s="334"/>
      <c r="GBA259" s="334"/>
      <c r="GBB259" s="334"/>
      <c r="GBC259" s="334"/>
      <c r="GBD259" s="334"/>
      <c r="GBE259" s="334"/>
      <c r="GBF259" s="334"/>
      <c r="GBG259" s="334"/>
      <c r="GBH259" s="334"/>
      <c r="GBI259" s="334"/>
      <c r="GBJ259" s="334"/>
      <c r="GBK259" s="334"/>
      <c r="GBL259" s="334"/>
      <c r="GBM259" s="334"/>
      <c r="GBN259" s="334"/>
      <c r="GBO259" s="334"/>
      <c r="GBP259" s="334"/>
      <c r="GBQ259" s="334"/>
      <c r="GBR259" s="334"/>
      <c r="GBS259" s="334"/>
      <c r="GBT259" s="334"/>
      <c r="GBU259" s="334"/>
      <c r="GBV259" s="334"/>
      <c r="GBW259" s="334"/>
      <c r="GBX259" s="334"/>
      <c r="GBY259" s="334"/>
      <c r="GBZ259" s="334"/>
      <c r="GCA259" s="334"/>
      <c r="GCB259" s="334"/>
      <c r="GCC259" s="334"/>
      <c r="GCD259" s="334"/>
      <c r="GCE259" s="334"/>
      <c r="GCF259" s="334"/>
      <c r="GCG259" s="334"/>
      <c r="GCH259" s="334"/>
      <c r="GCI259" s="334"/>
      <c r="GCJ259" s="334"/>
      <c r="GCK259" s="334"/>
      <c r="GCL259" s="334"/>
      <c r="GCM259" s="334"/>
      <c r="GCN259" s="334"/>
      <c r="GCO259" s="334"/>
      <c r="GCP259" s="334"/>
      <c r="GCQ259" s="334"/>
      <c r="GCR259" s="334"/>
      <c r="GCS259" s="334"/>
      <c r="GCT259" s="334"/>
      <c r="GCU259" s="334"/>
      <c r="GCV259" s="334"/>
      <c r="GCW259" s="334"/>
      <c r="GCX259" s="334"/>
      <c r="GCY259" s="334"/>
      <c r="GCZ259" s="334"/>
      <c r="GDA259" s="334"/>
      <c r="GDB259" s="334"/>
      <c r="GDC259" s="334"/>
      <c r="GDD259" s="334"/>
      <c r="GDE259" s="334"/>
      <c r="GDF259" s="334"/>
      <c r="GDG259" s="334"/>
      <c r="GDH259" s="334"/>
      <c r="GDI259" s="334"/>
      <c r="GDJ259" s="334"/>
      <c r="GDK259" s="334"/>
      <c r="GDL259" s="334"/>
      <c r="GDM259" s="334"/>
      <c r="GDN259" s="334"/>
      <c r="GDO259" s="334"/>
      <c r="GDP259" s="334"/>
      <c r="GDQ259" s="334"/>
      <c r="GDR259" s="334"/>
      <c r="GDS259" s="334"/>
      <c r="GDT259" s="334"/>
      <c r="GDU259" s="334"/>
      <c r="GDV259" s="334"/>
      <c r="GDW259" s="334"/>
      <c r="GDX259" s="334"/>
      <c r="GDY259" s="334"/>
      <c r="GDZ259" s="334"/>
      <c r="GEA259" s="334"/>
      <c r="GEB259" s="334"/>
      <c r="GEC259" s="334"/>
      <c r="GED259" s="334"/>
      <c r="GEE259" s="334"/>
      <c r="GEF259" s="334"/>
      <c r="GEG259" s="334"/>
      <c r="GEH259" s="334"/>
      <c r="GEI259" s="334"/>
      <c r="GEJ259" s="334"/>
      <c r="GEK259" s="334"/>
      <c r="GEL259" s="334"/>
      <c r="GEM259" s="334"/>
      <c r="GEN259" s="334"/>
      <c r="GEO259" s="334"/>
      <c r="GEP259" s="334"/>
      <c r="GEQ259" s="334"/>
      <c r="GER259" s="334"/>
      <c r="GES259" s="334"/>
      <c r="GET259" s="334"/>
      <c r="GEU259" s="334"/>
      <c r="GEV259" s="334"/>
      <c r="GEW259" s="334"/>
      <c r="GEX259" s="334"/>
      <c r="GEY259" s="334"/>
      <c r="GEZ259" s="334"/>
      <c r="GFA259" s="334"/>
      <c r="GFB259" s="334"/>
      <c r="GFC259" s="334"/>
      <c r="GFD259" s="334"/>
      <c r="GFE259" s="334"/>
      <c r="GFF259" s="334"/>
      <c r="GFG259" s="334"/>
      <c r="GFH259" s="334"/>
      <c r="GFI259" s="334"/>
      <c r="GFJ259" s="334"/>
      <c r="GFK259" s="334"/>
      <c r="GFL259" s="334"/>
      <c r="GFM259" s="334"/>
      <c r="GFN259" s="334"/>
      <c r="GFO259" s="334"/>
      <c r="GFP259" s="334"/>
      <c r="GFQ259" s="334"/>
      <c r="GFR259" s="334"/>
      <c r="GFS259" s="334"/>
      <c r="GFT259" s="334"/>
      <c r="GFU259" s="334"/>
      <c r="GFV259" s="334"/>
      <c r="GFW259" s="334"/>
      <c r="GFX259" s="334"/>
      <c r="GFY259" s="334"/>
      <c r="GFZ259" s="334"/>
      <c r="GGA259" s="334"/>
      <c r="GGB259" s="334"/>
      <c r="GGC259" s="334"/>
      <c r="GGD259" s="334"/>
      <c r="GGE259" s="334"/>
      <c r="GGF259" s="334"/>
      <c r="GGG259" s="334"/>
      <c r="GGH259" s="334"/>
      <c r="GGI259" s="334"/>
      <c r="GGJ259" s="334"/>
      <c r="GGK259" s="334"/>
      <c r="GGL259" s="334"/>
      <c r="GGM259" s="334"/>
      <c r="GGN259" s="334"/>
      <c r="GGO259" s="334"/>
      <c r="GGP259" s="334"/>
      <c r="GGQ259" s="334"/>
      <c r="GGR259" s="334"/>
      <c r="GGS259" s="334"/>
      <c r="GGT259" s="334"/>
      <c r="GGU259" s="334"/>
      <c r="GGV259" s="334"/>
      <c r="GGW259" s="334"/>
      <c r="GGX259" s="334"/>
      <c r="GGY259" s="334"/>
      <c r="GGZ259" s="334"/>
      <c r="GHA259" s="334"/>
      <c r="GHB259" s="334"/>
      <c r="GHC259" s="334"/>
      <c r="GHD259" s="334"/>
      <c r="GHE259" s="334"/>
      <c r="GHF259" s="334"/>
      <c r="GHG259" s="334"/>
      <c r="GHH259" s="334"/>
      <c r="GHI259" s="334"/>
      <c r="GHJ259" s="334"/>
      <c r="GHK259" s="334"/>
      <c r="GHL259" s="334"/>
      <c r="GHM259" s="334"/>
      <c r="GHN259" s="334"/>
      <c r="GHO259" s="334"/>
      <c r="GHP259" s="334"/>
      <c r="GHQ259" s="334"/>
      <c r="GHR259" s="334"/>
      <c r="GHS259" s="334"/>
      <c r="GHT259" s="334"/>
      <c r="GHU259" s="334"/>
      <c r="GHV259" s="334"/>
      <c r="GHW259" s="334"/>
      <c r="GHX259" s="334"/>
      <c r="GHY259" s="334"/>
      <c r="GHZ259" s="334"/>
      <c r="GIA259" s="334"/>
      <c r="GIB259" s="334"/>
      <c r="GIC259" s="334"/>
      <c r="GID259" s="334"/>
      <c r="GIE259" s="334"/>
      <c r="GIF259" s="334"/>
      <c r="GIG259" s="334"/>
      <c r="GIH259" s="334"/>
      <c r="GII259" s="334"/>
      <c r="GIJ259" s="334"/>
      <c r="GIK259" s="334"/>
      <c r="GIL259" s="334"/>
      <c r="GIM259" s="334"/>
      <c r="GIN259" s="334"/>
      <c r="GIO259" s="334"/>
      <c r="GIP259" s="334"/>
      <c r="GIQ259" s="334"/>
      <c r="GIR259" s="334"/>
      <c r="GIS259" s="334"/>
      <c r="GIT259" s="334"/>
      <c r="GIU259" s="334"/>
      <c r="GIV259" s="334"/>
      <c r="GIW259" s="334"/>
      <c r="GIX259" s="334"/>
      <c r="GIY259" s="334"/>
      <c r="GIZ259" s="334"/>
      <c r="GJA259" s="334"/>
      <c r="GJB259" s="334"/>
      <c r="GJC259" s="334"/>
      <c r="GJD259" s="334"/>
      <c r="GJE259" s="334"/>
      <c r="GJF259" s="334"/>
      <c r="GJG259" s="334"/>
      <c r="GJH259" s="334"/>
      <c r="GJI259" s="334"/>
      <c r="GJJ259" s="334"/>
      <c r="GJK259" s="334"/>
      <c r="GJL259" s="334"/>
      <c r="GJM259" s="334"/>
      <c r="GJN259" s="334"/>
      <c r="GJO259" s="334"/>
      <c r="GJP259" s="334"/>
      <c r="GJQ259" s="334"/>
      <c r="GJR259" s="334"/>
      <c r="GJS259" s="334"/>
      <c r="GJT259" s="334"/>
      <c r="GJU259" s="334"/>
      <c r="GJV259" s="334"/>
      <c r="GJW259" s="334"/>
      <c r="GJX259" s="334"/>
      <c r="GJY259" s="334"/>
      <c r="GJZ259" s="334"/>
      <c r="GKA259" s="334"/>
      <c r="GKB259" s="334"/>
      <c r="GKC259" s="334"/>
      <c r="GKD259" s="334"/>
      <c r="GKE259" s="334"/>
      <c r="GKF259" s="334"/>
      <c r="GKG259" s="334"/>
      <c r="GKH259" s="334"/>
      <c r="GKI259" s="334"/>
      <c r="GKJ259" s="334"/>
      <c r="GKK259" s="334"/>
      <c r="GKL259" s="334"/>
      <c r="GKM259" s="334"/>
      <c r="GKN259" s="334"/>
      <c r="GKO259" s="334"/>
      <c r="GKP259" s="334"/>
      <c r="GKQ259" s="334"/>
      <c r="GKR259" s="334"/>
      <c r="GKS259" s="334"/>
      <c r="GKT259" s="334"/>
      <c r="GKU259" s="334"/>
      <c r="GKV259" s="334"/>
      <c r="GKW259" s="334"/>
      <c r="GKX259" s="334"/>
      <c r="GKY259" s="334"/>
      <c r="GKZ259" s="334"/>
      <c r="GLA259" s="334"/>
      <c r="GLB259" s="334"/>
      <c r="GLC259" s="334"/>
      <c r="GLD259" s="334"/>
      <c r="GLE259" s="334"/>
      <c r="GLF259" s="334"/>
      <c r="GLG259" s="334"/>
      <c r="GLH259" s="334"/>
      <c r="GLI259" s="334"/>
      <c r="GLJ259" s="334"/>
      <c r="GLK259" s="334"/>
      <c r="GLL259" s="334"/>
      <c r="GLM259" s="334"/>
      <c r="GLN259" s="334"/>
      <c r="GLO259" s="334"/>
      <c r="GLP259" s="334"/>
      <c r="GLQ259" s="334"/>
      <c r="GLR259" s="334"/>
      <c r="GLS259" s="334"/>
      <c r="GLT259" s="334"/>
      <c r="GLU259" s="334"/>
      <c r="GLV259" s="334"/>
      <c r="GLW259" s="334"/>
      <c r="GLX259" s="334"/>
      <c r="GLY259" s="334"/>
      <c r="GLZ259" s="334"/>
      <c r="GMA259" s="334"/>
      <c r="GMB259" s="334"/>
      <c r="GMC259" s="334"/>
      <c r="GMD259" s="334"/>
      <c r="GME259" s="334"/>
      <c r="GMF259" s="334"/>
      <c r="GMG259" s="334"/>
      <c r="GMH259" s="334"/>
      <c r="GMI259" s="334"/>
      <c r="GMJ259" s="334"/>
      <c r="GMK259" s="334"/>
      <c r="GML259" s="334"/>
      <c r="GMM259" s="334"/>
      <c r="GMN259" s="334"/>
      <c r="GMO259" s="334"/>
      <c r="GMP259" s="334"/>
      <c r="GMQ259" s="334"/>
      <c r="GMR259" s="334"/>
      <c r="GMS259" s="334"/>
      <c r="GMT259" s="334"/>
      <c r="GMU259" s="334"/>
      <c r="GMV259" s="334"/>
      <c r="GMW259" s="334"/>
      <c r="GMX259" s="334"/>
      <c r="GMY259" s="334"/>
      <c r="GMZ259" s="334"/>
      <c r="GNA259" s="334"/>
      <c r="GNB259" s="334"/>
      <c r="GNC259" s="334"/>
      <c r="GND259" s="334"/>
      <c r="GNE259" s="334"/>
      <c r="GNF259" s="334"/>
      <c r="GNG259" s="334"/>
      <c r="GNH259" s="334"/>
      <c r="GNI259" s="334"/>
      <c r="GNJ259" s="334"/>
      <c r="GNK259" s="334"/>
      <c r="GNL259" s="334"/>
      <c r="GNM259" s="334"/>
      <c r="GNN259" s="334"/>
      <c r="GNO259" s="334"/>
      <c r="GNP259" s="334"/>
      <c r="GNQ259" s="334"/>
      <c r="GNR259" s="334"/>
      <c r="GNS259" s="334"/>
      <c r="GNT259" s="334"/>
      <c r="GNU259" s="334"/>
      <c r="GNV259" s="334"/>
      <c r="GNW259" s="334"/>
      <c r="GNX259" s="334"/>
      <c r="GNY259" s="334"/>
      <c r="GNZ259" s="334"/>
      <c r="GOA259" s="334"/>
      <c r="GOB259" s="334"/>
      <c r="GOC259" s="334"/>
      <c r="GOD259" s="334"/>
      <c r="GOE259" s="334"/>
      <c r="GOF259" s="334"/>
      <c r="GOG259" s="334"/>
      <c r="GOH259" s="334"/>
      <c r="GOI259" s="334"/>
      <c r="GOJ259" s="334"/>
      <c r="GOK259" s="334"/>
      <c r="GOL259" s="334"/>
      <c r="GOM259" s="334"/>
      <c r="GON259" s="334"/>
      <c r="GOO259" s="334"/>
      <c r="GOP259" s="334"/>
      <c r="GOQ259" s="334"/>
      <c r="GOR259" s="334"/>
      <c r="GOS259" s="334"/>
      <c r="GOT259" s="334"/>
      <c r="GOU259" s="334"/>
      <c r="GOV259" s="334"/>
      <c r="GOW259" s="334"/>
      <c r="GOX259" s="334"/>
      <c r="GOY259" s="334"/>
      <c r="GOZ259" s="334"/>
      <c r="GPA259" s="334"/>
      <c r="GPB259" s="334"/>
      <c r="GPC259" s="334"/>
      <c r="GPD259" s="334"/>
      <c r="GPE259" s="334"/>
      <c r="GPF259" s="334"/>
      <c r="GPG259" s="334"/>
      <c r="GPH259" s="334"/>
      <c r="GPI259" s="334"/>
      <c r="GPJ259" s="334"/>
      <c r="GPK259" s="334"/>
      <c r="GPL259" s="334"/>
      <c r="GPM259" s="334"/>
      <c r="GPN259" s="334"/>
      <c r="GPO259" s="334"/>
      <c r="GPP259" s="334"/>
      <c r="GPQ259" s="334"/>
      <c r="GPR259" s="334"/>
      <c r="GPS259" s="334"/>
      <c r="GPT259" s="334"/>
      <c r="GPU259" s="334"/>
      <c r="GPV259" s="334"/>
      <c r="GPW259" s="334"/>
      <c r="GPX259" s="334"/>
      <c r="GPY259" s="334"/>
      <c r="GPZ259" s="334"/>
      <c r="GQA259" s="334"/>
      <c r="GQB259" s="334"/>
      <c r="GQC259" s="334"/>
      <c r="GQD259" s="334"/>
      <c r="GQE259" s="334"/>
      <c r="GQF259" s="334"/>
      <c r="GQG259" s="334"/>
      <c r="GQH259" s="334"/>
      <c r="GQI259" s="334"/>
      <c r="GQJ259" s="334"/>
      <c r="GQK259" s="334"/>
      <c r="GQL259" s="334"/>
      <c r="GQM259" s="334"/>
      <c r="GQN259" s="334"/>
      <c r="GQO259" s="334"/>
      <c r="GQP259" s="334"/>
      <c r="GQQ259" s="334"/>
      <c r="GQR259" s="334"/>
      <c r="GQS259" s="334"/>
      <c r="GQT259" s="334"/>
      <c r="GQU259" s="334"/>
      <c r="GQV259" s="334"/>
      <c r="GQW259" s="334"/>
      <c r="GQX259" s="334"/>
      <c r="GQY259" s="334"/>
      <c r="GQZ259" s="334"/>
      <c r="GRA259" s="334"/>
      <c r="GRB259" s="334"/>
      <c r="GRC259" s="334"/>
      <c r="GRD259" s="334"/>
      <c r="GRE259" s="334"/>
      <c r="GRF259" s="334"/>
      <c r="GRG259" s="334"/>
      <c r="GRH259" s="334"/>
      <c r="GRI259" s="334"/>
      <c r="GRJ259" s="334"/>
      <c r="GRK259" s="334"/>
      <c r="GRL259" s="334"/>
      <c r="GRM259" s="334"/>
      <c r="GRN259" s="334"/>
      <c r="GRO259" s="334"/>
      <c r="GRP259" s="334"/>
      <c r="GRQ259" s="334"/>
      <c r="GRR259" s="334"/>
      <c r="GRS259" s="334"/>
      <c r="GRT259" s="334"/>
      <c r="GRU259" s="334"/>
      <c r="GRV259" s="334"/>
      <c r="GRW259" s="334"/>
      <c r="GRX259" s="334"/>
      <c r="GRY259" s="334"/>
      <c r="GRZ259" s="334"/>
      <c r="GSA259" s="334"/>
      <c r="GSB259" s="334"/>
      <c r="GSC259" s="334"/>
      <c r="GSD259" s="334"/>
      <c r="GSE259" s="334"/>
      <c r="GSF259" s="334"/>
      <c r="GSG259" s="334"/>
      <c r="GSH259" s="334"/>
      <c r="GSI259" s="334"/>
      <c r="GSJ259" s="334"/>
      <c r="GSK259" s="334"/>
      <c r="GSL259" s="334"/>
      <c r="GSM259" s="334"/>
      <c r="GSN259" s="334"/>
      <c r="GSO259" s="334"/>
      <c r="GSP259" s="334"/>
      <c r="GSQ259" s="334"/>
      <c r="GSR259" s="334"/>
      <c r="GSS259" s="334"/>
      <c r="GST259" s="334"/>
      <c r="GSU259" s="334"/>
      <c r="GSV259" s="334"/>
      <c r="GSW259" s="334"/>
      <c r="GSX259" s="334"/>
      <c r="GSY259" s="334"/>
      <c r="GSZ259" s="334"/>
      <c r="GTA259" s="334"/>
      <c r="GTB259" s="334"/>
      <c r="GTC259" s="334"/>
      <c r="GTD259" s="334"/>
      <c r="GTE259" s="334"/>
      <c r="GTF259" s="334"/>
      <c r="GTG259" s="334"/>
      <c r="GTH259" s="334"/>
      <c r="GTI259" s="334"/>
      <c r="GTJ259" s="334"/>
      <c r="GTK259" s="334"/>
      <c r="GTL259" s="334"/>
      <c r="GTM259" s="334"/>
      <c r="GTN259" s="334"/>
      <c r="GTO259" s="334"/>
      <c r="GTP259" s="334"/>
      <c r="GTQ259" s="334"/>
      <c r="GTR259" s="334"/>
      <c r="GTS259" s="334"/>
      <c r="GTT259" s="334"/>
      <c r="GTU259" s="334"/>
      <c r="GTV259" s="334"/>
      <c r="GTW259" s="334"/>
      <c r="GTX259" s="334"/>
      <c r="GTY259" s="334"/>
      <c r="GTZ259" s="334"/>
      <c r="GUA259" s="334"/>
      <c r="GUB259" s="334"/>
      <c r="GUC259" s="334"/>
      <c r="GUD259" s="334"/>
      <c r="GUE259" s="334"/>
      <c r="GUF259" s="334"/>
      <c r="GUG259" s="334"/>
      <c r="GUH259" s="334"/>
      <c r="GUI259" s="334"/>
      <c r="GUJ259" s="334"/>
      <c r="GUK259" s="334"/>
      <c r="GUL259" s="334"/>
      <c r="GUM259" s="334"/>
      <c r="GUN259" s="334"/>
      <c r="GUO259" s="334"/>
      <c r="GUP259" s="334"/>
      <c r="GUQ259" s="334"/>
      <c r="GUR259" s="334"/>
      <c r="GUS259" s="334"/>
      <c r="GUT259" s="334"/>
      <c r="GUU259" s="334"/>
      <c r="GUV259" s="334"/>
      <c r="GUW259" s="334"/>
      <c r="GUX259" s="334"/>
      <c r="GUY259" s="334"/>
      <c r="GUZ259" s="334"/>
      <c r="GVA259" s="334"/>
      <c r="GVB259" s="334"/>
      <c r="GVC259" s="334"/>
      <c r="GVD259" s="334"/>
      <c r="GVE259" s="334"/>
      <c r="GVF259" s="334"/>
      <c r="GVG259" s="334"/>
      <c r="GVH259" s="334"/>
      <c r="GVI259" s="334"/>
      <c r="GVJ259" s="334"/>
      <c r="GVK259" s="334"/>
      <c r="GVL259" s="334"/>
      <c r="GVM259" s="334"/>
      <c r="GVN259" s="334"/>
      <c r="GVO259" s="334"/>
      <c r="GVP259" s="334"/>
      <c r="GVQ259" s="334"/>
      <c r="GVR259" s="334"/>
      <c r="GVS259" s="334"/>
      <c r="GVT259" s="334"/>
      <c r="GVU259" s="334"/>
      <c r="GVV259" s="334"/>
      <c r="GVW259" s="334"/>
      <c r="GVX259" s="334"/>
      <c r="GVY259" s="334"/>
      <c r="GVZ259" s="334"/>
      <c r="GWA259" s="334"/>
      <c r="GWB259" s="334"/>
      <c r="GWC259" s="334"/>
      <c r="GWD259" s="334"/>
      <c r="GWE259" s="334"/>
      <c r="GWF259" s="334"/>
      <c r="GWG259" s="334"/>
      <c r="GWH259" s="334"/>
      <c r="GWI259" s="334"/>
      <c r="GWJ259" s="334"/>
      <c r="GWK259" s="334"/>
      <c r="GWL259" s="334"/>
      <c r="GWM259" s="334"/>
      <c r="GWN259" s="334"/>
      <c r="GWO259" s="334"/>
      <c r="GWP259" s="334"/>
      <c r="GWQ259" s="334"/>
      <c r="GWR259" s="334"/>
      <c r="GWS259" s="334"/>
      <c r="GWT259" s="334"/>
      <c r="GWU259" s="334"/>
      <c r="GWV259" s="334"/>
      <c r="GWW259" s="334"/>
      <c r="GWX259" s="334"/>
      <c r="GWY259" s="334"/>
      <c r="GWZ259" s="334"/>
      <c r="GXA259" s="334"/>
      <c r="GXB259" s="334"/>
      <c r="GXC259" s="334"/>
      <c r="GXD259" s="334"/>
      <c r="GXE259" s="334"/>
      <c r="GXF259" s="334"/>
      <c r="GXG259" s="334"/>
      <c r="GXH259" s="334"/>
      <c r="GXI259" s="334"/>
      <c r="GXJ259" s="334"/>
      <c r="GXK259" s="334"/>
      <c r="GXL259" s="334"/>
      <c r="GXM259" s="334"/>
      <c r="GXN259" s="334"/>
      <c r="GXO259" s="334"/>
      <c r="GXP259" s="334"/>
      <c r="GXQ259" s="334"/>
      <c r="GXR259" s="334"/>
      <c r="GXS259" s="334"/>
      <c r="GXT259" s="334"/>
      <c r="GXU259" s="334"/>
      <c r="GXV259" s="334"/>
      <c r="GXW259" s="334"/>
      <c r="GXX259" s="334"/>
      <c r="GXY259" s="334"/>
      <c r="GXZ259" s="334"/>
      <c r="GYA259" s="334"/>
      <c r="GYB259" s="334"/>
      <c r="GYC259" s="334"/>
      <c r="GYD259" s="334"/>
      <c r="GYE259" s="334"/>
      <c r="GYF259" s="334"/>
      <c r="GYG259" s="334"/>
      <c r="GYH259" s="334"/>
      <c r="GYI259" s="334"/>
      <c r="GYJ259" s="334"/>
      <c r="GYK259" s="334"/>
      <c r="GYL259" s="334"/>
      <c r="GYM259" s="334"/>
      <c r="GYN259" s="334"/>
      <c r="GYO259" s="334"/>
      <c r="GYP259" s="334"/>
      <c r="GYQ259" s="334"/>
      <c r="GYR259" s="334"/>
      <c r="GYS259" s="334"/>
      <c r="GYT259" s="334"/>
      <c r="GYU259" s="334"/>
      <c r="GYV259" s="334"/>
      <c r="GYW259" s="334"/>
      <c r="GYX259" s="334"/>
      <c r="GYY259" s="334"/>
      <c r="GYZ259" s="334"/>
      <c r="GZA259" s="334"/>
      <c r="GZB259" s="334"/>
      <c r="GZC259" s="334"/>
      <c r="GZD259" s="334"/>
      <c r="GZE259" s="334"/>
      <c r="GZF259" s="334"/>
      <c r="GZG259" s="334"/>
      <c r="GZH259" s="334"/>
      <c r="GZI259" s="334"/>
      <c r="GZJ259" s="334"/>
      <c r="GZK259" s="334"/>
      <c r="GZL259" s="334"/>
      <c r="GZM259" s="334"/>
      <c r="GZN259" s="334"/>
      <c r="GZO259" s="334"/>
      <c r="GZP259" s="334"/>
      <c r="GZQ259" s="334"/>
      <c r="GZR259" s="334"/>
      <c r="GZS259" s="334"/>
      <c r="GZT259" s="334"/>
      <c r="GZU259" s="334"/>
      <c r="GZV259" s="334"/>
      <c r="GZW259" s="334"/>
      <c r="GZX259" s="334"/>
      <c r="GZY259" s="334"/>
      <c r="GZZ259" s="334"/>
      <c r="HAA259" s="334"/>
      <c r="HAB259" s="334"/>
      <c r="HAC259" s="334"/>
      <c r="HAD259" s="334"/>
      <c r="HAE259" s="334"/>
      <c r="HAF259" s="334"/>
      <c r="HAG259" s="334"/>
      <c r="HAH259" s="334"/>
      <c r="HAI259" s="334"/>
      <c r="HAJ259" s="334"/>
      <c r="HAK259" s="334"/>
      <c r="HAL259" s="334"/>
      <c r="HAM259" s="334"/>
      <c r="HAN259" s="334"/>
      <c r="HAO259" s="334"/>
      <c r="HAP259" s="334"/>
      <c r="HAQ259" s="334"/>
      <c r="HAR259" s="334"/>
      <c r="HAS259" s="334"/>
      <c r="HAT259" s="334"/>
      <c r="HAU259" s="334"/>
      <c r="HAV259" s="334"/>
      <c r="HAW259" s="334"/>
      <c r="HAX259" s="334"/>
      <c r="HAY259" s="334"/>
      <c r="HAZ259" s="334"/>
      <c r="HBA259" s="334"/>
      <c r="HBB259" s="334"/>
      <c r="HBC259" s="334"/>
      <c r="HBD259" s="334"/>
      <c r="HBE259" s="334"/>
      <c r="HBF259" s="334"/>
      <c r="HBG259" s="334"/>
      <c r="HBH259" s="334"/>
      <c r="HBI259" s="334"/>
      <c r="HBJ259" s="334"/>
      <c r="HBK259" s="334"/>
      <c r="HBL259" s="334"/>
      <c r="HBM259" s="334"/>
      <c r="HBN259" s="334"/>
      <c r="HBO259" s="334"/>
      <c r="HBP259" s="334"/>
      <c r="HBQ259" s="334"/>
      <c r="HBR259" s="334"/>
      <c r="HBS259" s="334"/>
      <c r="HBT259" s="334"/>
      <c r="HBU259" s="334"/>
      <c r="HBV259" s="334"/>
      <c r="HBW259" s="334"/>
      <c r="HBX259" s="334"/>
      <c r="HBY259" s="334"/>
      <c r="HBZ259" s="334"/>
      <c r="HCA259" s="334"/>
      <c r="HCB259" s="334"/>
      <c r="HCC259" s="334"/>
      <c r="HCD259" s="334"/>
      <c r="HCE259" s="334"/>
      <c r="HCF259" s="334"/>
      <c r="HCG259" s="334"/>
      <c r="HCH259" s="334"/>
      <c r="HCI259" s="334"/>
      <c r="HCJ259" s="334"/>
      <c r="HCK259" s="334"/>
      <c r="HCL259" s="334"/>
      <c r="HCM259" s="334"/>
      <c r="HCN259" s="334"/>
      <c r="HCO259" s="334"/>
      <c r="HCP259" s="334"/>
      <c r="HCQ259" s="334"/>
      <c r="HCR259" s="334"/>
      <c r="HCS259" s="334"/>
      <c r="HCT259" s="334"/>
      <c r="HCU259" s="334"/>
      <c r="HCV259" s="334"/>
      <c r="HCW259" s="334"/>
      <c r="HCX259" s="334"/>
      <c r="HCY259" s="334"/>
      <c r="HCZ259" s="334"/>
      <c r="HDA259" s="334"/>
      <c r="HDB259" s="334"/>
      <c r="HDC259" s="334"/>
      <c r="HDD259" s="334"/>
      <c r="HDE259" s="334"/>
      <c r="HDF259" s="334"/>
      <c r="HDG259" s="334"/>
      <c r="HDH259" s="334"/>
      <c r="HDI259" s="334"/>
      <c r="HDJ259" s="334"/>
      <c r="HDK259" s="334"/>
      <c r="HDL259" s="334"/>
      <c r="HDM259" s="334"/>
      <c r="HDN259" s="334"/>
      <c r="HDO259" s="334"/>
      <c r="HDP259" s="334"/>
      <c r="HDQ259" s="334"/>
      <c r="HDR259" s="334"/>
      <c r="HDS259" s="334"/>
      <c r="HDT259" s="334"/>
      <c r="HDU259" s="334"/>
      <c r="HDV259" s="334"/>
      <c r="HDW259" s="334"/>
      <c r="HDX259" s="334"/>
      <c r="HDY259" s="334"/>
      <c r="HDZ259" s="334"/>
      <c r="HEA259" s="334"/>
      <c r="HEB259" s="334"/>
      <c r="HEC259" s="334"/>
      <c r="HED259" s="334"/>
      <c r="HEE259" s="334"/>
      <c r="HEF259" s="334"/>
      <c r="HEG259" s="334"/>
      <c r="HEH259" s="334"/>
      <c r="HEI259" s="334"/>
      <c r="HEJ259" s="334"/>
      <c r="HEK259" s="334"/>
      <c r="HEL259" s="334"/>
      <c r="HEM259" s="334"/>
      <c r="HEN259" s="334"/>
      <c r="HEO259" s="334"/>
      <c r="HEP259" s="334"/>
      <c r="HEQ259" s="334"/>
      <c r="HER259" s="334"/>
      <c r="HES259" s="334"/>
      <c r="HET259" s="334"/>
      <c r="HEU259" s="334"/>
      <c r="HEV259" s="334"/>
      <c r="HEW259" s="334"/>
      <c r="HEX259" s="334"/>
      <c r="HEY259" s="334"/>
      <c r="HEZ259" s="334"/>
      <c r="HFA259" s="334"/>
      <c r="HFB259" s="334"/>
      <c r="HFC259" s="334"/>
      <c r="HFD259" s="334"/>
      <c r="HFE259" s="334"/>
      <c r="HFF259" s="334"/>
      <c r="HFG259" s="334"/>
      <c r="HFH259" s="334"/>
      <c r="HFI259" s="334"/>
      <c r="HFJ259" s="334"/>
      <c r="HFK259" s="334"/>
      <c r="HFL259" s="334"/>
      <c r="HFM259" s="334"/>
      <c r="HFN259" s="334"/>
      <c r="HFO259" s="334"/>
      <c r="HFP259" s="334"/>
      <c r="HFQ259" s="334"/>
      <c r="HFR259" s="334"/>
      <c r="HFS259" s="334"/>
      <c r="HFT259" s="334"/>
      <c r="HFU259" s="334"/>
      <c r="HFV259" s="334"/>
      <c r="HFW259" s="334"/>
      <c r="HFX259" s="334"/>
      <c r="HFY259" s="334"/>
      <c r="HFZ259" s="334"/>
      <c r="HGA259" s="334"/>
      <c r="HGB259" s="334"/>
      <c r="HGC259" s="334"/>
      <c r="HGD259" s="334"/>
      <c r="HGE259" s="334"/>
      <c r="HGF259" s="334"/>
      <c r="HGG259" s="334"/>
      <c r="HGH259" s="334"/>
      <c r="HGI259" s="334"/>
      <c r="HGJ259" s="334"/>
      <c r="HGK259" s="334"/>
      <c r="HGL259" s="334"/>
      <c r="HGM259" s="334"/>
      <c r="HGN259" s="334"/>
      <c r="HGO259" s="334"/>
      <c r="HGP259" s="334"/>
      <c r="HGQ259" s="334"/>
      <c r="HGR259" s="334"/>
      <c r="HGS259" s="334"/>
      <c r="HGT259" s="334"/>
      <c r="HGU259" s="334"/>
      <c r="HGV259" s="334"/>
      <c r="HGW259" s="334"/>
      <c r="HGX259" s="334"/>
      <c r="HGY259" s="334"/>
      <c r="HGZ259" s="334"/>
      <c r="HHA259" s="334"/>
      <c r="HHB259" s="334"/>
      <c r="HHC259" s="334"/>
      <c r="HHD259" s="334"/>
      <c r="HHE259" s="334"/>
      <c r="HHF259" s="334"/>
      <c r="HHG259" s="334"/>
      <c r="HHH259" s="334"/>
      <c r="HHI259" s="334"/>
      <c r="HHJ259" s="334"/>
      <c r="HHK259" s="334"/>
      <c r="HHL259" s="334"/>
      <c r="HHM259" s="334"/>
      <c r="HHN259" s="334"/>
      <c r="HHO259" s="334"/>
      <c r="HHP259" s="334"/>
      <c r="HHQ259" s="334"/>
      <c r="HHR259" s="334"/>
      <c r="HHS259" s="334"/>
      <c r="HHT259" s="334"/>
      <c r="HHU259" s="334"/>
      <c r="HHV259" s="334"/>
      <c r="HHW259" s="334"/>
      <c r="HHX259" s="334"/>
      <c r="HHY259" s="334"/>
      <c r="HHZ259" s="334"/>
      <c r="HIA259" s="334"/>
      <c r="HIB259" s="334"/>
      <c r="HIC259" s="334"/>
      <c r="HID259" s="334"/>
      <c r="HIE259" s="334"/>
      <c r="HIF259" s="334"/>
      <c r="HIG259" s="334"/>
      <c r="HIH259" s="334"/>
      <c r="HII259" s="334"/>
      <c r="HIJ259" s="334"/>
      <c r="HIK259" s="334"/>
      <c r="HIL259" s="334"/>
      <c r="HIM259" s="334"/>
      <c r="HIN259" s="334"/>
      <c r="HIO259" s="334"/>
      <c r="HIP259" s="334"/>
      <c r="HIQ259" s="334"/>
      <c r="HIR259" s="334"/>
      <c r="HIS259" s="334"/>
      <c r="HIT259" s="334"/>
      <c r="HIU259" s="334"/>
      <c r="HIV259" s="334"/>
      <c r="HIW259" s="334"/>
      <c r="HIX259" s="334"/>
      <c r="HIY259" s="334"/>
      <c r="HIZ259" s="334"/>
      <c r="HJA259" s="334"/>
      <c r="HJB259" s="334"/>
      <c r="HJC259" s="334"/>
      <c r="HJD259" s="334"/>
      <c r="HJE259" s="334"/>
      <c r="HJF259" s="334"/>
      <c r="HJG259" s="334"/>
      <c r="HJH259" s="334"/>
      <c r="HJI259" s="334"/>
      <c r="HJJ259" s="334"/>
      <c r="HJK259" s="334"/>
      <c r="HJL259" s="334"/>
      <c r="HJM259" s="334"/>
      <c r="HJN259" s="334"/>
      <c r="HJO259" s="334"/>
      <c r="HJP259" s="334"/>
      <c r="HJQ259" s="334"/>
      <c r="HJR259" s="334"/>
      <c r="HJS259" s="334"/>
      <c r="HJT259" s="334"/>
      <c r="HJU259" s="334"/>
      <c r="HJV259" s="334"/>
      <c r="HJW259" s="334"/>
      <c r="HJX259" s="334"/>
      <c r="HJY259" s="334"/>
      <c r="HJZ259" s="334"/>
      <c r="HKA259" s="334"/>
      <c r="HKB259" s="334"/>
      <c r="HKC259" s="334"/>
      <c r="HKD259" s="334"/>
      <c r="HKE259" s="334"/>
      <c r="HKF259" s="334"/>
      <c r="HKG259" s="334"/>
      <c r="HKH259" s="334"/>
      <c r="HKI259" s="334"/>
      <c r="HKJ259" s="334"/>
      <c r="HKK259" s="334"/>
      <c r="HKL259" s="334"/>
      <c r="HKM259" s="334"/>
      <c r="HKN259" s="334"/>
      <c r="HKO259" s="334"/>
      <c r="HKP259" s="334"/>
      <c r="HKQ259" s="334"/>
      <c r="HKR259" s="334"/>
      <c r="HKS259" s="334"/>
      <c r="HKT259" s="334"/>
      <c r="HKU259" s="334"/>
      <c r="HKV259" s="334"/>
      <c r="HKW259" s="334"/>
      <c r="HKX259" s="334"/>
      <c r="HKY259" s="334"/>
      <c r="HKZ259" s="334"/>
      <c r="HLA259" s="334"/>
      <c r="HLB259" s="334"/>
      <c r="HLC259" s="334"/>
      <c r="HLD259" s="334"/>
      <c r="HLE259" s="334"/>
      <c r="HLF259" s="334"/>
      <c r="HLG259" s="334"/>
      <c r="HLH259" s="334"/>
      <c r="HLI259" s="334"/>
      <c r="HLJ259" s="334"/>
      <c r="HLK259" s="334"/>
      <c r="HLL259" s="334"/>
      <c r="HLM259" s="334"/>
      <c r="HLN259" s="334"/>
      <c r="HLO259" s="334"/>
      <c r="HLP259" s="334"/>
      <c r="HLQ259" s="334"/>
      <c r="HLR259" s="334"/>
      <c r="HLS259" s="334"/>
      <c r="HLT259" s="334"/>
      <c r="HLU259" s="334"/>
      <c r="HLV259" s="334"/>
      <c r="HLW259" s="334"/>
      <c r="HLX259" s="334"/>
      <c r="HLY259" s="334"/>
      <c r="HLZ259" s="334"/>
      <c r="HMA259" s="334"/>
      <c r="HMB259" s="334"/>
      <c r="HMC259" s="334"/>
      <c r="HMD259" s="334"/>
      <c r="HME259" s="334"/>
      <c r="HMF259" s="334"/>
      <c r="HMG259" s="334"/>
      <c r="HMH259" s="334"/>
      <c r="HMI259" s="334"/>
      <c r="HMJ259" s="334"/>
      <c r="HMK259" s="334"/>
      <c r="HML259" s="334"/>
      <c r="HMM259" s="334"/>
      <c r="HMN259" s="334"/>
      <c r="HMO259" s="334"/>
      <c r="HMP259" s="334"/>
      <c r="HMQ259" s="334"/>
      <c r="HMR259" s="334"/>
      <c r="HMS259" s="334"/>
      <c r="HMT259" s="334"/>
      <c r="HMU259" s="334"/>
      <c r="HMV259" s="334"/>
      <c r="HMW259" s="334"/>
      <c r="HMX259" s="334"/>
      <c r="HMY259" s="334"/>
      <c r="HMZ259" s="334"/>
      <c r="HNA259" s="334"/>
      <c r="HNB259" s="334"/>
      <c r="HNC259" s="334"/>
      <c r="HND259" s="334"/>
      <c r="HNE259" s="334"/>
      <c r="HNF259" s="334"/>
      <c r="HNG259" s="334"/>
      <c r="HNH259" s="334"/>
      <c r="HNI259" s="334"/>
      <c r="HNJ259" s="334"/>
      <c r="HNK259" s="334"/>
      <c r="HNL259" s="334"/>
      <c r="HNM259" s="334"/>
      <c r="HNN259" s="334"/>
      <c r="HNO259" s="334"/>
      <c r="HNP259" s="334"/>
      <c r="HNQ259" s="334"/>
      <c r="HNR259" s="334"/>
      <c r="HNS259" s="334"/>
      <c r="HNT259" s="334"/>
      <c r="HNU259" s="334"/>
      <c r="HNV259" s="334"/>
      <c r="HNW259" s="334"/>
      <c r="HNX259" s="334"/>
      <c r="HNY259" s="334"/>
      <c r="HNZ259" s="334"/>
      <c r="HOA259" s="334"/>
      <c r="HOB259" s="334"/>
      <c r="HOC259" s="334"/>
      <c r="HOD259" s="334"/>
      <c r="HOE259" s="334"/>
      <c r="HOF259" s="334"/>
      <c r="HOG259" s="334"/>
      <c r="HOH259" s="334"/>
      <c r="HOI259" s="334"/>
      <c r="HOJ259" s="334"/>
      <c r="HOK259" s="334"/>
      <c r="HOL259" s="334"/>
      <c r="HOM259" s="334"/>
      <c r="HON259" s="334"/>
      <c r="HOO259" s="334"/>
      <c r="HOP259" s="334"/>
      <c r="HOQ259" s="334"/>
      <c r="HOR259" s="334"/>
      <c r="HOS259" s="334"/>
      <c r="HOT259" s="334"/>
      <c r="HOU259" s="334"/>
      <c r="HOV259" s="334"/>
      <c r="HOW259" s="334"/>
      <c r="HOX259" s="334"/>
      <c r="HOY259" s="334"/>
      <c r="HOZ259" s="334"/>
      <c r="HPA259" s="334"/>
      <c r="HPB259" s="334"/>
      <c r="HPC259" s="334"/>
      <c r="HPD259" s="334"/>
      <c r="HPE259" s="334"/>
      <c r="HPF259" s="334"/>
      <c r="HPG259" s="334"/>
      <c r="HPH259" s="334"/>
      <c r="HPI259" s="334"/>
      <c r="HPJ259" s="334"/>
      <c r="HPK259" s="334"/>
      <c r="HPL259" s="334"/>
      <c r="HPM259" s="334"/>
      <c r="HPN259" s="334"/>
      <c r="HPO259" s="334"/>
      <c r="HPP259" s="334"/>
      <c r="HPQ259" s="334"/>
      <c r="HPR259" s="334"/>
      <c r="HPS259" s="334"/>
      <c r="HPT259" s="334"/>
      <c r="HPU259" s="334"/>
      <c r="HPV259" s="334"/>
      <c r="HPW259" s="334"/>
      <c r="HPX259" s="334"/>
      <c r="HPY259" s="334"/>
      <c r="HPZ259" s="334"/>
      <c r="HQA259" s="334"/>
      <c r="HQB259" s="334"/>
      <c r="HQC259" s="334"/>
      <c r="HQD259" s="334"/>
      <c r="HQE259" s="334"/>
      <c r="HQF259" s="334"/>
      <c r="HQG259" s="334"/>
      <c r="HQH259" s="334"/>
      <c r="HQI259" s="334"/>
      <c r="HQJ259" s="334"/>
      <c r="HQK259" s="334"/>
      <c r="HQL259" s="334"/>
      <c r="HQM259" s="334"/>
      <c r="HQN259" s="334"/>
      <c r="HQO259" s="334"/>
      <c r="HQP259" s="334"/>
      <c r="HQQ259" s="334"/>
      <c r="HQR259" s="334"/>
      <c r="HQS259" s="334"/>
      <c r="HQT259" s="334"/>
      <c r="HQU259" s="334"/>
      <c r="HQV259" s="334"/>
      <c r="HQW259" s="334"/>
      <c r="HQX259" s="334"/>
      <c r="HQY259" s="334"/>
      <c r="HQZ259" s="334"/>
      <c r="HRA259" s="334"/>
      <c r="HRB259" s="334"/>
      <c r="HRC259" s="334"/>
      <c r="HRD259" s="334"/>
      <c r="HRE259" s="334"/>
      <c r="HRF259" s="334"/>
      <c r="HRG259" s="334"/>
      <c r="HRH259" s="334"/>
      <c r="HRI259" s="334"/>
      <c r="HRJ259" s="334"/>
      <c r="HRK259" s="334"/>
      <c r="HRL259" s="334"/>
      <c r="HRM259" s="334"/>
      <c r="HRN259" s="334"/>
      <c r="HRO259" s="334"/>
      <c r="HRP259" s="334"/>
      <c r="HRQ259" s="334"/>
      <c r="HRR259" s="334"/>
      <c r="HRS259" s="334"/>
      <c r="HRT259" s="334"/>
      <c r="HRU259" s="334"/>
      <c r="HRV259" s="334"/>
      <c r="HRW259" s="334"/>
      <c r="HRX259" s="334"/>
      <c r="HRY259" s="334"/>
      <c r="HRZ259" s="334"/>
      <c r="HSA259" s="334"/>
      <c r="HSB259" s="334"/>
      <c r="HSC259" s="334"/>
      <c r="HSD259" s="334"/>
      <c r="HSE259" s="334"/>
      <c r="HSF259" s="334"/>
      <c r="HSG259" s="334"/>
      <c r="HSH259" s="334"/>
      <c r="HSI259" s="334"/>
      <c r="HSJ259" s="334"/>
      <c r="HSK259" s="334"/>
      <c r="HSL259" s="334"/>
      <c r="HSM259" s="334"/>
      <c r="HSN259" s="334"/>
      <c r="HSO259" s="334"/>
      <c r="HSP259" s="334"/>
      <c r="HSQ259" s="334"/>
      <c r="HSR259" s="334"/>
      <c r="HSS259" s="334"/>
      <c r="HST259" s="334"/>
      <c r="HSU259" s="334"/>
      <c r="HSV259" s="334"/>
      <c r="HSW259" s="334"/>
      <c r="HSX259" s="334"/>
      <c r="HSY259" s="334"/>
      <c r="HSZ259" s="334"/>
      <c r="HTA259" s="334"/>
      <c r="HTB259" s="334"/>
      <c r="HTC259" s="334"/>
      <c r="HTD259" s="334"/>
      <c r="HTE259" s="334"/>
      <c r="HTF259" s="334"/>
      <c r="HTG259" s="334"/>
      <c r="HTH259" s="334"/>
      <c r="HTI259" s="334"/>
      <c r="HTJ259" s="334"/>
      <c r="HTK259" s="334"/>
      <c r="HTL259" s="334"/>
      <c r="HTM259" s="334"/>
      <c r="HTN259" s="334"/>
      <c r="HTO259" s="334"/>
      <c r="HTP259" s="334"/>
      <c r="HTQ259" s="334"/>
      <c r="HTR259" s="334"/>
      <c r="HTS259" s="334"/>
      <c r="HTT259" s="334"/>
      <c r="HTU259" s="334"/>
      <c r="HTV259" s="334"/>
      <c r="HTW259" s="334"/>
      <c r="HTX259" s="334"/>
      <c r="HTY259" s="334"/>
      <c r="HTZ259" s="334"/>
      <c r="HUA259" s="334"/>
      <c r="HUB259" s="334"/>
      <c r="HUC259" s="334"/>
      <c r="HUD259" s="334"/>
      <c r="HUE259" s="334"/>
      <c r="HUF259" s="334"/>
      <c r="HUG259" s="334"/>
      <c r="HUH259" s="334"/>
      <c r="HUI259" s="334"/>
      <c r="HUJ259" s="334"/>
      <c r="HUK259" s="334"/>
      <c r="HUL259" s="334"/>
      <c r="HUM259" s="334"/>
      <c r="HUN259" s="334"/>
      <c r="HUO259" s="334"/>
      <c r="HUP259" s="334"/>
      <c r="HUQ259" s="334"/>
      <c r="HUR259" s="334"/>
      <c r="HUS259" s="334"/>
      <c r="HUT259" s="334"/>
      <c r="HUU259" s="334"/>
      <c r="HUV259" s="334"/>
      <c r="HUW259" s="334"/>
      <c r="HUX259" s="334"/>
      <c r="HUY259" s="334"/>
      <c r="HUZ259" s="334"/>
      <c r="HVA259" s="334"/>
      <c r="HVB259" s="334"/>
      <c r="HVC259" s="334"/>
      <c r="HVD259" s="334"/>
      <c r="HVE259" s="334"/>
      <c r="HVF259" s="334"/>
      <c r="HVG259" s="334"/>
      <c r="HVH259" s="334"/>
      <c r="HVI259" s="334"/>
      <c r="HVJ259" s="334"/>
      <c r="HVK259" s="334"/>
      <c r="HVL259" s="334"/>
      <c r="HVM259" s="334"/>
      <c r="HVN259" s="334"/>
      <c r="HVO259" s="334"/>
      <c r="HVP259" s="334"/>
      <c r="HVQ259" s="334"/>
      <c r="HVR259" s="334"/>
      <c r="HVS259" s="334"/>
      <c r="HVT259" s="334"/>
      <c r="HVU259" s="334"/>
      <c r="HVV259" s="334"/>
      <c r="HVW259" s="334"/>
      <c r="HVX259" s="334"/>
      <c r="HVY259" s="334"/>
      <c r="HVZ259" s="334"/>
      <c r="HWA259" s="334"/>
      <c r="HWB259" s="334"/>
      <c r="HWC259" s="334"/>
      <c r="HWD259" s="334"/>
      <c r="HWE259" s="334"/>
      <c r="HWF259" s="334"/>
      <c r="HWG259" s="334"/>
      <c r="HWH259" s="334"/>
      <c r="HWI259" s="334"/>
      <c r="HWJ259" s="334"/>
      <c r="HWK259" s="334"/>
      <c r="HWL259" s="334"/>
      <c r="HWM259" s="334"/>
      <c r="HWN259" s="334"/>
      <c r="HWO259" s="334"/>
      <c r="HWP259" s="334"/>
      <c r="HWQ259" s="334"/>
      <c r="HWR259" s="334"/>
      <c r="HWS259" s="334"/>
      <c r="HWT259" s="334"/>
      <c r="HWU259" s="334"/>
      <c r="HWV259" s="334"/>
      <c r="HWW259" s="334"/>
      <c r="HWX259" s="334"/>
      <c r="HWY259" s="334"/>
      <c r="HWZ259" s="334"/>
      <c r="HXA259" s="334"/>
      <c r="HXB259" s="334"/>
      <c r="HXC259" s="334"/>
      <c r="HXD259" s="334"/>
      <c r="HXE259" s="334"/>
      <c r="HXF259" s="334"/>
      <c r="HXG259" s="334"/>
      <c r="HXH259" s="334"/>
      <c r="HXI259" s="334"/>
      <c r="HXJ259" s="334"/>
      <c r="HXK259" s="334"/>
      <c r="HXL259" s="334"/>
      <c r="HXM259" s="334"/>
      <c r="HXN259" s="334"/>
      <c r="HXO259" s="334"/>
      <c r="HXP259" s="334"/>
      <c r="HXQ259" s="334"/>
      <c r="HXR259" s="334"/>
      <c r="HXS259" s="334"/>
      <c r="HXT259" s="334"/>
      <c r="HXU259" s="334"/>
      <c r="HXV259" s="334"/>
      <c r="HXW259" s="334"/>
      <c r="HXX259" s="334"/>
      <c r="HXY259" s="334"/>
      <c r="HXZ259" s="334"/>
      <c r="HYA259" s="334"/>
      <c r="HYB259" s="334"/>
      <c r="HYC259" s="334"/>
      <c r="HYD259" s="334"/>
      <c r="HYE259" s="334"/>
      <c r="HYF259" s="334"/>
      <c r="HYG259" s="334"/>
      <c r="HYH259" s="334"/>
      <c r="HYI259" s="334"/>
      <c r="HYJ259" s="334"/>
      <c r="HYK259" s="334"/>
      <c r="HYL259" s="334"/>
      <c r="HYM259" s="334"/>
      <c r="HYN259" s="334"/>
      <c r="HYO259" s="334"/>
      <c r="HYP259" s="334"/>
      <c r="HYQ259" s="334"/>
      <c r="HYR259" s="334"/>
      <c r="HYS259" s="334"/>
      <c r="HYT259" s="334"/>
      <c r="HYU259" s="334"/>
      <c r="HYV259" s="334"/>
      <c r="HYW259" s="334"/>
      <c r="HYX259" s="334"/>
      <c r="HYY259" s="334"/>
      <c r="HYZ259" s="334"/>
      <c r="HZA259" s="334"/>
      <c r="HZB259" s="334"/>
      <c r="HZC259" s="334"/>
      <c r="HZD259" s="334"/>
      <c r="HZE259" s="334"/>
      <c r="HZF259" s="334"/>
      <c r="HZG259" s="334"/>
      <c r="HZH259" s="334"/>
      <c r="HZI259" s="334"/>
      <c r="HZJ259" s="334"/>
      <c r="HZK259" s="334"/>
      <c r="HZL259" s="334"/>
      <c r="HZM259" s="334"/>
      <c r="HZN259" s="334"/>
      <c r="HZO259" s="334"/>
      <c r="HZP259" s="334"/>
      <c r="HZQ259" s="334"/>
      <c r="HZR259" s="334"/>
      <c r="HZS259" s="334"/>
      <c r="HZT259" s="334"/>
      <c r="HZU259" s="334"/>
      <c r="HZV259" s="334"/>
      <c r="HZW259" s="334"/>
      <c r="HZX259" s="334"/>
      <c r="HZY259" s="334"/>
      <c r="HZZ259" s="334"/>
      <c r="IAA259" s="334"/>
      <c r="IAB259" s="334"/>
      <c r="IAC259" s="334"/>
      <c r="IAD259" s="334"/>
      <c r="IAE259" s="334"/>
      <c r="IAF259" s="334"/>
      <c r="IAG259" s="334"/>
      <c r="IAH259" s="334"/>
      <c r="IAI259" s="334"/>
      <c r="IAJ259" s="334"/>
      <c r="IAK259" s="334"/>
      <c r="IAL259" s="334"/>
      <c r="IAM259" s="334"/>
      <c r="IAN259" s="334"/>
      <c r="IAO259" s="334"/>
      <c r="IAP259" s="334"/>
      <c r="IAQ259" s="334"/>
      <c r="IAR259" s="334"/>
      <c r="IAS259" s="334"/>
      <c r="IAT259" s="334"/>
      <c r="IAU259" s="334"/>
      <c r="IAV259" s="334"/>
      <c r="IAW259" s="334"/>
      <c r="IAX259" s="334"/>
      <c r="IAY259" s="334"/>
      <c r="IAZ259" s="334"/>
      <c r="IBA259" s="334"/>
      <c r="IBB259" s="334"/>
      <c r="IBC259" s="334"/>
      <c r="IBD259" s="334"/>
      <c r="IBE259" s="334"/>
      <c r="IBF259" s="334"/>
      <c r="IBG259" s="334"/>
      <c r="IBH259" s="334"/>
      <c r="IBI259" s="334"/>
      <c r="IBJ259" s="334"/>
      <c r="IBK259" s="334"/>
      <c r="IBL259" s="334"/>
      <c r="IBM259" s="334"/>
      <c r="IBN259" s="334"/>
      <c r="IBO259" s="334"/>
      <c r="IBP259" s="334"/>
      <c r="IBQ259" s="334"/>
      <c r="IBR259" s="334"/>
      <c r="IBS259" s="334"/>
      <c r="IBT259" s="334"/>
      <c r="IBU259" s="334"/>
      <c r="IBV259" s="334"/>
      <c r="IBW259" s="334"/>
      <c r="IBX259" s="334"/>
      <c r="IBY259" s="334"/>
      <c r="IBZ259" s="334"/>
      <c r="ICA259" s="334"/>
      <c r="ICB259" s="334"/>
      <c r="ICC259" s="334"/>
      <c r="ICD259" s="334"/>
      <c r="ICE259" s="334"/>
      <c r="ICF259" s="334"/>
      <c r="ICG259" s="334"/>
      <c r="ICH259" s="334"/>
      <c r="ICI259" s="334"/>
      <c r="ICJ259" s="334"/>
      <c r="ICK259" s="334"/>
      <c r="ICL259" s="334"/>
      <c r="ICM259" s="334"/>
      <c r="ICN259" s="334"/>
      <c r="ICO259" s="334"/>
      <c r="ICP259" s="334"/>
      <c r="ICQ259" s="334"/>
      <c r="ICR259" s="334"/>
      <c r="ICS259" s="334"/>
      <c r="ICT259" s="334"/>
      <c r="ICU259" s="334"/>
      <c r="ICV259" s="334"/>
      <c r="ICW259" s="334"/>
      <c r="ICX259" s="334"/>
      <c r="ICY259" s="334"/>
      <c r="ICZ259" s="334"/>
      <c r="IDA259" s="334"/>
      <c r="IDB259" s="334"/>
      <c r="IDC259" s="334"/>
      <c r="IDD259" s="334"/>
      <c r="IDE259" s="334"/>
      <c r="IDF259" s="334"/>
      <c r="IDG259" s="334"/>
      <c r="IDH259" s="334"/>
      <c r="IDI259" s="334"/>
      <c r="IDJ259" s="334"/>
      <c r="IDK259" s="334"/>
      <c r="IDL259" s="334"/>
      <c r="IDM259" s="334"/>
      <c r="IDN259" s="334"/>
      <c r="IDO259" s="334"/>
      <c r="IDP259" s="334"/>
      <c r="IDQ259" s="334"/>
      <c r="IDR259" s="334"/>
      <c r="IDS259" s="334"/>
      <c r="IDT259" s="334"/>
      <c r="IDU259" s="334"/>
      <c r="IDV259" s="334"/>
      <c r="IDW259" s="334"/>
      <c r="IDX259" s="334"/>
      <c r="IDY259" s="334"/>
      <c r="IDZ259" s="334"/>
      <c r="IEA259" s="334"/>
      <c r="IEB259" s="334"/>
      <c r="IEC259" s="334"/>
      <c r="IED259" s="334"/>
      <c r="IEE259" s="334"/>
      <c r="IEF259" s="334"/>
      <c r="IEG259" s="334"/>
      <c r="IEH259" s="334"/>
      <c r="IEI259" s="334"/>
      <c r="IEJ259" s="334"/>
      <c r="IEK259" s="334"/>
      <c r="IEL259" s="334"/>
      <c r="IEM259" s="334"/>
      <c r="IEN259" s="334"/>
      <c r="IEO259" s="334"/>
      <c r="IEP259" s="334"/>
      <c r="IEQ259" s="334"/>
      <c r="IER259" s="334"/>
      <c r="IES259" s="334"/>
      <c r="IET259" s="334"/>
      <c r="IEU259" s="334"/>
      <c r="IEV259" s="334"/>
      <c r="IEW259" s="334"/>
      <c r="IEX259" s="334"/>
      <c r="IEY259" s="334"/>
      <c r="IEZ259" s="334"/>
      <c r="IFA259" s="334"/>
      <c r="IFB259" s="334"/>
      <c r="IFC259" s="334"/>
      <c r="IFD259" s="334"/>
      <c r="IFE259" s="334"/>
      <c r="IFF259" s="334"/>
      <c r="IFG259" s="334"/>
      <c r="IFH259" s="334"/>
      <c r="IFI259" s="334"/>
      <c r="IFJ259" s="334"/>
      <c r="IFK259" s="334"/>
      <c r="IFL259" s="334"/>
      <c r="IFM259" s="334"/>
      <c r="IFN259" s="334"/>
      <c r="IFO259" s="334"/>
      <c r="IFP259" s="334"/>
      <c r="IFQ259" s="334"/>
      <c r="IFR259" s="334"/>
      <c r="IFS259" s="334"/>
      <c r="IFT259" s="334"/>
      <c r="IFU259" s="334"/>
      <c r="IFV259" s="334"/>
      <c r="IFW259" s="334"/>
      <c r="IFX259" s="334"/>
      <c r="IFY259" s="334"/>
      <c r="IFZ259" s="334"/>
      <c r="IGA259" s="334"/>
      <c r="IGB259" s="334"/>
      <c r="IGC259" s="334"/>
      <c r="IGD259" s="334"/>
      <c r="IGE259" s="334"/>
      <c r="IGF259" s="334"/>
      <c r="IGG259" s="334"/>
      <c r="IGH259" s="334"/>
      <c r="IGI259" s="334"/>
      <c r="IGJ259" s="334"/>
      <c r="IGK259" s="334"/>
      <c r="IGL259" s="334"/>
      <c r="IGM259" s="334"/>
      <c r="IGN259" s="334"/>
      <c r="IGO259" s="334"/>
      <c r="IGP259" s="334"/>
      <c r="IGQ259" s="334"/>
      <c r="IGR259" s="334"/>
      <c r="IGS259" s="334"/>
      <c r="IGT259" s="334"/>
      <c r="IGU259" s="334"/>
      <c r="IGV259" s="334"/>
      <c r="IGW259" s="334"/>
      <c r="IGX259" s="334"/>
      <c r="IGY259" s="334"/>
      <c r="IGZ259" s="334"/>
      <c r="IHA259" s="334"/>
      <c r="IHB259" s="334"/>
      <c r="IHC259" s="334"/>
      <c r="IHD259" s="334"/>
      <c r="IHE259" s="334"/>
      <c r="IHF259" s="334"/>
      <c r="IHG259" s="334"/>
      <c r="IHH259" s="334"/>
      <c r="IHI259" s="334"/>
      <c r="IHJ259" s="334"/>
      <c r="IHK259" s="334"/>
      <c r="IHL259" s="334"/>
      <c r="IHM259" s="334"/>
      <c r="IHN259" s="334"/>
      <c r="IHO259" s="334"/>
      <c r="IHP259" s="334"/>
      <c r="IHQ259" s="334"/>
      <c r="IHR259" s="334"/>
      <c r="IHS259" s="334"/>
      <c r="IHT259" s="334"/>
      <c r="IHU259" s="334"/>
      <c r="IHV259" s="334"/>
      <c r="IHW259" s="334"/>
      <c r="IHX259" s="334"/>
      <c r="IHY259" s="334"/>
      <c r="IHZ259" s="334"/>
      <c r="IIA259" s="334"/>
      <c r="IIB259" s="334"/>
      <c r="IIC259" s="334"/>
      <c r="IID259" s="334"/>
      <c r="IIE259" s="334"/>
      <c r="IIF259" s="334"/>
      <c r="IIG259" s="334"/>
      <c r="IIH259" s="334"/>
      <c r="III259" s="334"/>
      <c r="IIJ259" s="334"/>
      <c r="IIK259" s="334"/>
      <c r="IIL259" s="334"/>
      <c r="IIM259" s="334"/>
      <c r="IIN259" s="334"/>
      <c r="IIO259" s="334"/>
      <c r="IIP259" s="334"/>
      <c r="IIQ259" s="334"/>
      <c r="IIR259" s="334"/>
      <c r="IIS259" s="334"/>
      <c r="IIT259" s="334"/>
      <c r="IIU259" s="334"/>
      <c r="IIV259" s="334"/>
      <c r="IIW259" s="334"/>
      <c r="IIX259" s="334"/>
      <c r="IIY259" s="334"/>
      <c r="IIZ259" s="334"/>
      <c r="IJA259" s="334"/>
      <c r="IJB259" s="334"/>
      <c r="IJC259" s="334"/>
      <c r="IJD259" s="334"/>
      <c r="IJE259" s="334"/>
      <c r="IJF259" s="334"/>
      <c r="IJG259" s="334"/>
      <c r="IJH259" s="334"/>
      <c r="IJI259" s="334"/>
      <c r="IJJ259" s="334"/>
      <c r="IJK259" s="334"/>
      <c r="IJL259" s="334"/>
      <c r="IJM259" s="334"/>
      <c r="IJN259" s="334"/>
      <c r="IJO259" s="334"/>
      <c r="IJP259" s="334"/>
      <c r="IJQ259" s="334"/>
      <c r="IJR259" s="334"/>
      <c r="IJS259" s="334"/>
      <c r="IJT259" s="334"/>
      <c r="IJU259" s="334"/>
      <c r="IJV259" s="334"/>
      <c r="IJW259" s="334"/>
      <c r="IJX259" s="334"/>
      <c r="IJY259" s="334"/>
      <c r="IJZ259" s="334"/>
      <c r="IKA259" s="334"/>
      <c r="IKB259" s="334"/>
      <c r="IKC259" s="334"/>
      <c r="IKD259" s="334"/>
      <c r="IKE259" s="334"/>
      <c r="IKF259" s="334"/>
      <c r="IKG259" s="334"/>
      <c r="IKH259" s="334"/>
      <c r="IKI259" s="334"/>
      <c r="IKJ259" s="334"/>
      <c r="IKK259" s="334"/>
      <c r="IKL259" s="334"/>
      <c r="IKM259" s="334"/>
      <c r="IKN259" s="334"/>
      <c r="IKO259" s="334"/>
      <c r="IKP259" s="334"/>
      <c r="IKQ259" s="334"/>
      <c r="IKR259" s="334"/>
      <c r="IKS259" s="334"/>
      <c r="IKT259" s="334"/>
      <c r="IKU259" s="334"/>
      <c r="IKV259" s="334"/>
      <c r="IKW259" s="334"/>
      <c r="IKX259" s="334"/>
      <c r="IKY259" s="334"/>
      <c r="IKZ259" s="334"/>
      <c r="ILA259" s="334"/>
      <c r="ILB259" s="334"/>
      <c r="ILC259" s="334"/>
      <c r="ILD259" s="334"/>
      <c r="ILE259" s="334"/>
      <c r="ILF259" s="334"/>
      <c r="ILG259" s="334"/>
      <c r="ILH259" s="334"/>
      <c r="ILI259" s="334"/>
      <c r="ILJ259" s="334"/>
      <c r="ILK259" s="334"/>
      <c r="ILL259" s="334"/>
      <c r="ILM259" s="334"/>
      <c r="ILN259" s="334"/>
      <c r="ILO259" s="334"/>
      <c r="ILP259" s="334"/>
      <c r="ILQ259" s="334"/>
      <c r="ILR259" s="334"/>
      <c r="ILS259" s="334"/>
      <c r="ILT259" s="334"/>
      <c r="ILU259" s="334"/>
      <c r="ILV259" s="334"/>
      <c r="ILW259" s="334"/>
      <c r="ILX259" s="334"/>
      <c r="ILY259" s="334"/>
      <c r="ILZ259" s="334"/>
      <c r="IMA259" s="334"/>
      <c r="IMB259" s="334"/>
      <c r="IMC259" s="334"/>
      <c r="IMD259" s="334"/>
      <c r="IME259" s="334"/>
      <c r="IMF259" s="334"/>
      <c r="IMG259" s="334"/>
      <c r="IMH259" s="334"/>
      <c r="IMI259" s="334"/>
      <c r="IMJ259" s="334"/>
      <c r="IMK259" s="334"/>
      <c r="IML259" s="334"/>
      <c r="IMM259" s="334"/>
      <c r="IMN259" s="334"/>
      <c r="IMO259" s="334"/>
      <c r="IMP259" s="334"/>
      <c r="IMQ259" s="334"/>
      <c r="IMR259" s="334"/>
      <c r="IMS259" s="334"/>
      <c r="IMT259" s="334"/>
      <c r="IMU259" s="334"/>
      <c r="IMV259" s="334"/>
      <c r="IMW259" s="334"/>
      <c r="IMX259" s="334"/>
      <c r="IMY259" s="334"/>
      <c r="IMZ259" s="334"/>
      <c r="INA259" s="334"/>
      <c r="INB259" s="334"/>
      <c r="INC259" s="334"/>
      <c r="IND259" s="334"/>
      <c r="INE259" s="334"/>
      <c r="INF259" s="334"/>
      <c r="ING259" s="334"/>
      <c r="INH259" s="334"/>
      <c r="INI259" s="334"/>
      <c r="INJ259" s="334"/>
      <c r="INK259" s="334"/>
      <c r="INL259" s="334"/>
      <c r="INM259" s="334"/>
      <c r="INN259" s="334"/>
      <c r="INO259" s="334"/>
      <c r="INP259" s="334"/>
      <c r="INQ259" s="334"/>
      <c r="INR259" s="334"/>
      <c r="INS259" s="334"/>
      <c r="INT259" s="334"/>
      <c r="INU259" s="334"/>
      <c r="INV259" s="334"/>
      <c r="INW259" s="334"/>
      <c r="INX259" s="334"/>
      <c r="INY259" s="334"/>
      <c r="INZ259" s="334"/>
      <c r="IOA259" s="334"/>
      <c r="IOB259" s="334"/>
      <c r="IOC259" s="334"/>
      <c r="IOD259" s="334"/>
      <c r="IOE259" s="334"/>
      <c r="IOF259" s="334"/>
      <c r="IOG259" s="334"/>
      <c r="IOH259" s="334"/>
      <c r="IOI259" s="334"/>
      <c r="IOJ259" s="334"/>
      <c r="IOK259" s="334"/>
      <c r="IOL259" s="334"/>
      <c r="IOM259" s="334"/>
      <c r="ION259" s="334"/>
      <c r="IOO259" s="334"/>
      <c r="IOP259" s="334"/>
      <c r="IOQ259" s="334"/>
      <c r="IOR259" s="334"/>
      <c r="IOS259" s="334"/>
      <c r="IOT259" s="334"/>
      <c r="IOU259" s="334"/>
      <c r="IOV259" s="334"/>
      <c r="IOW259" s="334"/>
      <c r="IOX259" s="334"/>
      <c r="IOY259" s="334"/>
      <c r="IOZ259" s="334"/>
      <c r="IPA259" s="334"/>
      <c r="IPB259" s="334"/>
      <c r="IPC259" s="334"/>
      <c r="IPD259" s="334"/>
      <c r="IPE259" s="334"/>
      <c r="IPF259" s="334"/>
      <c r="IPG259" s="334"/>
      <c r="IPH259" s="334"/>
      <c r="IPI259" s="334"/>
      <c r="IPJ259" s="334"/>
      <c r="IPK259" s="334"/>
      <c r="IPL259" s="334"/>
      <c r="IPM259" s="334"/>
      <c r="IPN259" s="334"/>
      <c r="IPO259" s="334"/>
      <c r="IPP259" s="334"/>
      <c r="IPQ259" s="334"/>
      <c r="IPR259" s="334"/>
      <c r="IPS259" s="334"/>
      <c r="IPT259" s="334"/>
      <c r="IPU259" s="334"/>
      <c r="IPV259" s="334"/>
      <c r="IPW259" s="334"/>
      <c r="IPX259" s="334"/>
      <c r="IPY259" s="334"/>
      <c r="IPZ259" s="334"/>
      <c r="IQA259" s="334"/>
      <c r="IQB259" s="334"/>
      <c r="IQC259" s="334"/>
      <c r="IQD259" s="334"/>
      <c r="IQE259" s="334"/>
      <c r="IQF259" s="334"/>
      <c r="IQG259" s="334"/>
      <c r="IQH259" s="334"/>
      <c r="IQI259" s="334"/>
      <c r="IQJ259" s="334"/>
      <c r="IQK259" s="334"/>
      <c r="IQL259" s="334"/>
      <c r="IQM259" s="334"/>
      <c r="IQN259" s="334"/>
      <c r="IQO259" s="334"/>
      <c r="IQP259" s="334"/>
      <c r="IQQ259" s="334"/>
      <c r="IQR259" s="334"/>
      <c r="IQS259" s="334"/>
      <c r="IQT259" s="334"/>
      <c r="IQU259" s="334"/>
      <c r="IQV259" s="334"/>
      <c r="IQW259" s="334"/>
      <c r="IQX259" s="334"/>
      <c r="IQY259" s="334"/>
      <c r="IQZ259" s="334"/>
      <c r="IRA259" s="334"/>
      <c r="IRB259" s="334"/>
      <c r="IRC259" s="334"/>
      <c r="IRD259" s="334"/>
      <c r="IRE259" s="334"/>
      <c r="IRF259" s="334"/>
      <c r="IRG259" s="334"/>
      <c r="IRH259" s="334"/>
      <c r="IRI259" s="334"/>
      <c r="IRJ259" s="334"/>
      <c r="IRK259" s="334"/>
      <c r="IRL259" s="334"/>
      <c r="IRM259" s="334"/>
      <c r="IRN259" s="334"/>
      <c r="IRO259" s="334"/>
      <c r="IRP259" s="334"/>
      <c r="IRQ259" s="334"/>
      <c r="IRR259" s="334"/>
      <c r="IRS259" s="334"/>
      <c r="IRT259" s="334"/>
      <c r="IRU259" s="334"/>
      <c r="IRV259" s="334"/>
      <c r="IRW259" s="334"/>
      <c r="IRX259" s="334"/>
      <c r="IRY259" s="334"/>
      <c r="IRZ259" s="334"/>
      <c r="ISA259" s="334"/>
      <c r="ISB259" s="334"/>
      <c r="ISC259" s="334"/>
      <c r="ISD259" s="334"/>
      <c r="ISE259" s="334"/>
      <c r="ISF259" s="334"/>
      <c r="ISG259" s="334"/>
      <c r="ISH259" s="334"/>
      <c r="ISI259" s="334"/>
      <c r="ISJ259" s="334"/>
      <c r="ISK259" s="334"/>
      <c r="ISL259" s="334"/>
      <c r="ISM259" s="334"/>
      <c r="ISN259" s="334"/>
      <c r="ISO259" s="334"/>
      <c r="ISP259" s="334"/>
      <c r="ISQ259" s="334"/>
      <c r="ISR259" s="334"/>
      <c r="ISS259" s="334"/>
      <c r="IST259" s="334"/>
      <c r="ISU259" s="334"/>
      <c r="ISV259" s="334"/>
      <c r="ISW259" s="334"/>
      <c r="ISX259" s="334"/>
      <c r="ISY259" s="334"/>
      <c r="ISZ259" s="334"/>
      <c r="ITA259" s="334"/>
      <c r="ITB259" s="334"/>
      <c r="ITC259" s="334"/>
      <c r="ITD259" s="334"/>
      <c r="ITE259" s="334"/>
      <c r="ITF259" s="334"/>
      <c r="ITG259" s="334"/>
      <c r="ITH259" s="334"/>
      <c r="ITI259" s="334"/>
      <c r="ITJ259" s="334"/>
      <c r="ITK259" s="334"/>
      <c r="ITL259" s="334"/>
      <c r="ITM259" s="334"/>
      <c r="ITN259" s="334"/>
      <c r="ITO259" s="334"/>
      <c r="ITP259" s="334"/>
      <c r="ITQ259" s="334"/>
      <c r="ITR259" s="334"/>
      <c r="ITS259" s="334"/>
      <c r="ITT259" s="334"/>
      <c r="ITU259" s="334"/>
      <c r="ITV259" s="334"/>
      <c r="ITW259" s="334"/>
      <c r="ITX259" s="334"/>
      <c r="ITY259" s="334"/>
      <c r="ITZ259" s="334"/>
      <c r="IUA259" s="334"/>
      <c r="IUB259" s="334"/>
      <c r="IUC259" s="334"/>
      <c r="IUD259" s="334"/>
      <c r="IUE259" s="334"/>
      <c r="IUF259" s="334"/>
      <c r="IUG259" s="334"/>
      <c r="IUH259" s="334"/>
      <c r="IUI259" s="334"/>
      <c r="IUJ259" s="334"/>
      <c r="IUK259" s="334"/>
      <c r="IUL259" s="334"/>
      <c r="IUM259" s="334"/>
      <c r="IUN259" s="334"/>
      <c r="IUO259" s="334"/>
      <c r="IUP259" s="334"/>
      <c r="IUQ259" s="334"/>
      <c r="IUR259" s="334"/>
      <c r="IUS259" s="334"/>
      <c r="IUT259" s="334"/>
      <c r="IUU259" s="334"/>
      <c r="IUV259" s="334"/>
      <c r="IUW259" s="334"/>
      <c r="IUX259" s="334"/>
      <c r="IUY259" s="334"/>
      <c r="IUZ259" s="334"/>
      <c r="IVA259" s="334"/>
      <c r="IVB259" s="334"/>
      <c r="IVC259" s="334"/>
      <c r="IVD259" s="334"/>
      <c r="IVE259" s="334"/>
      <c r="IVF259" s="334"/>
      <c r="IVG259" s="334"/>
      <c r="IVH259" s="334"/>
      <c r="IVI259" s="334"/>
      <c r="IVJ259" s="334"/>
      <c r="IVK259" s="334"/>
      <c r="IVL259" s="334"/>
      <c r="IVM259" s="334"/>
      <c r="IVN259" s="334"/>
      <c r="IVO259" s="334"/>
      <c r="IVP259" s="334"/>
      <c r="IVQ259" s="334"/>
      <c r="IVR259" s="334"/>
      <c r="IVS259" s="334"/>
      <c r="IVT259" s="334"/>
      <c r="IVU259" s="334"/>
      <c r="IVV259" s="334"/>
      <c r="IVW259" s="334"/>
      <c r="IVX259" s="334"/>
      <c r="IVY259" s="334"/>
      <c r="IVZ259" s="334"/>
      <c r="IWA259" s="334"/>
      <c r="IWB259" s="334"/>
      <c r="IWC259" s="334"/>
      <c r="IWD259" s="334"/>
      <c r="IWE259" s="334"/>
      <c r="IWF259" s="334"/>
      <c r="IWG259" s="334"/>
      <c r="IWH259" s="334"/>
      <c r="IWI259" s="334"/>
      <c r="IWJ259" s="334"/>
      <c r="IWK259" s="334"/>
      <c r="IWL259" s="334"/>
      <c r="IWM259" s="334"/>
      <c r="IWN259" s="334"/>
      <c r="IWO259" s="334"/>
      <c r="IWP259" s="334"/>
      <c r="IWQ259" s="334"/>
      <c r="IWR259" s="334"/>
      <c r="IWS259" s="334"/>
      <c r="IWT259" s="334"/>
      <c r="IWU259" s="334"/>
      <c r="IWV259" s="334"/>
      <c r="IWW259" s="334"/>
      <c r="IWX259" s="334"/>
      <c r="IWY259" s="334"/>
      <c r="IWZ259" s="334"/>
      <c r="IXA259" s="334"/>
      <c r="IXB259" s="334"/>
      <c r="IXC259" s="334"/>
      <c r="IXD259" s="334"/>
      <c r="IXE259" s="334"/>
      <c r="IXF259" s="334"/>
      <c r="IXG259" s="334"/>
      <c r="IXH259" s="334"/>
      <c r="IXI259" s="334"/>
      <c r="IXJ259" s="334"/>
      <c r="IXK259" s="334"/>
      <c r="IXL259" s="334"/>
      <c r="IXM259" s="334"/>
      <c r="IXN259" s="334"/>
      <c r="IXO259" s="334"/>
      <c r="IXP259" s="334"/>
      <c r="IXQ259" s="334"/>
      <c r="IXR259" s="334"/>
      <c r="IXS259" s="334"/>
      <c r="IXT259" s="334"/>
      <c r="IXU259" s="334"/>
      <c r="IXV259" s="334"/>
      <c r="IXW259" s="334"/>
      <c r="IXX259" s="334"/>
      <c r="IXY259" s="334"/>
      <c r="IXZ259" s="334"/>
      <c r="IYA259" s="334"/>
      <c r="IYB259" s="334"/>
      <c r="IYC259" s="334"/>
      <c r="IYD259" s="334"/>
      <c r="IYE259" s="334"/>
      <c r="IYF259" s="334"/>
      <c r="IYG259" s="334"/>
      <c r="IYH259" s="334"/>
      <c r="IYI259" s="334"/>
      <c r="IYJ259" s="334"/>
      <c r="IYK259" s="334"/>
      <c r="IYL259" s="334"/>
      <c r="IYM259" s="334"/>
      <c r="IYN259" s="334"/>
      <c r="IYO259" s="334"/>
      <c r="IYP259" s="334"/>
      <c r="IYQ259" s="334"/>
      <c r="IYR259" s="334"/>
      <c r="IYS259" s="334"/>
      <c r="IYT259" s="334"/>
      <c r="IYU259" s="334"/>
      <c r="IYV259" s="334"/>
      <c r="IYW259" s="334"/>
      <c r="IYX259" s="334"/>
      <c r="IYY259" s="334"/>
      <c r="IYZ259" s="334"/>
      <c r="IZA259" s="334"/>
      <c r="IZB259" s="334"/>
      <c r="IZC259" s="334"/>
      <c r="IZD259" s="334"/>
      <c r="IZE259" s="334"/>
      <c r="IZF259" s="334"/>
      <c r="IZG259" s="334"/>
      <c r="IZH259" s="334"/>
      <c r="IZI259" s="334"/>
      <c r="IZJ259" s="334"/>
      <c r="IZK259" s="334"/>
      <c r="IZL259" s="334"/>
      <c r="IZM259" s="334"/>
      <c r="IZN259" s="334"/>
      <c r="IZO259" s="334"/>
      <c r="IZP259" s="334"/>
      <c r="IZQ259" s="334"/>
      <c r="IZR259" s="334"/>
      <c r="IZS259" s="334"/>
      <c r="IZT259" s="334"/>
      <c r="IZU259" s="334"/>
      <c r="IZV259" s="334"/>
      <c r="IZW259" s="334"/>
      <c r="IZX259" s="334"/>
      <c r="IZY259" s="334"/>
      <c r="IZZ259" s="334"/>
      <c r="JAA259" s="334"/>
      <c r="JAB259" s="334"/>
      <c r="JAC259" s="334"/>
      <c r="JAD259" s="334"/>
      <c r="JAE259" s="334"/>
      <c r="JAF259" s="334"/>
      <c r="JAG259" s="334"/>
      <c r="JAH259" s="334"/>
      <c r="JAI259" s="334"/>
      <c r="JAJ259" s="334"/>
      <c r="JAK259" s="334"/>
      <c r="JAL259" s="334"/>
      <c r="JAM259" s="334"/>
      <c r="JAN259" s="334"/>
      <c r="JAO259" s="334"/>
      <c r="JAP259" s="334"/>
      <c r="JAQ259" s="334"/>
      <c r="JAR259" s="334"/>
      <c r="JAS259" s="334"/>
      <c r="JAT259" s="334"/>
      <c r="JAU259" s="334"/>
      <c r="JAV259" s="334"/>
      <c r="JAW259" s="334"/>
      <c r="JAX259" s="334"/>
      <c r="JAY259" s="334"/>
      <c r="JAZ259" s="334"/>
      <c r="JBA259" s="334"/>
      <c r="JBB259" s="334"/>
      <c r="JBC259" s="334"/>
      <c r="JBD259" s="334"/>
      <c r="JBE259" s="334"/>
      <c r="JBF259" s="334"/>
      <c r="JBG259" s="334"/>
      <c r="JBH259" s="334"/>
      <c r="JBI259" s="334"/>
      <c r="JBJ259" s="334"/>
      <c r="JBK259" s="334"/>
      <c r="JBL259" s="334"/>
      <c r="JBM259" s="334"/>
      <c r="JBN259" s="334"/>
      <c r="JBO259" s="334"/>
      <c r="JBP259" s="334"/>
      <c r="JBQ259" s="334"/>
      <c r="JBR259" s="334"/>
      <c r="JBS259" s="334"/>
      <c r="JBT259" s="334"/>
      <c r="JBU259" s="334"/>
      <c r="JBV259" s="334"/>
      <c r="JBW259" s="334"/>
      <c r="JBX259" s="334"/>
      <c r="JBY259" s="334"/>
      <c r="JBZ259" s="334"/>
      <c r="JCA259" s="334"/>
      <c r="JCB259" s="334"/>
      <c r="JCC259" s="334"/>
      <c r="JCD259" s="334"/>
      <c r="JCE259" s="334"/>
      <c r="JCF259" s="334"/>
      <c r="JCG259" s="334"/>
      <c r="JCH259" s="334"/>
      <c r="JCI259" s="334"/>
      <c r="JCJ259" s="334"/>
      <c r="JCK259" s="334"/>
      <c r="JCL259" s="334"/>
      <c r="JCM259" s="334"/>
      <c r="JCN259" s="334"/>
      <c r="JCO259" s="334"/>
      <c r="JCP259" s="334"/>
      <c r="JCQ259" s="334"/>
      <c r="JCR259" s="334"/>
      <c r="JCS259" s="334"/>
      <c r="JCT259" s="334"/>
      <c r="JCU259" s="334"/>
      <c r="JCV259" s="334"/>
      <c r="JCW259" s="334"/>
      <c r="JCX259" s="334"/>
      <c r="JCY259" s="334"/>
      <c r="JCZ259" s="334"/>
      <c r="JDA259" s="334"/>
      <c r="JDB259" s="334"/>
      <c r="JDC259" s="334"/>
      <c r="JDD259" s="334"/>
      <c r="JDE259" s="334"/>
      <c r="JDF259" s="334"/>
      <c r="JDG259" s="334"/>
      <c r="JDH259" s="334"/>
      <c r="JDI259" s="334"/>
      <c r="JDJ259" s="334"/>
      <c r="JDK259" s="334"/>
      <c r="JDL259" s="334"/>
      <c r="JDM259" s="334"/>
      <c r="JDN259" s="334"/>
      <c r="JDO259" s="334"/>
      <c r="JDP259" s="334"/>
      <c r="JDQ259" s="334"/>
      <c r="JDR259" s="334"/>
      <c r="JDS259" s="334"/>
      <c r="JDT259" s="334"/>
      <c r="JDU259" s="334"/>
      <c r="JDV259" s="334"/>
      <c r="JDW259" s="334"/>
      <c r="JDX259" s="334"/>
      <c r="JDY259" s="334"/>
      <c r="JDZ259" s="334"/>
      <c r="JEA259" s="334"/>
      <c r="JEB259" s="334"/>
      <c r="JEC259" s="334"/>
      <c r="JED259" s="334"/>
      <c r="JEE259" s="334"/>
      <c r="JEF259" s="334"/>
      <c r="JEG259" s="334"/>
      <c r="JEH259" s="334"/>
      <c r="JEI259" s="334"/>
      <c r="JEJ259" s="334"/>
      <c r="JEK259" s="334"/>
      <c r="JEL259" s="334"/>
      <c r="JEM259" s="334"/>
      <c r="JEN259" s="334"/>
      <c r="JEO259" s="334"/>
      <c r="JEP259" s="334"/>
      <c r="JEQ259" s="334"/>
      <c r="JER259" s="334"/>
      <c r="JES259" s="334"/>
      <c r="JET259" s="334"/>
      <c r="JEU259" s="334"/>
      <c r="JEV259" s="334"/>
      <c r="JEW259" s="334"/>
      <c r="JEX259" s="334"/>
      <c r="JEY259" s="334"/>
      <c r="JEZ259" s="334"/>
      <c r="JFA259" s="334"/>
      <c r="JFB259" s="334"/>
      <c r="JFC259" s="334"/>
      <c r="JFD259" s="334"/>
      <c r="JFE259" s="334"/>
      <c r="JFF259" s="334"/>
      <c r="JFG259" s="334"/>
      <c r="JFH259" s="334"/>
      <c r="JFI259" s="334"/>
      <c r="JFJ259" s="334"/>
      <c r="JFK259" s="334"/>
      <c r="JFL259" s="334"/>
      <c r="JFM259" s="334"/>
      <c r="JFN259" s="334"/>
      <c r="JFO259" s="334"/>
      <c r="JFP259" s="334"/>
      <c r="JFQ259" s="334"/>
      <c r="JFR259" s="334"/>
      <c r="JFS259" s="334"/>
      <c r="JFT259" s="334"/>
      <c r="JFU259" s="334"/>
      <c r="JFV259" s="334"/>
      <c r="JFW259" s="334"/>
      <c r="JFX259" s="334"/>
      <c r="JFY259" s="334"/>
      <c r="JFZ259" s="334"/>
      <c r="JGA259" s="334"/>
      <c r="JGB259" s="334"/>
      <c r="JGC259" s="334"/>
      <c r="JGD259" s="334"/>
      <c r="JGE259" s="334"/>
      <c r="JGF259" s="334"/>
      <c r="JGG259" s="334"/>
      <c r="JGH259" s="334"/>
      <c r="JGI259" s="334"/>
      <c r="JGJ259" s="334"/>
      <c r="JGK259" s="334"/>
      <c r="JGL259" s="334"/>
      <c r="JGM259" s="334"/>
      <c r="JGN259" s="334"/>
      <c r="JGO259" s="334"/>
      <c r="JGP259" s="334"/>
      <c r="JGQ259" s="334"/>
      <c r="JGR259" s="334"/>
      <c r="JGS259" s="334"/>
      <c r="JGT259" s="334"/>
      <c r="JGU259" s="334"/>
      <c r="JGV259" s="334"/>
      <c r="JGW259" s="334"/>
      <c r="JGX259" s="334"/>
      <c r="JGY259" s="334"/>
      <c r="JGZ259" s="334"/>
      <c r="JHA259" s="334"/>
      <c r="JHB259" s="334"/>
      <c r="JHC259" s="334"/>
      <c r="JHD259" s="334"/>
      <c r="JHE259" s="334"/>
      <c r="JHF259" s="334"/>
      <c r="JHG259" s="334"/>
      <c r="JHH259" s="334"/>
      <c r="JHI259" s="334"/>
      <c r="JHJ259" s="334"/>
      <c r="JHK259" s="334"/>
      <c r="JHL259" s="334"/>
      <c r="JHM259" s="334"/>
      <c r="JHN259" s="334"/>
      <c r="JHO259" s="334"/>
      <c r="JHP259" s="334"/>
      <c r="JHQ259" s="334"/>
      <c r="JHR259" s="334"/>
      <c r="JHS259" s="334"/>
      <c r="JHT259" s="334"/>
      <c r="JHU259" s="334"/>
      <c r="JHV259" s="334"/>
      <c r="JHW259" s="334"/>
      <c r="JHX259" s="334"/>
      <c r="JHY259" s="334"/>
      <c r="JHZ259" s="334"/>
      <c r="JIA259" s="334"/>
      <c r="JIB259" s="334"/>
      <c r="JIC259" s="334"/>
      <c r="JID259" s="334"/>
      <c r="JIE259" s="334"/>
      <c r="JIF259" s="334"/>
      <c r="JIG259" s="334"/>
      <c r="JIH259" s="334"/>
      <c r="JII259" s="334"/>
      <c r="JIJ259" s="334"/>
      <c r="JIK259" s="334"/>
      <c r="JIL259" s="334"/>
      <c r="JIM259" s="334"/>
      <c r="JIN259" s="334"/>
      <c r="JIO259" s="334"/>
      <c r="JIP259" s="334"/>
      <c r="JIQ259" s="334"/>
      <c r="JIR259" s="334"/>
      <c r="JIS259" s="334"/>
      <c r="JIT259" s="334"/>
      <c r="JIU259" s="334"/>
      <c r="JIV259" s="334"/>
      <c r="JIW259" s="334"/>
      <c r="JIX259" s="334"/>
      <c r="JIY259" s="334"/>
      <c r="JIZ259" s="334"/>
      <c r="JJA259" s="334"/>
      <c r="JJB259" s="334"/>
      <c r="JJC259" s="334"/>
      <c r="JJD259" s="334"/>
      <c r="JJE259" s="334"/>
      <c r="JJF259" s="334"/>
      <c r="JJG259" s="334"/>
      <c r="JJH259" s="334"/>
      <c r="JJI259" s="334"/>
      <c r="JJJ259" s="334"/>
      <c r="JJK259" s="334"/>
      <c r="JJL259" s="334"/>
      <c r="JJM259" s="334"/>
      <c r="JJN259" s="334"/>
      <c r="JJO259" s="334"/>
      <c r="JJP259" s="334"/>
      <c r="JJQ259" s="334"/>
      <c r="JJR259" s="334"/>
      <c r="JJS259" s="334"/>
      <c r="JJT259" s="334"/>
      <c r="JJU259" s="334"/>
      <c r="JJV259" s="334"/>
      <c r="JJW259" s="334"/>
      <c r="JJX259" s="334"/>
      <c r="JJY259" s="334"/>
      <c r="JJZ259" s="334"/>
      <c r="JKA259" s="334"/>
      <c r="JKB259" s="334"/>
      <c r="JKC259" s="334"/>
      <c r="JKD259" s="334"/>
      <c r="JKE259" s="334"/>
      <c r="JKF259" s="334"/>
      <c r="JKG259" s="334"/>
      <c r="JKH259" s="334"/>
      <c r="JKI259" s="334"/>
      <c r="JKJ259" s="334"/>
      <c r="JKK259" s="334"/>
      <c r="JKL259" s="334"/>
      <c r="JKM259" s="334"/>
      <c r="JKN259" s="334"/>
      <c r="JKO259" s="334"/>
      <c r="JKP259" s="334"/>
      <c r="JKQ259" s="334"/>
      <c r="JKR259" s="334"/>
      <c r="JKS259" s="334"/>
      <c r="JKT259" s="334"/>
      <c r="JKU259" s="334"/>
      <c r="JKV259" s="334"/>
      <c r="JKW259" s="334"/>
      <c r="JKX259" s="334"/>
      <c r="JKY259" s="334"/>
      <c r="JKZ259" s="334"/>
      <c r="JLA259" s="334"/>
      <c r="JLB259" s="334"/>
      <c r="JLC259" s="334"/>
      <c r="JLD259" s="334"/>
      <c r="JLE259" s="334"/>
      <c r="JLF259" s="334"/>
      <c r="JLG259" s="334"/>
      <c r="JLH259" s="334"/>
      <c r="JLI259" s="334"/>
      <c r="JLJ259" s="334"/>
      <c r="JLK259" s="334"/>
      <c r="JLL259" s="334"/>
      <c r="JLM259" s="334"/>
      <c r="JLN259" s="334"/>
      <c r="JLO259" s="334"/>
      <c r="JLP259" s="334"/>
      <c r="JLQ259" s="334"/>
      <c r="JLR259" s="334"/>
      <c r="JLS259" s="334"/>
      <c r="JLT259" s="334"/>
      <c r="JLU259" s="334"/>
      <c r="JLV259" s="334"/>
      <c r="JLW259" s="334"/>
      <c r="JLX259" s="334"/>
      <c r="JLY259" s="334"/>
      <c r="JLZ259" s="334"/>
      <c r="JMA259" s="334"/>
      <c r="JMB259" s="334"/>
      <c r="JMC259" s="334"/>
      <c r="JMD259" s="334"/>
      <c r="JME259" s="334"/>
      <c r="JMF259" s="334"/>
      <c r="JMG259" s="334"/>
      <c r="JMH259" s="334"/>
      <c r="JMI259" s="334"/>
      <c r="JMJ259" s="334"/>
      <c r="JMK259" s="334"/>
      <c r="JML259" s="334"/>
      <c r="JMM259" s="334"/>
      <c r="JMN259" s="334"/>
      <c r="JMO259" s="334"/>
      <c r="JMP259" s="334"/>
      <c r="JMQ259" s="334"/>
      <c r="JMR259" s="334"/>
      <c r="JMS259" s="334"/>
      <c r="JMT259" s="334"/>
      <c r="JMU259" s="334"/>
      <c r="JMV259" s="334"/>
      <c r="JMW259" s="334"/>
      <c r="JMX259" s="334"/>
      <c r="JMY259" s="334"/>
      <c r="JMZ259" s="334"/>
      <c r="JNA259" s="334"/>
      <c r="JNB259" s="334"/>
      <c r="JNC259" s="334"/>
      <c r="JND259" s="334"/>
      <c r="JNE259" s="334"/>
      <c r="JNF259" s="334"/>
      <c r="JNG259" s="334"/>
      <c r="JNH259" s="334"/>
      <c r="JNI259" s="334"/>
      <c r="JNJ259" s="334"/>
      <c r="JNK259" s="334"/>
      <c r="JNL259" s="334"/>
      <c r="JNM259" s="334"/>
      <c r="JNN259" s="334"/>
      <c r="JNO259" s="334"/>
      <c r="JNP259" s="334"/>
      <c r="JNQ259" s="334"/>
      <c r="JNR259" s="334"/>
      <c r="JNS259" s="334"/>
      <c r="JNT259" s="334"/>
      <c r="JNU259" s="334"/>
      <c r="JNV259" s="334"/>
      <c r="JNW259" s="334"/>
      <c r="JNX259" s="334"/>
      <c r="JNY259" s="334"/>
      <c r="JNZ259" s="334"/>
      <c r="JOA259" s="334"/>
      <c r="JOB259" s="334"/>
      <c r="JOC259" s="334"/>
      <c r="JOD259" s="334"/>
      <c r="JOE259" s="334"/>
      <c r="JOF259" s="334"/>
      <c r="JOG259" s="334"/>
      <c r="JOH259" s="334"/>
      <c r="JOI259" s="334"/>
      <c r="JOJ259" s="334"/>
      <c r="JOK259" s="334"/>
      <c r="JOL259" s="334"/>
      <c r="JOM259" s="334"/>
      <c r="JON259" s="334"/>
      <c r="JOO259" s="334"/>
      <c r="JOP259" s="334"/>
      <c r="JOQ259" s="334"/>
      <c r="JOR259" s="334"/>
      <c r="JOS259" s="334"/>
      <c r="JOT259" s="334"/>
      <c r="JOU259" s="334"/>
      <c r="JOV259" s="334"/>
      <c r="JOW259" s="334"/>
      <c r="JOX259" s="334"/>
      <c r="JOY259" s="334"/>
      <c r="JOZ259" s="334"/>
      <c r="JPA259" s="334"/>
      <c r="JPB259" s="334"/>
      <c r="JPC259" s="334"/>
      <c r="JPD259" s="334"/>
      <c r="JPE259" s="334"/>
      <c r="JPF259" s="334"/>
      <c r="JPG259" s="334"/>
      <c r="JPH259" s="334"/>
      <c r="JPI259" s="334"/>
      <c r="JPJ259" s="334"/>
      <c r="JPK259" s="334"/>
      <c r="JPL259" s="334"/>
      <c r="JPM259" s="334"/>
      <c r="JPN259" s="334"/>
      <c r="JPO259" s="334"/>
      <c r="JPP259" s="334"/>
      <c r="JPQ259" s="334"/>
      <c r="JPR259" s="334"/>
      <c r="JPS259" s="334"/>
      <c r="JPT259" s="334"/>
      <c r="JPU259" s="334"/>
      <c r="JPV259" s="334"/>
      <c r="JPW259" s="334"/>
      <c r="JPX259" s="334"/>
      <c r="JPY259" s="334"/>
      <c r="JPZ259" s="334"/>
      <c r="JQA259" s="334"/>
      <c r="JQB259" s="334"/>
      <c r="JQC259" s="334"/>
      <c r="JQD259" s="334"/>
      <c r="JQE259" s="334"/>
      <c r="JQF259" s="334"/>
      <c r="JQG259" s="334"/>
      <c r="JQH259" s="334"/>
      <c r="JQI259" s="334"/>
      <c r="JQJ259" s="334"/>
      <c r="JQK259" s="334"/>
      <c r="JQL259" s="334"/>
      <c r="JQM259" s="334"/>
      <c r="JQN259" s="334"/>
      <c r="JQO259" s="334"/>
      <c r="JQP259" s="334"/>
      <c r="JQQ259" s="334"/>
      <c r="JQR259" s="334"/>
      <c r="JQS259" s="334"/>
      <c r="JQT259" s="334"/>
      <c r="JQU259" s="334"/>
      <c r="JQV259" s="334"/>
      <c r="JQW259" s="334"/>
      <c r="JQX259" s="334"/>
      <c r="JQY259" s="334"/>
      <c r="JQZ259" s="334"/>
      <c r="JRA259" s="334"/>
      <c r="JRB259" s="334"/>
      <c r="JRC259" s="334"/>
      <c r="JRD259" s="334"/>
      <c r="JRE259" s="334"/>
      <c r="JRF259" s="334"/>
      <c r="JRG259" s="334"/>
      <c r="JRH259" s="334"/>
      <c r="JRI259" s="334"/>
      <c r="JRJ259" s="334"/>
      <c r="JRK259" s="334"/>
      <c r="JRL259" s="334"/>
      <c r="JRM259" s="334"/>
      <c r="JRN259" s="334"/>
      <c r="JRO259" s="334"/>
      <c r="JRP259" s="334"/>
      <c r="JRQ259" s="334"/>
      <c r="JRR259" s="334"/>
      <c r="JRS259" s="334"/>
      <c r="JRT259" s="334"/>
      <c r="JRU259" s="334"/>
      <c r="JRV259" s="334"/>
      <c r="JRW259" s="334"/>
      <c r="JRX259" s="334"/>
      <c r="JRY259" s="334"/>
      <c r="JRZ259" s="334"/>
      <c r="JSA259" s="334"/>
      <c r="JSB259" s="334"/>
      <c r="JSC259" s="334"/>
      <c r="JSD259" s="334"/>
      <c r="JSE259" s="334"/>
      <c r="JSF259" s="334"/>
      <c r="JSG259" s="334"/>
      <c r="JSH259" s="334"/>
      <c r="JSI259" s="334"/>
      <c r="JSJ259" s="334"/>
      <c r="JSK259" s="334"/>
      <c r="JSL259" s="334"/>
      <c r="JSM259" s="334"/>
      <c r="JSN259" s="334"/>
      <c r="JSO259" s="334"/>
      <c r="JSP259" s="334"/>
      <c r="JSQ259" s="334"/>
      <c r="JSR259" s="334"/>
      <c r="JSS259" s="334"/>
      <c r="JST259" s="334"/>
      <c r="JSU259" s="334"/>
      <c r="JSV259" s="334"/>
      <c r="JSW259" s="334"/>
      <c r="JSX259" s="334"/>
      <c r="JSY259" s="334"/>
      <c r="JSZ259" s="334"/>
      <c r="JTA259" s="334"/>
      <c r="JTB259" s="334"/>
      <c r="JTC259" s="334"/>
      <c r="JTD259" s="334"/>
      <c r="JTE259" s="334"/>
      <c r="JTF259" s="334"/>
      <c r="JTG259" s="334"/>
      <c r="JTH259" s="334"/>
      <c r="JTI259" s="334"/>
      <c r="JTJ259" s="334"/>
      <c r="JTK259" s="334"/>
      <c r="JTL259" s="334"/>
      <c r="JTM259" s="334"/>
      <c r="JTN259" s="334"/>
      <c r="JTO259" s="334"/>
      <c r="JTP259" s="334"/>
      <c r="JTQ259" s="334"/>
      <c r="JTR259" s="334"/>
      <c r="JTS259" s="334"/>
      <c r="JTT259" s="334"/>
      <c r="JTU259" s="334"/>
      <c r="JTV259" s="334"/>
      <c r="JTW259" s="334"/>
      <c r="JTX259" s="334"/>
      <c r="JTY259" s="334"/>
      <c r="JTZ259" s="334"/>
      <c r="JUA259" s="334"/>
      <c r="JUB259" s="334"/>
      <c r="JUC259" s="334"/>
      <c r="JUD259" s="334"/>
      <c r="JUE259" s="334"/>
      <c r="JUF259" s="334"/>
      <c r="JUG259" s="334"/>
      <c r="JUH259" s="334"/>
      <c r="JUI259" s="334"/>
      <c r="JUJ259" s="334"/>
      <c r="JUK259" s="334"/>
      <c r="JUL259" s="334"/>
      <c r="JUM259" s="334"/>
      <c r="JUN259" s="334"/>
      <c r="JUO259" s="334"/>
      <c r="JUP259" s="334"/>
      <c r="JUQ259" s="334"/>
      <c r="JUR259" s="334"/>
      <c r="JUS259" s="334"/>
      <c r="JUT259" s="334"/>
      <c r="JUU259" s="334"/>
      <c r="JUV259" s="334"/>
      <c r="JUW259" s="334"/>
      <c r="JUX259" s="334"/>
      <c r="JUY259" s="334"/>
      <c r="JUZ259" s="334"/>
      <c r="JVA259" s="334"/>
      <c r="JVB259" s="334"/>
      <c r="JVC259" s="334"/>
      <c r="JVD259" s="334"/>
      <c r="JVE259" s="334"/>
      <c r="JVF259" s="334"/>
      <c r="JVG259" s="334"/>
      <c r="JVH259" s="334"/>
      <c r="JVI259" s="334"/>
      <c r="JVJ259" s="334"/>
      <c r="JVK259" s="334"/>
      <c r="JVL259" s="334"/>
      <c r="JVM259" s="334"/>
      <c r="JVN259" s="334"/>
      <c r="JVO259" s="334"/>
      <c r="JVP259" s="334"/>
      <c r="JVQ259" s="334"/>
      <c r="JVR259" s="334"/>
      <c r="JVS259" s="334"/>
      <c r="JVT259" s="334"/>
      <c r="JVU259" s="334"/>
      <c r="JVV259" s="334"/>
      <c r="JVW259" s="334"/>
      <c r="JVX259" s="334"/>
      <c r="JVY259" s="334"/>
      <c r="JVZ259" s="334"/>
      <c r="JWA259" s="334"/>
      <c r="JWB259" s="334"/>
      <c r="JWC259" s="334"/>
      <c r="JWD259" s="334"/>
      <c r="JWE259" s="334"/>
      <c r="JWF259" s="334"/>
      <c r="JWG259" s="334"/>
      <c r="JWH259" s="334"/>
      <c r="JWI259" s="334"/>
      <c r="JWJ259" s="334"/>
      <c r="JWK259" s="334"/>
      <c r="JWL259" s="334"/>
      <c r="JWM259" s="334"/>
      <c r="JWN259" s="334"/>
      <c r="JWO259" s="334"/>
      <c r="JWP259" s="334"/>
      <c r="JWQ259" s="334"/>
      <c r="JWR259" s="334"/>
      <c r="JWS259" s="334"/>
      <c r="JWT259" s="334"/>
      <c r="JWU259" s="334"/>
      <c r="JWV259" s="334"/>
      <c r="JWW259" s="334"/>
      <c r="JWX259" s="334"/>
      <c r="JWY259" s="334"/>
      <c r="JWZ259" s="334"/>
      <c r="JXA259" s="334"/>
      <c r="JXB259" s="334"/>
      <c r="JXC259" s="334"/>
      <c r="JXD259" s="334"/>
      <c r="JXE259" s="334"/>
      <c r="JXF259" s="334"/>
      <c r="JXG259" s="334"/>
      <c r="JXH259" s="334"/>
      <c r="JXI259" s="334"/>
      <c r="JXJ259" s="334"/>
      <c r="JXK259" s="334"/>
      <c r="JXL259" s="334"/>
      <c r="JXM259" s="334"/>
      <c r="JXN259" s="334"/>
      <c r="JXO259" s="334"/>
      <c r="JXP259" s="334"/>
      <c r="JXQ259" s="334"/>
      <c r="JXR259" s="334"/>
      <c r="JXS259" s="334"/>
      <c r="JXT259" s="334"/>
      <c r="JXU259" s="334"/>
      <c r="JXV259" s="334"/>
      <c r="JXW259" s="334"/>
      <c r="JXX259" s="334"/>
      <c r="JXY259" s="334"/>
      <c r="JXZ259" s="334"/>
      <c r="JYA259" s="334"/>
      <c r="JYB259" s="334"/>
      <c r="JYC259" s="334"/>
      <c r="JYD259" s="334"/>
      <c r="JYE259" s="334"/>
      <c r="JYF259" s="334"/>
      <c r="JYG259" s="334"/>
      <c r="JYH259" s="334"/>
      <c r="JYI259" s="334"/>
      <c r="JYJ259" s="334"/>
      <c r="JYK259" s="334"/>
      <c r="JYL259" s="334"/>
      <c r="JYM259" s="334"/>
      <c r="JYN259" s="334"/>
      <c r="JYO259" s="334"/>
      <c r="JYP259" s="334"/>
      <c r="JYQ259" s="334"/>
      <c r="JYR259" s="334"/>
      <c r="JYS259" s="334"/>
      <c r="JYT259" s="334"/>
      <c r="JYU259" s="334"/>
      <c r="JYV259" s="334"/>
      <c r="JYW259" s="334"/>
      <c r="JYX259" s="334"/>
      <c r="JYY259" s="334"/>
      <c r="JYZ259" s="334"/>
      <c r="JZA259" s="334"/>
      <c r="JZB259" s="334"/>
      <c r="JZC259" s="334"/>
      <c r="JZD259" s="334"/>
      <c r="JZE259" s="334"/>
      <c r="JZF259" s="334"/>
      <c r="JZG259" s="334"/>
      <c r="JZH259" s="334"/>
      <c r="JZI259" s="334"/>
      <c r="JZJ259" s="334"/>
      <c r="JZK259" s="334"/>
      <c r="JZL259" s="334"/>
      <c r="JZM259" s="334"/>
      <c r="JZN259" s="334"/>
      <c r="JZO259" s="334"/>
      <c r="JZP259" s="334"/>
      <c r="JZQ259" s="334"/>
      <c r="JZR259" s="334"/>
      <c r="JZS259" s="334"/>
      <c r="JZT259" s="334"/>
      <c r="JZU259" s="334"/>
      <c r="JZV259" s="334"/>
      <c r="JZW259" s="334"/>
      <c r="JZX259" s="334"/>
      <c r="JZY259" s="334"/>
      <c r="JZZ259" s="334"/>
      <c r="KAA259" s="334"/>
      <c r="KAB259" s="334"/>
      <c r="KAC259" s="334"/>
      <c r="KAD259" s="334"/>
      <c r="KAE259" s="334"/>
      <c r="KAF259" s="334"/>
      <c r="KAG259" s="334"/>
      <c r="KAH259" s="334"/>
      <c r="KAI259" s="334"/>
      <c r="KAJ259" s="334"/>
      <c r="KAK259" s="334"/>
      <c r="KAL259" s="334"/>
      <c r="KAM259" s="334"/>
      <c r="KAN259" s="334"/>
      <c r="KAO259" s="334"/>
      <c r="KAP259" s="334"/>
      <c r="KAQ259" s="334"/>
      <c r="KAR259" s="334"/>
      <c r="KAS259" s="334"/>
      <c r="KAT259" s="334"/>
      <c r="KAU259" s="334"/>
      <c r="KAV259" s="334"/>
      <c r="KAW259" s="334"/>
      <c r="KAX259" s="334"/>
      <c r="KAY259" s="334"/>
      <c r="KAZ259" s="334"/>
      <c r="KBA259" s="334"/>
      <c r="KBB259" s="334"/>
      <c r="KBC259" s="334"/>
      <c r="KBD259" s="334"/>
      <c r="KBE259" s="334"/>
      <c r="KBF259" s="334"/>
      <c r="KBG259" s="334"/>
      <c r="KBH259" s="334"/>
      <c r="KBI259" s="334"/>
      <c r="KBJ259" s="334"/>
      <c r="KBK259" s="334"/>
      <c r="KBL259" s="334"/>
      <c r="KBM259" s="334"/>
      <c r="KBN259" s="334"/>
      <c r="KBO259" s="334"/>
      <c r="KBP259" s="334"/>
      <c r="KBQ259" s="334"/>
      <c r="KBR259" s="334"/>
      <c r="KBS259" s="334"/>
      <c r="KBT259" s="334"/>
      <c r="KBU259" s="334"/>
      <c r="KBV259" s="334"/>
      <c r="KBW259" s="334"/>
      <c r="KBX259" s="334"/>
      <c r="KBY259" s="334"/>
      <c r="KBZ259" s="334"/>
      <c r="KCA259" s="334"/>
      <c r="KCB259" s="334"/>
      <c r="KCC259" s="334"/>
      <c r="KCD259" s="334"/>
      <c r="KCE259" s="334"/>
      <c r="KCF259" s="334"/>
      <c r="KCG259" s="334"/>
      <c r="KCH259" s="334"/>
      <c r="KCI259" s="334"/>
      <c r="KCJ259" s="334"/>
      <c r="KCK259" s="334"/>
      <c r="KCL259" s="334"/>
      <c r="KCM259" s="334"/>
      <c r="KCN259" s="334"/>
      <c r="KCO259" s="334"/>
      <c r="KCP259" s="334"/>
      <c r="KCQ259" s="334"/>
      <c r="KCR259" s="334"/>
      <c r="KCS259" s="334"/>
      <c r="KCT259" s="334"/>
      <c r="KCU259" s="334"/>
      <c r="KCV259" s="334"/>
      <c r="KCW259" s="334"/>
      <c r="KCX259" s="334"/>
      <c r="KCY259" s="334"/>
      <c r="KCZ259" s="334"/>
      <c r="KDA259" s="334"/>
      <c r="KDB259" s="334"/>
      <c r="KDC259" s="334"/>
      <c r="KDD259" s="334"/>
      <c r="KDE259" s="334"/>
      <c r="KDF259" s="334"/>
      <c r="KDG259" s="334"/>
      <c r="KDH259" s="334"/>
      <c r="KDI259" s="334"/>
      <c r="KDJ259" s="334"/>
      <c r="KDK259" s="334"/>
      <c r="KDL259" s="334"/>
      <c r="KDM259" s="334"/>
      <c r="KDN259" s="334"/>
      <c r="KDO259" s="334"/>
      <c r="KDP259" s="334"/>
      <c r="KDQ259" s="334"/>
      <c r="KDR259" s="334"/>
      <c r="KDS259" s="334"/>
      <c r="KDT259" s="334"/>
      <c r="KDU259" s="334"/>
      <c r="KDV259" s="334"/>
      <c r="KDW259" s="334"/>
      <c r="KDX259" s="334"/>
      <c r="KDY259" s="334"/>
      <c r="KDZ259" s="334"/>
      <c r="KEA259" s="334"/>
      <c r="KEB259" s="334"/>
      <c r="KEC259" s="334"/>
      <c r="KED259" s="334"/>
      <c r="KEE259" s="334"/>
      <c r="KEF259" s="334"/>
      <c r="KEG259" s="334"/>
      <c r="KEH259" s="334"/>
      <c r="KEI259" s="334"/>
      <c r="KEJ259" s="334"/>
      <c r="KEK259" s="334"/>
      <c r="KEL259" s="334"/>
      <c r="KEM259" s="334"/>
      <c r="KEN259" s="334"/>
      <c r="KEO259" s="334"/>
      <c r="KEP259" s="334"/>
      <c r="KEQ259" s="334"/>
      <c r="KER259" s="334"/>
      <c r="KES259" s="334"/>
      <c r="KET259" s="334"/>
      <c r="KEU259" s="334"/>
      <c r="KEV259" s="334"/>
      <c r="KEW259" s="334"/>
      <c r="KEX259" s="334"/>
      <c r="KEY259" s="334"/>
      <c r="KEZ259" s="334"/>
      <c r="KFA259" s="334"/>
      <c r="KFB259" s="334"/>
      <c r="KFC259" s="334"/>
      <c r="KFD259" s="334"/>
      <c r="KFE259" s="334"/>
      <c r="KFF259" s="334"/>
      <c r="KFG259" s="334"/>
      <c r="KFH259" s="334"/>
      <c r="KFI259" s="334"/>
      <c r="KFJ259" s="334"/>
      <c r="KFK259" s="334"/>
      <c r="KFL259" s="334"/>
      <c r="KFM259" s="334"/>
      <c r="KFN259" s="334"/>
      <c r="KFO259" s="334"/>
      <c r="KFP259" s="334"/>
      <c r="KFQ259" s="334"/>
      <c r="KFR259" s="334"/>
      <c r="KFS259" s="334"/>
      <c r="KFT259" s="334"/>
      <c r="KFU259" s="334"/>
      <c r="KFV259" s="334"/>
      <c r="KFW259" s="334"/>
      <c r="KFX259" s="334"/>
      <c r="KFY259" s="334"/>
      <c r="KFZ259" s="334"/>
      <c r="KGA259" s="334"/>
      <c r="KGB259" s="334"/>
      <c r="KGC259" s="334"/>
      <c r="KGD259" s="334"/>
      <c r="KGE259" s="334"/>
      <c r="KGF259" s="334"/>
      <c r="KGG259" s="334"/>
      <c r="KGH259" s="334"/>
      <c r="KGI259" s="334"/>
      <c r="KGJ259" s="334"/>
      <c r="KGK259" s="334"/>
      <c r="KGL259" s="334"/>
      <c r="KGM259" s="334"/>
      <c r="KGN259" s="334"/>
      <c r="KGO259" s="334"/>
      <c r="KGP259" s="334"/>
      <c r="KGQ259" s="334"/>
      <c r="KGR259" s="334"/>
      <c r="KGS259" s="334"/>
      <c r="KGT259" s="334"/>
      <c r="KGU259" s="334"/>
      <c r="KGV259" s="334"/>
      <c r="KGW259" s="334"/>
      <c r="KGX259" s="334"/>
      <c r="KGY259" s="334"/>
      <c r="KGZ259" s="334"/>
      <c r="KHA259" s="334"/>
      <c r="KHB259" s="334"/>
      <c r="KHC259" s="334"/>
      <c r="KHD259" s="334"/>
      <c r="KHE259" s="334"/>
      <c r="KHF259" s="334"/>
      <c r="KHG259" s="334"/>
      <c r="KHH259" s="334"/>
      <c r="KHI259" s="334"/>
      <c r="KHJ259" s="334"/>
      <c r="KHK259" s="334"/>
      <c r="KHL259" s="334"/>
      <c r="KHM259" s="334"/>
      <c r="KHN259" s="334"/>
      <c r="KHO259" s="334"/>
      <c r="KHP259" s="334"/>
      <c r="KHQ259" s="334"/>
      <c r="KHR259" s="334"/>
      <c r="KHS259" s="334"/>
      <c r="KHT259" s="334"/>
      <c r="KHU259" s="334"/>
      <c r="KHV259" s="334"/>
      <c r="KHW259" s="334"/>
      <c r="KHX259" s="334"/>
      <c r="KHY259" s="334"/>
      <c r="KHZ259" s="334"/>
      <c r="KIA259" s="334"/>
      <c r="KIB259" s="334"/>
      <c r="KIC259" s="334"/>
      <c r="KID259" s="334"/>
      <c r="KIE259" s="334"/>
      <c r="KIF259" s="334"/>
      <c r="KIG259" s="334"/>
      <c r="KIH259" s="334"/>
      <c r="KII259" s="334"/>
      <c r="KIJ259" s="334"/>
      <c r="KIK259" s="334"/>
      <c r="KIL259" s="334"/>
      <c r="KIM259" s="334"/>
      <c r="KIN259" s="334"/>
      <c r="KIO259" s="334"/>
      <c r="KIP259" s="334"/>
      <c r="KIQ259" s="334"/>
      <c r="KIR259" s="334"/>
      <c r="KIS259" s="334"/>
      <c r="KIT259" s="334"/>
      <c r="KIU259" s="334"/>
      <c r="KIV259" s="334"/>
      <c r="KIW259" s="334"/>
      <c r="KIX259" s="334"/>
      <c r="KIY259" s="334"/>
      <c r="KIZ259" s="334"/>
      <c r="KJA259" s="334"/>
      <c r="KJB259" s="334"/>
      <c r="KJC259" s="334"/>
      <c r="KJD259" s="334"/>
      <c r="KJE259" s="334"/>
      <c r="KJF259" s="334"/>
      <c r="KJG259" s="334"/>
      <c r="KJH259" s="334"/>
      <c r="KJI259" s="334"/>
      <c r="KJJ259" s="334"/>
      <c r="KJK259" s="334"/>
      <c r="KJL259" s="334"/>
      <c r="KJM259" s="334"/>
      <c r="KJN259" s="334"/>
      <c r="KJO259" s="334"/>
      <c r="KJP259" s="334"/>
      <c r="KJQ259" s="334"/>
      <c r="KJR259" s="334"/>
      <c r="KJS259" s="334"/>
      <c r="KJT259" s="334"/>
      <c r="KJU259" s="334"/>
      <c r="KJV259" s="334"/>
      <c r="KJW259" s="334"/>
      <c r="KJX259" s="334"/>
      <c r="KJY259" s="334"/>
      <c r="KJZ259" s="334"/>
      <c r="KKA259" s="334"/>
      <c r="KKB259" s="334"/>
      <c r="KKC259" s="334"/>
      <c r="KKD259" s="334"/>
      <c r="KKE259" s="334"/>
      <c r="KKF259" s="334"/>
      <c r="KKG259" s="334"/>
      <c r="KKH259" s="334"/>
      <c r="KKI259" s="334"/>
      <c r="KKJ259" s="334"/>
      <c r="KKK259" s="334"/>
      <c r="KKL259" s="334"/>
      <c r="KKM259" s="334"/>
      <c r="KKN259" s="334"/>
      <c r="KKO259" s="334"/>
      <c r="KKP259" s="334"/>
      <c r="KKQ259" s="334"/>
      <c r="KKR259" s="334"/>
      <c r="KKS259" s="334"/>
      <c r="KKT259" s="334"/>
      <c r="KKU259" s="334"/>
      <c r="KKV259" s="334"/>
      <c r="KKW259" s="334"/>
      <c r="KKX259" s="334"/>
      <c r="KKY259" s="334"/>
      <c r="KKZ259" s="334"/>
      <c r="KLA259" s="334"/>
      <c r="KLB259" s="334"/>
      <c r="KLC259" s="334"/>
      <c r="KLD259" s="334"/>
      <c r="KLE259" s="334"/>
      <c r="KLF259" s="334"/>
      <c r="KLG259" s="334"/>
      <c r="KLH259" s="334"/>
      <c r="KLI259" s="334"/>
      <c r="KLJ259" s="334"/>
      <c r="KLK259" s="334"/>
      <c r="KLL259" s="334"/>
      <c r="KLM259" s="334"/>
      <c r="KLN259" s="334"/>
      <c r="KLO259" s="334"/>
      <c r="KLP259" s="334"/>
      <c r="KLQ259" s="334"/>
      <c r="KLR259" s="334"/>
      <c r="KLS259" s="334"/>
      <c r="KLT259" s="334"/>
      <c r="KLU259" s="334"/>
      <c r="KLV259" s="334"/>
      <c r="KLW259" s="334"/>
      <c r="KLX259" s="334"/>
      <c r="KLY259" s="334"/>
      <c r="KLZ259" s="334"/>
      <c r="KMA259" s="334"/>
      <c r="KMB259" s="334"/>
      <c r="KMC259" s="334"/>
      <c r="KMD259" s="334"/>
      <c r="KME259" s="334"/>
      <c r="KMF259" s="334"/>
      <c r="KMG259" s="334"/>
      <c r="KMH259" s="334"/>
      <c r="KMI259" s="334"/>
      <c r="KMJ259" s="334"/>
      <c r="KMK259" s="334"/>
      <c r="KML259" s="334"/>
      <c r="KMM259" s="334"/>
      <c r="KMN259" s="334"/>
      <c r="KMO259" s="334"/>
      <c r="KMP259" s="334"/>
      <c r="KMQ259" s="334"/>
      <c r="KMR259" s="334"/>
      <c r="KMS259" s="334"/>
      <c r="KMT259" s="334"/>
      <c r="KMU259" s="334"/>
      <c r="KMV259" s="334"/>
      <c r="KMW259" s="334"/>
      <c r="KMX259" s="334"/>
      <c r="KMY259" s="334"/>
      <c r="KMZ259" s="334"/>
      <c r="KNA259" s="334"/>
      <c r="KNB259" s="334"/>
      <c r="KNC259" s="334"/>
      <c r="KND259" s="334"/>
      <c r="KNE259" s="334"/>
      <c r="KNF259" s="334"/>
      <c r="KNG259" s="334"/>
      <c r="KNH259" s="334"/>
      <c r="KNI259" s="334"/>
      <c r="KNJ259" s="334"/>
      <c r="KNK259" s="334"/>
      <c r="KNL259" s="334"/>
      <c r="KNM259" s="334"/>
      <c r="KNN259" s="334"/>
      <c r="KNO259" s="334"/>
      <c r="KNP259" s="334"/>
      <c r="KNQ259" s="334"/>
      <c r="KNR259" s="334"/>
      <c r="KNS259" s="334"/>
      <c r="KNT259" s="334"/>
      <c r="KNU259" s="334"/>
      <c r="KNV259" s="334"/>
      <c r="KNW259" s="334"/>
      <c r="KNX259" s="334"/>
      <c r="KNY259" s="334"/>
      <c r="KNZ259" s="334"/>
      <c r="KOA259" s="334"/>
      <c r="KOB259" s="334"/>
      <c r="KOC259" s="334"/>
      <c r="KOD259" s="334"/>
      <c r="KOE259" s="334"/>
      <c r="KOF259" s="334"/>
      <c r="KOG259" s="334"/>
      <c r="KOH259" s="334"/>
      <c r="KOI259" s="334"/>
      <c r="KOJ259" s="334"/>
      <c r="KOK259" s="334"/>
      <c r="KOL259" s="334"/>
      <c r="KOM259" s="334"/>
      <c r="KON259" s="334"/>
      <c r="KOO259" s="334"/>
      <c r="KOP259" s="334"/>
      <c r="KOQ259" s="334"/>
      <c r="KOR259" s="334"/>
      <c r="KOS259" s="334"/>
      <c r="KOT259" s="334"/>
      <c r="KOU259" s="334"/>
      <c r="KOV259" s="334"/>
      <c r="KOW259" s="334"/>
      <c r="KOX259" s="334"/>
      <c r="KOY259" s="334"/>
      <c r="KOZ259" s="334"/>
      <c r="KPA259" s="334"/>
      <c r="KPB259" s="334"/>
      <c r="KPC259" s="334"/>
      <c r="KPD259" s="334"/>
      <c r="KPE259" s="334"/>
      <c r="KPF259" s="334"/>
      <c r="KPG259" s="334"/>
      <c r="KPH259" s="334"/>
      <c r="KPI259" s="334"/>
      <c r="KPJ259" s="334"/>
      <c r="KPK259" s="334"/>
      <c r="KPL259" s="334"/>
      <c r="KPM259" s="334"/>
      <c r="KPN259" s="334"/>
      <c r="KPO259" s="334"/>
      <c r="KPP259" s="334"/>
      <c r="KPQ259" s="334"/>
      <c r="KPR259" s="334"/>
      <c r="KPS259" s="334"/>
      <c r="KPT259" s="334"/>
      <c r="KPU259" s="334"/>
      <c r="KPV259" s="334"/>
      <c r="KPW259" s="334"/>
      <c r="KPX259" s="334"/>
      <c r="KPY259" s="334"/>
      <c r="KPZ259" s="334"/>
      <c r="KQA259" s="334"/>
      <c r="KQB259" s="334"/>
      <c r="KQC259" s="334"/>
      <c r="KQD259" s="334"/>
      <c r="KQE259" s="334"/>
      <c r="KQF259" s="334"/>
      <c r="KQG259" s="334"/>
      <c r="KQH259" s="334"/>
      <c r="KQI259" s="334"/>
      <c r="KQJ259" s="334"/>
      <c r="KQK259" s="334"/>
      <c r="KQL259" s="334"/>
      <c r="KQM259" s="334"/>
      <c r="KQN259" s="334"/>
      <c r="KQO259" s="334"/>
      <c r="KQP259" s="334"/>
      <c r="KQQ259" s="334"/>
      <c r="KQR259" s="334"/>
      <c r="KQS259" s="334"/>
      <c r="KQT259" s="334"/>
      <c r="KQU259" s="334"/>
      <c r="KQV259" s="334"/>
      <c r="KQW259" s="334"/>
      <c r="KQX259" s="334"/>
      <c r="KQY259" s="334"/>
      <c r="KQZ259" s="334"/>
      <c r="KRA259" s="334"/>
      <c r="KRB259" s="334"/>
      <c r="KRC259" s="334"/>
      <c r="KRD259" s="334"/>
      <c r="KRE259" s="334"/>
      <c r="KRF259" s="334"/>
      <c r="KRG259" s="334"/>
      <c r="KRH259" s="334"/>
      <c r="KRI259" s="334"/>
      <c r="KRJ259" s="334"/>
      <c r="KRK259" s="334"/>
      <c r="KRL259" s="334"/>
      <c r="KRM259" s="334"/>
      <c r="KRN259" s="334"/>
      <c r="KRO259" s="334"/>
      <c r="KRP259" s="334"/>
      <c r="KRQ259" s="334"/>
      <c r="KRR259" s="334"/>
      <c r="KRS259" s="334"/>
      <c r="KRT259" s="334"/>
      <c r="KRU259" s="334"/>
      <c r="KRV259" s="334"/>
      <c r="KRW259" s="334"/>
      <c r="KRX259" s="334"/>
      <c r="KRY259" s="334"/>
      <c r="KRZ259" s="334"/>
      <c r="KSA259" s="334"/>
      <c r="KSB259" s="334"/>
      <c r="KSC259" s="334"/>
      <c r="KSD259" s="334"/>
      <c r="KSE259" s="334"/>
      <c r="KSF259" s="334"/>
      <c r="KSG259" s="334"/>
      <c r="KSH259" s="334"/>
      <c r="KSI259" s="334"/>
      <c r="KSJ259" s="334"/>
      <c r="KSK259" s="334"/>
      <c r="KSL259" s="334"/>
      <c r="KSM259" s="334"/>
      <c r="KSN259" s="334"/>
      <c r="KSO259" s="334"/>
      <c r="KSP259" s="334"/>
      <c r="KSQ259" s="334"/>
      <c r="KSR259" s="334"/>
      <c r="KSS259" s="334"/>
      <c r="KST259" s="334"/>
      <c r="KSU259" s="334"/>
      <c r="KSV259" s="334"/>
      <c r="KSW259" s="334"/>
      <c r="KSX259" s="334"/>
      <c r="KSY259" s="334"/>
      <c r="KSZ259" s="334"/>
      <c r="KTA259" s="334"/>
      <c r="KTB259" s="334"/>
      <c r="KTC259" s="334"/>
      <c r="KTD259" s="334"/>
      <c r="KTE259" s="334"/>
      <c r="KTF259" s="334"/>
      <c r="KTG259" s="334"/>
      <c r="KTH259" s="334"/>
      <c r="KTI259" s="334"/>
      <c r="KTJ259" s="334"/>
      <c r="KTK259" s="334"/>
      <c r="KTL259" s="334"/>
      <c r="KTM259" s="334"/>
      <c r="KTN259" s="334"/>
      <c r="KTO259" s="334"/>
      <c r="KTP259" s="334"/>
      <c r="KTQ259" s="334"/>
      <c r="KTR259" s="334"/>
      <c r="KTS259" s="334"/>
      <c r="KTT259" s="334"/>
      <c r="KTU259" s="334"/>
      <c r="KTV259" s="334"/>
      <c r="KTW259" s="334"/>
      <c r="KTX259" s="334"/>
      <c r="KTY259" s="334"/>
      <c r="KTZ259" s="334"/>
      <c r="KUA259" s="334"/>
      <c r="KUB259" s="334"/>
      <c r="KUC259" s="334"/>
      <c r="KUD259" s="334"/>
      <c r="KUE259" s="334"/>
      <c r="KUF259" s="334"/>
      <c r="KUG259" s="334"/>
      <c r="KUH259" s="334"/>
      <c r="KUI259" s="334"/>
      <c r="KUJ259" s="334"/>
      <c r="KUK259" s="334"/>
      <c r="KUL259" s="334"/>
      <c r="KUM259" s="334"/>
      <c r="KUN259" s="334"/>
      <c r="KUO259" s="334"/>
      <c r="KUP259" s="334"/>
      <c r="KUQ259" s="334"/>
      <c r="KUR259" s="334"/>
      <c r="KUS259" s="334"/>
      <c r="KUT259" s="334"/>
      <c r="KUU259" s="334"/>
      <c r="KUV259" s="334"/>
      <c r="KUW259" s="334"/>
      <c r="KUX259" s="334"/>
      <c r="KUY259" s="334"/>
      <c r="KUZ259" s="334"/>
      <c r="KVA259" s="334"/>
      <c r="KVB259" s="334"/>
      <c r="KVC259" s="334"/>
      <c r="KVD259" s="334"/>
      <c r="KVE259" s="334"/>
      <c r="KVF259" s="334"/>
      <c r="KVG259" s="334"/>
      <c r="KVH259" s="334"/>
      <c r="KVI259" s="334"/>
      <c r="KVJ259" s="334"/>
      <c r="KVK259" s="334"/>
      <c r="KVL259" s="334"/>
      <c r="KVM259" s="334"/>
      <c r="KVN259" s="334"/>
      <c r="KVO259" s="334"/>
      <c r="KVP259" s="334"/>
      <c r="KVQ259" s="334"/>
      <c r="KVR259" s="334"/>
      <c r="KVS259" s="334"/>
      <c r="KVT259" s="334"/>
      <c r="KVU259" s="334"/>
      <c r="KVV259" s="334"/>
      <c r="KVW259" s="334"/>
      <c r="KVX259" s="334"/>
      <c r="KVY259" s="334"/>
      <c r="KVZ259" s="334"/>
      <c r="KWA259" s="334"/>
      <c r="KWB259" s="334"/>
      <c r="KWC259" s="334"/>
      <c r="KWD259" s="334"/>
      <c r="KWE259" s="334"/>
      <c r="KWF259" s="334"/>
      <c r="KWG259" s="334"/>
      <c r="KWH259" s="334"/>
      <c r="KWI259" s="334"/>
      <c r="KWJ259" s="334"/>
      <c r="KWK259" s="334"/>
      <c r="KWL259" s="334"/>
      <c r="KWM259" s="334"/>
      <c r="KWN259" s="334"/>
      <c r="KWO259" s="334"/>
      <c r="KWP259" s="334"/>
      <c r="KWQ259" s="334"/>
      <c r="KWR259" s="334"/>
      <c r="KWS259" s="334"/>
      <c r="KWT259" s="334"/>
      <c r="KWU259" s="334"/>
      <c r="KWV259" s="334"/>
      <c r="KWW259" s="334"/>
      <c r="KWX259" s="334"/>
      <c r="KWY259" s="334"/>
      <c r="KWZ259" s="334"/>
      <c r="KXA259" s="334"/>
      <c r="KXB259" s="334"/>
      <c r="KXC259" s="334"/>
      <c r="KXD259" s="334"/>
      <c r="KXE259" s="334"/>
      <c r="KXF259" s="334"/>
      <c r="KXG259" s="334"/>
      <c r="KXH259" s="334"/>
      <c r="KXI259" s="334"/>
      <c r="KXJ259" s="334"/>
      <c r="KXK259" s="334"/>
      <c r="KXL259" s="334"/>
      <c r="KXM259" s="334"/>
      <c r="KXN259" s="334"/>
      <c r="KXO259" s="334"/>
      <c r="KXP259" s="334"/>
      <c r="KXQ259" s="334"/>
      <c r="KXR259" s="334"/>
      <c r="KXS259" s="334"/>
      <c r="KXT259" s="334"/>
      <c r="KXU259" s="334"/>
      <c r="KXV259" s="334"/>
      <c r="KXW259" s="334"/>
      <c r="KXX259" s="334"/>
      <c r="KXY259" s="334"/>
      <c r="KXZ259" s="334"/>
      <c r="KYA259" s="334"/>
      <c r="KYB259" s="334"/>
      <c r="KYC259" s="334"/>
      <c r="KYD259" s="334"/>
      <c r="KYE259" s="334"/>
      <c r="KYF259" s="334"/>
      <c r="KYG259" s="334"/>
      <c r="KYH259" s="334"/>
      <c r="KYI259" s="334"/>
      <c r="KYJ259" s="334"/>
      <c r="KYK259" s="334"/>
      <c r="KYL259" s="334"/>
      <c r="KYM259" s="334"/>
      <c r="KYN259" s="334"/>
      <c r="KYO259" s="334"/>
      <c r="KYP259" s="334"/>
      <c r="KYQ259" s="334"/>
      <c r="KYR259" s="334"/>
      <c r="KYS259" s="334"/>
      <c r="KYT259" s="334"/>
      <c r="KYU259" s="334"/>
      <c r="KYV259" s="334"/>
      <c r="KYW259" s="334"/>
      <c r="KYX259" s="334"/>
      <c r="KYY259" s="334"/>
      <c r="KYZ259" s="334"/>
      <c r="KZA259" s="334"/>
      <c r="KZB259" s="334"/>
      <c r="KZC259" s="334"/>
      <c r="KZD259" s="334"/>
      <c r="KZE259" s="334"/>
      <c r="KZF259" s="334"/>
      <c r="KZG259" s="334"/>
      <c r="KZH259" s="334"/>
      <c r="KZI259" s="334"/>
      <c r="KZJ259" s="334"/>
      <c r="KZK259" s="334"/>
      <c r="KZL259" s="334"/>
      <c r="KZM259" s="334"/>
      <c r="KZN259" s="334"/>
      <c r="KZO259" s="334"/>
      <c r="KZP259" s="334"/>
      <c r="KZQ259" s="334"/>
      <c r="KZR259" s="334"/>
      <c r="KZS259" s="334"/>
      <c r="KZT259" s="334"/>
      <c r="KZU259" s="334"/>
      <c r="KZV259" s="334"/>
      <c r="KZW259" s="334"/>
      <c r="KZX259" s="334"/>
      <c r="KZY259" s="334"/>
      <c r="KZZ259" s="334"/>
      <c r="LAA259" s="334"/>
      <c r="LAB259" s="334"/>
      <c r="LAC259" s="334"/>
      <c r="LAD259" s="334"/>
      <c r="LAE259" s="334"/>
      <c r="LAF259" s="334"/>
      <c r="LAG259" s="334"/>
      <c r="LAH259" s="334"/>
      <c r="LAI259" s="334"/>
      <c r="LAJ259" s="334"/>
      <c r="LAK259" s="334"/>
      <c r="LAL259" s="334"/>
      <c r="LAM259" s="334"/>
      <c r="LAN259" s="334"/>
      <c r="LAO259" s="334"/>
      <c r="LAP259" s="334"/>
      <c r="LAQ259" s="334"/>
      <c r="LAR259" s="334"/>
      <c r="LAS259" s="334"/>
      <c r="LAT259" s="334"/>
      <c r="LAU259" s="334"/>
      <c r="LAV259" s="334"/>
      <c r="LAW259" s="334"/>
      <c r="LAX259" s="334"/>
      <c r="LAY259" s="334"/>
      <c r="LAZ259" s="334"/>
      <c r="LBA259" s="334"/>
      <c r="LBB259" s="334"/>
      <c r="LBC259" s="334"/>
      <c r="LBD259" s="334"/>
      <c r="LBE259" s="334"/>
      <c r="LBF259" s="334"/>
      <c r="LBG259" s="334"/>
      <c r="LBH259" s="334"/>
      <c r="LBI259" s="334"/>
      <c r="LBJ259" s="334"/>
      <c r="LBK259" s="334"/>
      <c r="LBL259" s="334"/>
      <c r="LBM259" s="334"/>
      <c r="LBN259" s="334"/>
      <c r="LBO259" s="334"/>
      <c r="LBP259" s="334"/>
      <c r="LBQ259" s="334"/>
      <c r="LBR259" s="334"/>
      <c r="LBS259" s="334"/>
      <c r="LBT259" s="334"/>
      <c r="LBU259" s="334"/>
      <c r="LBV259" s="334"/>
      <c r="LBW259" s="334"/>
      <c r="LBX259" s="334"/>
      <c r="LBY259" s="334"/>
      <c r="LBZ259" s="334"/>
      <c r="LCA259" s="334"/>
      <c r="LCB259" s="334"/>
      <c r="LCC259" s="334"/>
      <c r="LCD259" s="334"/>
      <c r="LCE259" s="334"/>
      <c r="LCF259" s="334"/>
      <c r="LCG259" s="334"/>
      <c r="LCH259" s="334"/>
      <c r="LCI259" s="334"/>
      <c r="LCJ259" s="334"/>
      <c r="LCK259" s="334"/>
      <c r="LCL259" s="334"/>
      <c r="LCM259" s="334"/>
      <c r="LCN259" s="334"/>
      <c r="LCO259" s="334"/>
      <c r="LCP259" s="334"/>
      <c r="LCQ259" s="334"/>
      <c r="LCR259" s="334"/>
      <c r="LCS259" s="334"/>
      <c r="LCT259" s="334"/>
      <c r="LCU259" s="334"/>
      <c r="LCV259" s="334"/>
      <c r="LCW259" s="334"/>
      <c r="LCX259" s="334"/>
      <c r="LCY259" s="334"/>
      <c r="LCZ259" s="334"/>
      <c r="LDA259" s="334"/>
      <c r="LDB259" s="334"/>
      <c r="LDC259" s="334"/>
      <c r="LDD259" s="334"/>
      <c r="LDE259" s="334"/>
      <c r="LDF259" s="334"/>
      <c r="LDG259" s="334"/>
      <c r="LDH259" s="334"/>
      <c r="LDI259" s="334"/>
      <c r="LDJ259" s="334"/>
      <c r="LDK259" s="334"/>
      <c r="LDL259" s="334"/>
      <c r="LDM259" s="334"/>
      <c r="LDN259" s="334"/>
      <c r="LDO259" s="334"/>
      <c r="LDP259" s="334"/>
      <c r="LDQ259" s="334"/>
      <c r="LDR259" s="334"/>
      <c r="LDS259" s="334"/>
      <c r="LDT259" s="334"/>
      <c r="LDU259" s="334"/>
      <c r="LDV259" s="334"/>
      <c r="LDW259" s="334"/>
      <c r="LDX259" s="334"/>
      <c r="LDY259" s="334"/>
      <c r="LDZ259" s="334"/>
      <c r="LEA259" s="334"/>
      <c r="LEB259" s="334"/>
      <c r="LEC259" s="334"/>
      <c r="LED259" s="334"/>
      <c r="LEE259" s="334"/>
      <c r="LEF259" s="334"/>
      <c r="LEG259" s="334"/>
      <c r="LEH259" s="334"/>
      <c r="LEI259" s="334"/>
      <c r="LEJ259" s="334"/>
      <c r="LEK259" s="334"/>
      <c r="LEL259" s="334"/>
      <c r="LEM259" s="334"/>
      <c r="LEN259" s="334"/>
      <c r="LEO259" s="334"/>
      <c r="LEP259" s="334"/>
      <c r="LEQ259" s="334"/>
      <c r="LER259" s="334"/>
      <c r="LES259" s="334"/>
      <c r="LET259" s="334"/>
      <c r="LEU259" s="334"/>
      <c r="LEV259" s="334"/>
      <c r="LEW259" s="334"/>
      <c r="LEX259" s="334"/>
      <c r="LEY259" s="334"/>
      <c r="LEZ259" s="334"/>
      <c r="LFA259" s="334"/>
      <c r="LFB259" s="334"/>
      <c r="LFC259" s="334"/>
      <c r="LFD259" s="334"/>
      <c r="LFE259" s="334"/>
      <c r="LFF259" s="334"/>
      <c r="LFG259" s="334"/>
      <c r="LFH259" s="334"/>
      <c r="LFI259" s="334"/>
      <c r="LFJ259" s="334"/>
      <c r="LFK259" s="334"/>
      <c r="LFL259" s="334"/>
      <c r="LFM259" s="334"/>
      <c r="LFN259" s="334"/>
      <c r="LFO259" s="334"/>
      <c r="LFP259" s="334"/>
      <c r="LFQ259" s="334"/>
      <c r="LFR259" s="334"/>
      <c r="LFS259" s="334"/>
      <c r="LFT259" s="334"/>
      <c r="LFU259" s="334"/>
      <c r="LFV259" s="334"/>
      <c r="LFW259" s="334"/>
      <c r="LFX259" s="334"/>
      <c r="LFY259" s="334"/>
      <c r="LFZ259" s="334"/>
      <c r="LGA259" s="334"/>
      <c r="LGB259" s="334"/>
      <c r="LGC259" s="334"/>
      <c r="LGD259" s="334"/>
      <c r="LGE259" s="334"/>
      <c r="LGF259" s="334"/>
      <c r="LGG259" s="334"/>
      <c r="LGH259" s="334"/>
      <c r="LGI259" s="334"/>
      <c r="LGJ259" s="334"/>
      <c r="LGK259" s="334"/>
      <c r="LGL259" s="334"/>
      <c r="LGM259" s="334"/>
      <c r="LGN259" s="334"/>
      <c r="LGO259" s="334"/>
      <c r="LGP259" s="334"/>
      <c r="LGQ259" s="334"/>
      <c r="LGR259" s="334"/>
      <c r="LGS259" s="334"/>
      <c r="LGT259" s="334"/>
      <c r="LGU259" s="334"/>
      <c r="LGV259" s="334"/>
      <c r="LGW259" s="334"/>
      <c r="LGX259" s="334"/>
      <c r="LGY259" s="334"/>
      <c r="LGZ259" s="334"/>
      <c r="LHA259" s="334"/>
      <c r="LHB259" s="334"/>
      <c r="LHC259" s="334"/>
      <c r="LHD259" s="334"/>
      <c r="LHE259" s="334"/>
      <c r="LHF259" s="334"/>
      <c r="LHG259" s="334"/>
      <c r="LHH259" s="334"/>
      <c r="LHI259" s="334"/>
      <c r="LHJ259" s="334"/>
      <c r="LHK259" s="334"/>
      <c r="LHL259" s="334"/>
      <c r="LHM259" s="334"/>
      <c r="LHN259" s="334"/>
      <c r="LHO259" s="334"/>
      <c r="LHP259" s="334"/>
      <c r="LHQ259" s="334"/>
      <c r="LHR259" s="334"/>
      <c r="LHS259" s="334"/>
      <c r="LHT259" s="334"/>
      <c r="LHU259" s="334"/>
      <c r="LHV259" s="334"/>
      <c r="LHW259" s="334"/>
      <c r="LHX259" s="334"/>
      <c r="LHY259" s="334"/>
      <c r="LHZ259" s="334"/>
      <c r="LIA259" s="334"/>
      <c r="LIB259" s="334"/>
      <c r="LIC259" s="334"/>
      <c r="LID259" s="334"/>
      <c r="LIE259" s="334"/>
      <c r="LIF259" s="334"/>
      <c r="LIG259" s="334"/>
      <c r="LIH259" s="334"/>
      <c r="LII259" s="334"/>
      <c r="LIJ259" s="334"/>
      <c r="LIK259" s="334"/>
      <c r="LIL259" s="334"/>
      <c r="LIM259" s="334"/>
      <c r="LIN259" s="334"/>
      <c r="LIO259" s="334"/>
      <c r="LIP259" s="334"/>
      <c r="LIQ259" s="334"/>
      <c r="LIR259" s="334"/>
      <c r="LIS259" s="334"/>
      <c r="LIT259" s="334"/>
      <c r="LIU259" s="334"/>
      <c r="LIV259" s="334"/>
      <c r="LIW259" s="334"/>
      <c r="LIX259" s="334"/>
      <c r="LIY259" s="334"/>
      <c r="LIZ259" s="334"/>
      <c r="LJA259" s="334"/>
      <c r="LJB259" s="334"/>
      <c r="LJC259" s="334"/>
      <c r="LJD259" s="334"/>
      <c r="LJE259" s="334"/>
      <c r="LJF259" s="334"/>
      <c r="LJG259" s="334"/>
      <c r="LJH259" s="334"/>
      <c r="LJI259" s="334"/>
      <c r="LJJ259" s="334"/>
      <c r="LJK259" s="334"/>
      <c r="LJL259" s="334"/>
      <c r="LJM259" s="334"/>
      <c r="LJN259" s="334"/>
      <c r="LJO259" s="334"/>
      <c r="LJP259" s="334"/>
      <c r="LJQ259" s="334"/>
      <c r="LJR259" s="334"/>
      <c r="LJS259" s="334"/>
      <c r="LJT259" s="334"/>
      <c r="LJU259" s="334"/>
      <c r="LJV259" s="334"/>
      <c r="LJW259" s="334"/>
      <c r="LJX259" s="334"/>
      <c r="LJY259" s="334"/>
      <c r="LJZ259" s="334"/>
      <c r="LKA259" s="334"/>
      <c r="LKB259" s="334"/>
      <c r="LKC259" s="334"/>
      <c r="LKD259" s="334"/>
      <c r="LKE259" s="334"/>
      <c r="LKF259" s="334"/>
      <c r="LKG259" s="334"/>
      <c r="LKH259" s="334"/>
      <c r="LKI259" s="334"/>
      <c r="LKJ259" s="334"/>
      <c r="LKK259" s="334"/>
      <c r="LKL259" s="334"/>
      <c r="LKM259" s="334"/>
      <c r="LKN259" s="334"/>
      <c r="LKO259" s="334"/>
      <c r="LKP259" s="334"/>
      <c r="LKQ259" s="334"/>
      <c r="LKR259" s="334"/>
      <c r="LKS259" s="334"/>
      <c r="LKT259" s="334"/>
      <c r="LKU259" s="334"/>
      <c r="LKV259" s="334"/>
      <c r="LKW259" s="334"/>
      <c r="LKX259" s="334"/>
      <c r="LKY259" s="334"/>
      <c r="LKZ259" s="334"/>
      <c r="LLA259" s="334"/>
      <c r="LLB259" s="334"/>
      <c r="LLC259" s="334"/>
      <c r="LLD259" s="334"/>
      <c r="LLE259" s="334"/>
      <c r="LLF259" s="334"/>
      <c r="LLG259" s="334"/>
      <c r="LLH259" s="334"/>
      <c r="LLI259" s="334"/>
      <c r="LLJ259" s="334"/>
      <c r="LLK259" s="334"/>
      <c r="LLL259" s="334"/>
      <c r="LLM259" s="334"/>
      <c r="LLN259" s="334"/>
      <c r="LLO259" s="334"/>
      <c r="LLP259" s="334"/>
      <c r="LLQ259" s="334"/>
      <c r="LLR259" s="334"/>
      <c r="LLS259" s="334"/>
      <c r="LLT259" s="334"/>
      <c r="LLU259" s="334"/>
      <c r="LLV259" s="334"/>
      <c r="LLW259" s="334"/>
      <c r="LLX259" s="334"/>
      <c r="LLY259" s="334"/>
      <c r="LLZ259" s="334"/>
      <c r="LMA259" s="334"/>
      <c r="LMB259" s="334"/>
      <c r="LMC259" s="334"/>
      <c r="LMD259" s="334"/>
      <c r="LME259" s="334"/>
      <c r="LMF259" s="334"/>
      <c r="LMG259" s="334"/>
      <c r="LMH259" s="334"/>
      <c r="LMI259" s="334"/>
      <c r="LMJ259" s="334"/>
      <c r="LMK259" s="334"/>
      <c r="LML259" s="334"/>
      <c r="LMM259" s="334"/>
      <c r="LMN259" s="334"/>
      <c r="LMO259" s="334"/>
      <c r="LMP259" s="334"/>
      <c r="LMQ259" s="334"/>
      <c r="LMR259" s="334"/>
      <c r="LMS259" s="334"/>
      <c r="LMT259" s="334"/>
      <c r="LMU259" s="334"/>
      <c r="LMV259" s="334"/>
      <c r="LMW259" s="334"/>
      <c r="LMX259" s="334"/>
      <c r="LMY259" s="334"/>
      <c r="LMZ259" s="334"/>
      <c r="LNA259" s="334"/>
      <c r="LNB259" s="334"/>
      <c r="LNC259" s="334"/>
      <c r="LND259" s="334"/>
      <c r="LNE259" s="334"/>
      <c r="LNF259" s="334"/>
      <c r="LNG259" s="334"/>
      <c r="LNH259" s="334"/>
      <c r="LNI259" s="334"/>
      <c r="LNJ259" s="334"/>
      <c r="LNK259" s="334"/>
      <c r="LNL259" s="334"/>
      <c r="LNM259" s="334"/>
      <c r="LNN259" s="334"/>
      <c r="LNO259" s="334"/>
      <c r="LNP259" s="334"/>
      <c r="LNQ259" s="334"/>
      <c r="LNR259" s="334"/>
      <c r="LNS259" s="334"/>
      <c r="LNT259" s="334"/>
      <c r="LNU259" s="334"/>
      <c r="LNV259" s="334"/>
      <c r="LNW259" s="334"/>
      <c r="LNX259" s="334"/>
      <c r="LNY259" s="334"/>
      <c r="LNZ259" s="334"/>
      <c r="LOA259" s="334"/>
      <c r="LOB259" s="334"/>
      <c r="LOC259" s="334"/>
      <c r="LOD259" s="334"/>
      <c r="LOE259" s="334"/>
      <c r="LOF259" s="334"/>
      <c r="LOG259" s="334"/>
      <c r="LOH259" s="334"/>
      <c r="LOI259" s="334"/>
      <c r="LOJ259" s="334"/>
      <c r="LOK259" s="334"/>
      <c r="LOL259" s="334"/>
      <c r="LOM259" s="334"/>
      <c r="LON259" s="334"/>
      <c r="LOO259" s="334"/>
      <c r="LOP259" s="334"/>
      <c r="LOQ259" s="334"/>
      <c r="LOR259" s="334"/>
      <c r="LOS259" s="334"/>
      <c r="LOT259" s="334"/>
      <c r="LOU259" s="334"/>
      <c r="LOV259" s="334"/>
      <c r="LOW259" s="334"/>
      <c r="LOX259" s="334"/>
      <c r="LOY259" s="334"/>
      <c r="LOZ259" s="334"/>
      <c r="LPA259" s="334"/>
      <c r="LPB259" s="334"/>
      <c r="LPC259" s="334"/>
      <c r="LPD259" s="334"/>
      <c r="LPE259" s="334"/>
      <c r="LPF259" s="334"/>
      <c r="LPG259" s="334"/>
      <c r="LPH259" s="334"/>
      <c r="LPI259" s="334"/>
      <c r="LPJ259" s="334"/>
      <c r="LPK259" s="334"/>
      <c r="LPL259" s="334"/>
      <c r="LPM259" s="334"/>
      <c r="LPN259" s="334"/>
      <c r="LPO259" s="334"/>
      <c r="LPP259" s="334"/>
      <c r="LPQ259" s="334"/>
      <c r="LPR259" s="334"/>
      <c r="LPS259" s="334"/>
      <c r="LPT259" s="334"/>
      <c r="LPU259" s="334"/>
      <c r="LPV259" s="334"/>
      <c r="LPW259" s="334"/>
      <c r="LPX259" s="334"/>
      <c r="LPY259" s="334"/>
      <c r="LPZ259" s="334"/>
      <c r="LQA259" s="334"/>
      <c r="LQB259" s="334"/>
      <c r="LQC259" s="334"/>
      <c r="LQD259" s="334"/>
      <c r="LQE259" s="334"/>
      <c r="LQF259" s="334"/>
      <c r="LQG259" s="334"/>
      <c r="LQH259" s="334"/>
      <c r="LQI259" s="334"/>
      <c r="LQJ259" s="334"/>
      <c r="LQK259" s="334"/>
      <c r="LQL259" s="334"/>
      <c r="LQM259" s="334"/>
      <c r="LQN259" s="334"/>
      <c r="LQO259" s="334"/>
      <c r="LQP259" s="334"/>
      <c r="LQQ259" s="334"/>
      <c r="LQR259" s="334"/>
      <c r="LQS259" s="334"/>
      <c r="LQT259" s="334"/>
      <c r="LQU259" s="334"/>
      <c r="LQV259" s="334"/>
      <c r="LQW259" s="334"/>
      <c r="LQX259" s="334"/>
      <c r="LQY259" s="334"/>
      <c r="LQZ259" s="334"/>
      <c r="LRA259" s="334"/>
      <c r="LRB259" s="334"/>
      <c r="LRC259" s="334"/>
      <c r="LRD259" s="334"/>
      <c r="LRE259" s="334"/>
      <c r="LRF259" s="334"/>
      <c r="LRG259" s="334"/>
      <c r="LRH259" s="334"/>
      <c r="LRI259" s="334"/>
      <c r="LRJ259" s="334"/>
      <c r="LRK259" s="334"/>
      <c r="LRL259" s="334"/>
      <c r="LRM259" s="334"/>
      <c r="LRN259" s="334"/>
      <c r="LRO259" s="334"/>
      <c r="LRP259" s="334"/>
      <c r="LRQ259" s="334"/>
      <c r="LRR259" s="334"/>
      <c r="LRS259" s="334"/>
      <c r="LRT259" s="334"/>
      <c r="LRU259" s="334"/>
      <c r="LRV259" s="334"/>
      <c r="LRW259" s="334"/>
      <c r="LRX259" s="334"/>
      <c r="LRY259" s="334"/>
      <c r="LRZ259" s="334"/>
      <c r="LSA259" s="334"/>
      <c r="LSB259" s="334"/>
      <c r="LSC259" s="334"/>
      <c r="LSD259" s="334"/>
      <c r="LSE259" s="334"/>
      <c r="LSF259" s="334"/>
      <c r="LSG259" s="334"/>
      <c r="LSH259" s="334"/>
      <c r="LSI259" s="334"/>
      <c r="LSJ259" s="334"/>
      <c r="LSK259" s="334"/>
      <c r="LSL259" s="334"/>
      <c r="LSM259" s="334"/>
      <c r="LSN259" s="334"/>
      <c r="LSO259" s="334"/>
      <c r="LSP259" s="334"/>
      <c r="LSQ259" s="334"/>
      <c r="LSR259" s="334"/>
      <c r="LSS259" s="334"/>
      <c r="LST259" s="334"/>
      <c r="LSU259" s="334"/>
      <c r="LSV259" s="334"/>
      <c r="LSW259" s="334"/>
      <c r="LSX259" s="334"/>
      <c r="LSY259" s="334"/>
      <c r="LSZ259" s="334"/>
      <c r="LTA259" s="334"/>
      <c r="LTB259" s="334"/>
      <c r="LTC259" s="334"/>
      <c r="LTD259" s="334"/>
      <c r="LTE259" s="334"/>
      <c r="LTF259" s="334"/>
      <c r="LTG259" s="334"/>
      <c r="LTH259" s="334"/>
      <c r="LTI259" s="334"/>
      <c r="LTJ259" s="334"/>
      <c r="LTK259" s="334"/>
      <c r="LTL259" s="334"/>
      <c r="LTM259" s="334"/>
      <c r="LTN259" s="334"/>
      <c r="LTO259" s="334"/>
      <c r="LTP259" s="334"/>
      <c r="LTQ259" s="334"/>
      <c r="LTR259" s="334"/>
      <c r="LTS259" s="334"/>
      <c r="LTT259" s="334"/>
      <c r="LTU259" s="334"/>
      <c r="LTV259" s="334"/>
      <c r="LTW259" s="334"/>
      <c r="LTX259" s="334"/>
      <c r="LTY259" s="334"/>
      <c r="LTZ259" s="334"/>
      <c r="LUA259" s="334"/>
      <c r="LUB259" s="334"/>
      <c r="LUC259" s="334"/>
      <c r="LUD259" s="334"/>
      <c r="LUE259" s="334"/>
      <c r="LUF259" s="334"/>
      <c r="LUG259" s="334"/>
      <c r="LUH259" s="334"/>
      <c r="LUI259" s="334"/>
      <c r="LUJ259" s="334"/>
      <c r="LUK259" s="334"/>
      <c r="LUL259" s="334"/>
      <c r="LUM259" s="334"/>
      <c r="LUN259" s="334"/>
      <c r="LUO259" s="334"/>
      <c r="LUP259" s="334"/>
      <c r="LUQ259" s="334"/>
      <c r="LUR259" s="334"/>
      <c r="LUS259" s="334"/>
      <c r="LUT259" s="334"/>
      <c r="LUU259" s="334"/>
      <c r="LUV259" s="334"/>
      <c r="LUW259" s="334"/>
      <c r="LUX259" s="334"/>
      <c r="LUY259" s="334"/>
      <c r="LUZ259" s="334"/>
      <c r="LVA259" s="334"/>
      <c r="LVB259" s="334"/>
      <c r="LVC259" s="334"/>
      <c r="LVD259" s="334"/>
      <c r="LVE259" s="334"/>
      <c r="LVF259" s="334"/>
      <c r="LVG259" s="334"/>
      <c r="LVH259" s="334"/>
      <c r="LVI259" s="334"/>
      <c r="LVJ259" s="334"/>
      <c r="LVK259" s="334"/>
      <c r="LVL259" s="334"/>
      <c r="LVM259" s="334"/>
      <c r="LVN259" s="334"/>
      <c r="LVO259" s="334"/>
      <c r="LVP259" s="334"/>
      <c r="LVQ259" s="334"/>
      <c r="LVR259" s="334"/>
      <c r="LVS259" s="334"/>
      <c r="LVT259" s="334"/>
      <c r="LVU259" s="334"/>
      <c r="LVV259" s="334"/>
      <c r="LVW259" s="334"/>
      <c r="LVX259" s="334"/>
      <c r="LVY259" s="334"/>
      <c r="LVZ259" s="334"/>
      <c r="LWA259" s="334"/>
      <c r="LWB259" s="334"/>
      <c r="LWC259" s="334"/>
      <c r="LWD259" s="334"/>
      <c r="LWE259" s="334"/>
      <c r="LWF259" s="334"/>
      <c r="LWG259" s="334"/>
      <c r="LWH259" s="334"/>
      <c r="LWI259" s="334"/>
      <c r="LWJ259" s="334"/>
      <c r="LWK259" s="334"/>
      <c r="LWL259" s="334"/>
      <c r="LWM259" s="334"/>
      <c r="LWN259" s="334"/>
      <c r="LWO259" s="334"/>
      <c r="LWP259" s="334"/>
      <c r="LWQ259" s="334"/>
      <c r="LWR259" s="334"/>
      <c r="LWS259" s="334"/>
      <c r="LWT259" s="334"/>
      <c r="LWU259" s="334"/>
      <c r="LWV259" s="334"/>
      <c r="LWW259" s="334"/>
      <c r="LWX259" s="334"/>
      <c r="LWY259" s="334"/>
      <c r="LWZ259" s="334"/>
      <c r="LXA259" s="334"/>
      <c r="LXB259" s="334"/>
      <c r="LXC259" s="334"/>
      <c r="LXD259" s="334"/>
      <c r="LXE259" s="334"/>
      <c r="LXF259" s="334"/>
      <c r="LXG259" s="334"/>
      <c r="LXH259" s="334"/>
      <c r="LXI259" s="334"/>
      <c r="LXJ259" s="334"/>
      <c r="LXK259" s="334"/>
      <c r="LXL259" s="334"/>
      <c r="LXM259" s="334"/>
      <c r="LXN259" s="334"/>
      <c r="LXO259" s="334"/>
      <c r="LXP259" s="334"/>
      <c r="LXQ259" s="334"/>
      <c r="LXR259" s="334"/>
      <c r="LXS259" s="334"/>
      <c r="LXT259" s="334"/>
      <c r="LXU259" s="334"/>
      <c r="LXV259" s="334"/>
      <c r="LXW259" s="334"/>
      <c r="LXX259" s="334"/>
      <c r="LXY259" s="334"/>
      <c r="LXZ259" s="334"/>
      <c r="LYA259" s="334"/>
      <c r="LYB259" s="334"/>
      <c r="LYC259" s="334"/>
      <c r="LYD259" s="334"/>
      <c r="LYE259" s="334"/>
      <c r="LYF259" s="334"/>
      <c r="LYG259" s="334"/>
      <c r="LYH259" s="334"/>
      <c r="LYI259" s="334"/>
      <c r="LYJ259" s="334"/>
      <c r="LYK259" s="334"/>
      <c r="LYL259" s="334"/>
      <c r="LYM259" s="334"/>
      <c r="LYN259" s="334"/>
      <c r="LYO259" s="334"/>
      <c r="LYP259" s="334"/>
      <c r="LYQ259" s="334"/>
      <c r="LYR259" s="334"/>
      <c r="LYS259" s="334"/>
      <c r="LYT259" s="334"/>
      <c r="LYU259" s="334"/>
      <c r="LYV259" s="334"/>
      <c r="LYW259" s="334"/>
      <c r="LYX259" s="334"/>
      <c r="LYY259" s="334"/>
      <c r="LYZ259" s="334"/>
      <c r="LZA259" s="334"/>
      <c r="LZB259" s="334"/>
      <c r="LZC259" s="334"/>
      <c r="LZD259" s="334"/>
      <c r="LZE259" s="334"/>
      <c r="LZF259" s="334"/>
      <c r="LZG259" s="334"/>
      <c r="LZH259" s="334"/>
      <c r="LZI259" s="334"/>
      <c r="LZJ259" s="334"/>
      <c r="LZK259" s="334"/>
      <c r="LZL259" s="334"/>
      <c r="LZM259" s="334"/>
      <c r="LZN259" s="334"/>
      <c r="LZO259" s="334"/>
      <c r="LZP259" s="334"/>
      <c r="LZQ259" s="334"/>
      <c r="LZR259" s="334"/>
      <c r="LZS259" s="334"/>
      <c r="LZT259" s="334"/>
      <c r="LZU259" s="334"/>
      <c r="LZV259" s="334"/>
      <c r="LZW259" s="334"/>
      <c r="LZX259" s="334"/>
      <c r="LZY259" s="334"/>
      <c r="LZZ259" s="334"/>
      <c r="MAA259" s="334"/>
      <c r="MAB259" s="334"/>
      <c r="MAC259" s="334"/>
      <c r="MAD259" s="334"/>
      <c r="MAE259" s="334"/>
      <c r="MAF259" s="334"/>
      <c r="MAG259" s="334"/>
      <c r="MAH259" s="334"/>
      <c r="MAI259" s="334"/>
      <c r="MAJ259" s="334"/>
      <c r="MAK259" s="334"/>
      <c r="MAL259" s="334"/>
      <c r="MAM259" s="334"/>
      <c r="MAN259" s="334"/>
      <c r="MAO259" s="334"/>
      <c r="MAP259" s="334"/>
      <c r="MAQ259" s="334"/>
      <c r="MAR259" s="334"/>
      <c r="MAS259" s="334"/>
      <c r="MAT259" s="334"/>
      <c r="MAU259" s="334"/>
      <c r="MAV259" s="334"/>
      <c r="MAW259" s="334"/>
      <c r="MAX259" s="334"/>
      <c r="MAY259" s="334"/>
      <c r="MAZ259" s="334"/>
      <c r="MBA259" s="334"/>
      <c r="MBB259" s="334"/>
      <c r="MBC259" s="334"/>
      <c r="MBD259" s="334"/>
      <c r="MBE259" s="334"/>
      <c r="MBF259" s="334"/>
      <c r="MBG259" s="334"/>
      <c r="MBH259" s="334"/>
      <c r="MBI259" s="334"/>
      <c r="MBJ259" s="334"/>
      <c r="MBK259" s="334"/>
      <c r="MBL259" s="334"/>
      <c r="MBM259" s="334"/>
      <c r="MBN259" s="334"/>
      <c r="MBO259" s="334"/>
      <c r="MBP259" s="334"/>
      <c r="MBQ259" s="334"/>
      <c r="MBR259" s="334"/>
      <c r="MBS259" s="334"/>
      <c r="MBT259" s="334"/>
      <c r="MBU259" s="334"/>
      <c r="MBV259" s="334"/>
      <c r="MBW259" s="334"/>
      <c r="MBX259" s="334"/>
      <c r="MBY259" s="334"/>
      <c r="MBZ259" s="334"/>
      <c r="MCA259" s="334"/>
      <c r="MCB259" s="334"/>
      <c r="MCC259" s="334"/>
      <c r="MCD259" s="334"/>
      <c r="MCE259" s="334"/>
      <c r="MCF259" s="334"/>
      <c r="MCG259" s="334"/>
      <c r="MCH259" s="334"/>
      <c r="MCI259" s="334"/>
      <c r="MCJ259" s="334"/>
      <c r="MCK259" s="334"/>
      <c r="MCL259" s="334"/>
      <c r="MCM259" s="334"/>
      <c r="MCN259" s="334"/>
      <c r="MCO259" s="334"/>
      <c r="MCP259" s="334"/>
      <c r="MCQ259" s="334"/>
      <c r="MCR259" s="334"/>
      <c r="MCS259" s="334"/>
      <c r="MCT259" s="334"/>
      <c r="MCU259" s="334"/>
      <c r="MCV259" s="334"/>
      <c r="MCW259" s="334"/>
      <c r="MCX259" s="334"/>
      <c r="MCY259" s="334"/>
      <c r="MCZ259" s="334"/>
      <c r="MDA259" s="334"/>
      <c r="MDB259" s="334"/>
      <c r="MDC259" s="334"/>
      <c r="MDD259" s="334"/>
      <c r="MDE259" s="334"/>
      <c r="MDF259" s="334"/>
      <c r="MDG259" s="334"/>
      <c r="MDH259" s="334"/>
      <c r="MDI259" s="334"/>
      <c r="MDJ259" s="334"/>
      <c r="MDK259" s="334"/>
      <c r="MDL259" s="334"/>
      <c r="MDM259" s="334"/>
      <c r="MDN259" s="334"/>
      <c r="MDO259" s="334"/>
      <c r="MDP259" s="334"/>
      <c r="MDQ259" s="334"/>
      <c r="MDR259" s="334"/>
      <c r="MDS259" s="334"/>
      <c r="MDT259" s="334"/>
      <c r="MDU259" s="334"/>
      <c r="MDV259" s="334"/>
      <c r="MDW259" s="334"/>
      <c r="MDX259" s="334"/>
      <c r="MDY259" s="334"/>
      <c r="MDZ259" s="334"/>
      <c r="MEA259" s="334"/>
      <c r="MEB259" s="334"/>
      <c r="MEC259" s="334"/>
      <c r="MED259" s="334"/>
      <c r="MEE259" s="334"/>
      <c r="MEF259" s="334"/>
      <c r="MEG259" s="334"/>
      <c r="MEH259" s="334"/>
      <c r="MEI259" s="334"/>
      <c r="MEJ259" s="334"/>
      <c r="MEK259" s="334"/>
      <c r="MEL259" s="334"/>
      <c r="MEM259" s="334"/>
      <c r="MEN259" s="334"/>
      <c r="MEO259" s="334"/>
      <c r="MEP259" s="334"/>
      <c r="MEQ259" s="334"/>
      <c r="MER259" s="334"/>
      <c r="MES259" s="334"/>
      <c r="MET259" s="334"/>
      <c r="MEU259" s="334"/>
      <c r="MEV259" s="334"/>
      <c r="MEW259" s="334"/>
      <c r="MEX259" s="334"/>
      <c r="MEY259" s="334"/>
      <c r="MEZ259" s="334"/>
      <c r="MFA259" s="334"/>
      <c r="MFB259" s="334"/>
      <c r="MFC259" s="334"/>
      <c r="MFD259" s="334"/>
      <c r="MFE259" s="334"/>
      <c r="MFF259" s="334"/>
      <c r="MFG259" s="334"/>
      <c r="MFH259" s="334"/>
      <c r="MFI259" s="334"/>
      <c r="MFJ259" s="334"/>
      <c r="MFK259" s="334"/>
      <c r="MFL259" s="334"/>
      <c r="MFM259" s="334"/>
      <c r="MFN259" s="334"/>
      <c r="MFO259" s="334"/>
      <c r="MFP259" s="334"/>
      <c r="MFQ259" s="334"/>
      <c r="MFR259" s="334"/>
      <c r="MFS259" s="334"/>
      <c r="MFT259" s="334"/>
      <c r="MFU259" s="334"/>
      <c r="MFV259" s="334"/>
      <c r="MFW259" s="334"/>
      <c r="MFX259" s="334"/>
      <c r="MFY259" s="334"/>
      <c r="MFZ259" s="334"/>
      <c r="MGA259" s="334"/>
      <c r="MGB259" s="334"/>
      <c r="MGC259" s="334"/>
      <c r="MGD259" s="334"/>
      <c r="MGE259" s="334"/>
      <c r="MGF259" s="334"/>
      <c r="MGG259" s="334"/>
      <c r="MGH259" s="334"/>
      <c r="MGI259" s="334"/>
      <c r="MGJ259" s="334"/>
      <c r="MGK259" s="334"/>
      <c r="MGL259" s="334"/>
      <c r="MGM259" s="334"/>
      <c r="MGN259" s="334"/>
      <c r="MGO259" s="334"/>
      <c r="MGP259" s="334"/>
      <c r="MGQ259" s="334"/>
      <c r="MGR259" s="334"/>
      <c r="MGS259" s="334"/>
      <c r="MGT259" s="334"/>
      <c r="MGU259" s="334"/>
      <c r="MGV259" s="334"/>
      <c r="MGW259" s="334"/>
      <c r="MGX259" s="334"/>
      <c r="MGY259" s="334"/>
      <c r="MGZ259" s="334"/>
      <c r="MHA259" s="334"/>
      <c r="MHB259" s="334"/>
      <c r="MHC259" s="334"/>
      <c r="MHD259" s="334"/>
      <c r="MHE259" s="334"/>
      <c r="MHF259" s="334"/>
      <c r="MHG259" s="334"/>
      <c r="MHH259" s="334"/>
      <c r="MHI259" s="334"/>
      <c r="MHJ259" s="334"/>
      <c r="MHK259" s="334"/>
      <c r="MHL259" s="334"/>
      <c r="MHM259" s="334"/>
      <c r="MHN259" s="334"/>
      <c r="MHO259" s="334"/>
      <c r="MHP259" s="334"/>
      <c r="MHQ259" s="334"/>
      <c r="MHR259" s="334"/>
      <c r="MHS259" s="334"/>
      <c r="MHT259" s="334"/>
      <c r="MHU259" s="334"/>
      <c r="MHV259" s="334"/>
      <c r="MHW259" s="334"/>
      <c r="MHX259" s="334"/>
      <c r="MHY259" s="334"/>
      <c r="MHZ259" s="334"/>
      <c r="MIA259" s="334"/>
      <c r="MIB259" s="334"/>
      <c r="MIC259" s="334"/>
      <c r="MID259" s="334"/>
      <c r="MIE259" s="334"/>
      <c r="MIF259" s="334"/>
      <c r="MIG259" s="334"/>
      <c r="MIH259" s="334"/>
      <c r="MII259" s="334"/>
      <c r="MIJ259" s="334"/>
      <c r="MIK259" s="334"/>
      <c r="MIL259" s="334"/>
      <c r="MIM259" s="334"/>
      <c r="MIN259" s="334"/>
      <c r="MIO259" s="334"/>
      <c r="MIP259" s="334"/>
      <c r="MIQ259" s="334"/>
      <c r="MIR259" s="334"/>
      <c r="MIS259" s="334"/>
      <c r="MIT259" s="334"/>
      <c r="MIU259" s="334"/>
      <c r="MIV259" s="334"/>
      <c r="MIW259" s="334"/>
      <c r="MIX259" s="334"/>
      <c r="MIY259" s="334"/>
      <c r="MIZ259" s="334"/>
      <c r="MJA259" s="334"/>
      <c r="MJB259" s="334"/>
      <c r="MJC259" s="334"/>
      <c r="MJD259" s="334"/>
      <c r="MJE259" s="334"/>
      <c r="MJF259" s="334"/>
      <c r="MJG259" s="334"/>
      <c r="MJH259" s="334"/>
      <c r="MJI259" s="334"/>
      <c r="MJJ259" s="334"/>
      <c r="MJK259" s="334"/>
      <c r="MJL259" s="334"/>
      <c r="MJM259" s="334"/>
      <c r="MJN259" s="334"/>
      <c r="MJO259" s="334"/>
      <c r="MJP259" s="334"/>
      <c r="MJQ259" s="334"/>
      <c r="MJR259" s="334"/>
      <c r="MJS259" s="334"/>
      <c r="MJT259" s="334"/>
      <c r="MJU259" s="334"/>
      <c r="MJV259" s="334"/>
      <c r="MJW259" s="334"/>
      <c r="MJX259" s="334"/>
      <c r="MJY259" s="334"/>
      <c r="MJZ259" s="334"/>
      <c r="MKA259" s="334"/>
      <c r="MKB259" s="334"/>
      <c r="MKC259" s="334"/>
      <c r="MKD259" s="334"/>
      <c r="MKE259" s="334"/>
      <c r="MKF259" s="334"/>
      <c r="MKG259" s="334"/>
      <c r="MKH259" s="334"/>
      <c r="MKI259" s="334"/>
      <c r="MKJ259" s="334"/>
      <c r="MKK259" s="334"/>
      <c r="MKL259" s="334"/>
      <c r="MKM259" s="334"/>
      <c r="MKN259" s="334"/>
      <c r="MKO259" s="334"/>
      <c r="MKP259" s="334"/>
      <c r="MKQ259" s="334"/>
      <c r="MKR259" s="334"/>
      <c r="MKS259" s="334"/>
      <c r="MKT259" s="334"/>
      <c r="MKU259" s="334"/>
      <c r="MKV259" s="334"/>
      <c r="MKW259" s="334"/>
      <c r="MKX259" s="334"/>
      <c r="MKY259" s="334"/>
      <c r="MKZ259" s="334"/>
      <c r="MLA259" s="334"/>
      <c r="MLB259" s="334"/>
      <c r="MLC259" s="334"/>
      <c r="MLD259" s="334"/>
      <c r="MLE259" s="334"/>
      <c r="MLF259" s="334"/>
      <c r="MLG259" s="334"/>
      <c r="MLH259" s="334"/>
      <c r="MLI259" s="334"/>
      <c r="MLJ259" s="334"/>
      <c r="MLK259" s="334"/>
      <c r="MLL259" s="334"/>
      <c r="MLM259" s="334"/>
      <c r="MLN259" s="334"/>
      <c r="MLO259" s="334"/>
      <c r="MLP259" s="334"/>
      <c r="MLQ259" s="334"/>
      <c r="MLR259" s="334"/>
      <c r="MLS259" s="334"/>
      <c r="MLT259" s="334"/>
      <c r="MLU259" s="334"/>
      <c r="MLV259" s="334"/>
      <c r="MLW259" s="334"/>
      <c r="MLX259" s="334"/>
      <c r="MLY259" s="334"/>
      <c r="MLZ259" s="334"/>
      <c r="MMA259" s="334"/>
      <c r="MMB259" s="334"/>
      <c r="MMC259" s="334"/>
      <c r="MMD259" s="334"/>
      <c r="MME259" s="334"/>
      <c r="MMF259" s="334"/>
      <c r="MMG259" s="334"/>
      <c r="MMH259" s="334"/>
      <c r="MMI259" s="334"/>
      <c r="MMJ259" s="334"/>
      <c r="MMK259" s="334"/>
      <c r="MML259" s="334"/>
      <c r="MMM259" s="334"/>
      <c r="MMN259" s="334"/>
      <c r="MMO259" s="334"/>
      <c r="MMP259" s="334"/>
      <c r="MMQ259" s="334"/>
      <c r="MMR259" s="334"/>
      <c r="MMS259" s="334"/>
      <c r="MMT259" s="334"/>
      <c r="MMU259" s="334"/>
      <c r="MMV259" s="334"/>
      <c r="MMW259" s="334"/>
      <c r="MMX259" s="334"/>
      <c r="MMY259" s="334"/>
      <c r="MMZ259" s="334"/>
      <c r="MNA259" s="334"/>
      <c r="MNB259" s="334"/>
      <c r="MNC259" s="334"/>
      <c r="MND259" s="334"/>
      <c r="MNE259" s="334"/>
      <c r="MNF259" s="334"/>
      <c r="MNG259" s="334"/>
      <c r="MNH259" s="334"/>
      <c r="MNI259" s="334"/>
      <c r="MNJ259" s="334"/>
      <c r="MNK259" s="334"/>
      <c r="MNL259" s="334"/>
      <c r="MNM259" s="334"/>
      <c r="MNN259" s="334"/>
      <c r="MNO259" s="334"/>
      <c r="MNP259" s="334"/>
      <c r="MNQ259" s="334"/>
      <c r="MNR259" s="334"/>
      <c r="MNS259" s="334"/>
      <c r="MNT259" s="334"/>
      <c r="MNU259" s="334"/>
      <c r="MNV259" s="334"/>
      <c r="MNW259" s="334"/>
      <c r="MNX259" s="334"/>
      <c r="MNY259" s="334"/>
      <c r="MNZ259" s="334"/>
      <c r="MOA259" s="334"/>
      <c r="MOB259" s="334"/>
      <c r="MOC259" s="334"/>
      <c r="MOD259" s="334"/>
      <c r="MOE259" s="334"/>
      <c r="MOF259" s="334"/>
      <c r="MOG259" s="334"/>
      <c r="MOH259" s="334"/>
      <c r="MOI259" s="334"/>
      <c r="MOJ259" s="334"/>
      <c r="MOK259" s="334"/>
      <c r="MOL259" s="334"/>
      <c r="MOM259" s="334"/>
      <c r="MON259" s="334"/>
      <c r="MOO259" s="334"/>
      <c r="MOP259" s="334"/>
      <c r="MOQ259" s="334"/>
      <c r="MOR259" s="334"/>
      <c r="MOS259" s="334"/>
      <c r="MOT259" s="334"/>
      <c r="MOU259" s="334"/>
      <c r="MOV259" s="334"/>
      <c r="MOW259" s="334"/>
      <c r="MOX259" s="334"/>
      <c r="MOY259" s="334"/>
      <c r="MOZ259" s="334"/>
      <c r="MPA259" s="334"/>
      <c r="MPB259" s="334"/>
      <c r="MPC259" s="334"/>
      <c r="MPD259" s="334"/>
      <c r="MPE259" s="334"/>
      <c r="MPF259" s="334"/>
      <c r="MPG259" s="334"/>
      <c r="MPH259" s="334"/>
      <c r="MPI259" s="334"/>
      <c r="MPJ259" s="334"/>
      <c r="MPK259" s="334"/>
      <c r="MPL259" s="334"/>
      <c r="MPM259" s="334"/>
      <c r="MPN259" s="334"/>
      <c r="MPO259" s="334"/>
      <c r="MPP259" s="334"/>
      <c r="MPQ259" s="334"/>
      <c r="MPR259" s="334"/>
      <c r="MPS259" s="334"/>
      <c r="MPT259" s="334"/>
      <c r="MPU259" s="334"/>
      <c r="MPV259" s="334"/>
      <c r="MPW259" s="334"/>
      <c r="MPX259" s="334"/>
      <c r="MPY259" s="334"/>
      <c r="MPZ259" s="334"/>
      <c r="MQA259" s="334"/>
      <c r="MQB259" s="334"/>
      <c r="MQC259" s="334"/>
      <c r="MQD259" s="334"/>
      <c r="MQE259" s="334"/>
      <c r="MQF259" s="334"/>
      <c r="MQG259" s="334"/>
      <c r="MQH259" s="334"/>
      <c r="MQI259" s="334"/>
      <c r="MQJ259" s="334"/>
      <c r="MQK259" s="334"/>
      <c r="MQL259" s="334"/>
      <c r="MQM259" s="334"/>
      <c r="MQN259" s="334"/>
      <c r="MQO259" s="334"/>
      <c r="MQP259" s="334"/>
      <c r="MQQ259" s="334"/>
      <c r="MQR259" s="334"/>
      <c r="MQS259" s="334"/>
      <c r="MQT259" s="334"/>
      <c r="MQU259" s="334"/>
      <c r="MQV259" s="334"/>
      <c r="MQW259" s="334"/>
      <c r="MQX259" s="334"/>
      <c r="MQY259" s="334"/>
      <c r="MQZ259" s="334"/>
      <c r="MRA259" s="334"/>
      <c r="MRB259" s="334"/>
      <c r="MRC259" s="334"/>
      <c r="MRD259" s="334"/>
      <c r="MRE259" s="334"/>
      <c r="MRF259" s="334"/>
      <c r="MRG259" s="334"/>
      <c r="MRH259" s="334"/>
      <c r="MRI259" s="334"/>
      <c r="MRJ259" s="334"/>
      <c r="MRK259" s="334"/>
      <c r="MRL259" s="334"/>
      <c r="MRM259" s="334"/>
      <c r="MRN259" s="334"/>
      <c r="MRO259" s="334"/>
      <c r="MRP259" s="334"/>
      <c r="MRQ259" s="334"/>
      <c r="MRR259" s="334"/>
      <c r="MRS259" s="334"/>
      <c r="MRT259" s="334"/>
      <c r="MRU259" s="334"/>
      <c r="MRV259" s="334"/>
      <c r="MRW259" s="334"/>
      <c r="MRX259" s="334"/>
      <c r="MRY259" s="334"/>
      <c r="MRZ259" s="334"/>
      <c r="MSA259" s="334"/>
      <c r="MSB259" s="334"/>
      <c r="MSC259" s="334"/>
      <c r="MSD259" s="334"/>
      <c r="MSE259" s="334"/>
      <c r="MSF259" s="334"/>
      <c r="MSG259" s="334"/>
      <c r="MSH259" s="334"/>
      <c r="MSI259" s="334"/>
      <c r="MSJ259" s="334"/>
      <c r="MSK259" s="334"/>
      <c r="MSL259" s="334"/>
      <c r="MSM259" s="334"/>
      <c r="MSN259" s="334"/>
      <c r="MSO259" s="334"/>
      <c r="MSP259" s="334"/>
      <c r="MSQ259" s="334"/>
      <c r="MSR259" s="334"/>
      <c r="MSS259" s="334"/>
      <c r="MST259" s="334"/>
      <c r="MSU259" s="334"/>
      <c r="MSV259" s="334"/>
      <c r="MSW259" s="334"/>
      <c r="MSX259" s="334"/>
      <c r="MSY259" s="334"/>
      <c r="MSZ259" s="334"/>
      <c r="MTA259" s="334"/>
      <c r="MTB259" s="334"/>
      <c r="MTC259" s="334"/>
      <c r="MTD259" s="334"/>
      <c r="MTE259" s="334"/>
      <c r="MTF259" s="334"/>
      <c r="MTG259" s="334"/>
      <c r="MTH259" s="334"/>
      <c r="MTI259" s="334"/>
      <c r="MTJ259" s="334"/>
      <c r="MTK259" s="334"/>
      <c r="MTL259" s="334"/>
      <c r="MTM259" s="334"/>
      <c r="MTN259" s="334"/>
      <c r="MTO259" s="334"/>
      <c r="MTP259" s="334"/>
      <c r="MTQ259" s="334"/>
      <c r="MTR259" s="334"/>
      <c r="MTS259" s="334"/>
      <c r="MTT259" s="334"/>
      <c r="MTU259" s="334"/>
      <c r="MTV259" s="334"/>
      <c r="MTW259" s="334"/>
      <c r="MTX259" s="334"/>
      <c r="MTY259" s="334"/>
      <c r="MTZ259" s="334"/>
      <c r="MUA259" s="334"/>
      <c r="MUB259" s="334"/>
      <c r="MUC259" s="334"/>
      <c r="MUD259" s="334"/>
      <c r="MUE259" s="334"/>
      <c r="MUF259" s="334"/>
      <c r="MUG259" s="334"/>
      <c r="MUH259" s="334"/>
      <c r="MUI259" s="334"/>
      <c r="MUJ259" s="334"/>
      <c r="MUK259" s="334"/>
      <c r="MUL259" s="334"/>
      <c r="MUM259" s="334"/>
      <c r="MUN259" s="334"/>
      <c r="MUO259" s="334"/>
      <c r="MUP259" s="334"/>
      <c r="MUQ259" s="334"/>
      <c r="MUR259" s="334"/>
      <c r="MUS259" s="334"/>
      <c r="MUT259" s="334"/>
      <c r="MUU259" s="334"/>
      <c r="MUV259" s="334"/>
      <c r="MUW259" s="334"/>
      <c r="MUX259" s="334"/>
      <c r="MUY259" s="334"/>
      <c r="MUZ259" s="334"/>
      <c r="MVA259" s="334"/>
      <c r="MVB259" s="334"/>
      <c r="MVC259" s="334"/>
      <c r="MVD259" s="334"/>
      <c r="MVE259" s="334"/>
      <c r="MVF259" s="334"/>
      <c r="MVG259" s="334"/>
      <c r="MVH259" s="334"/>
      <c r="MVI259" s="334"/>
      <c r="MVJ259" s="334"/>
      <c r="MVK259" s="334"/>
      <c r="MVL259" s="334"/>
      <c r="MVM259" s="334"/>
      <c r="MVN259" s="334"/>
      <c r="MVO259" s="334"/>
      <c r="MVP259" s="334"/>
      <c r="MVQ259" s="334"/>
      <c r="MVR259" s="334"/>
      <c r="MVS259" s="334"/>
      <c r="MVT259" s="334"/>
      <c r="MVU259" s="334"/>
      <c r="MVV259" s="334"/>
      <c r="MVW259" s="334"/>
      <c r="MVX259" s="334"/>
      <c r="MVY259" s="334"/>
      <c r="MVZ259" s="334"/>
      <c r="MWA259" s="334"/>
      <c r="MWB259" s="334"/>
      <c r="MWC259" s="334"/>
      <c r="MWD259" s="334"/>
      <c r="MWE259" s="334"/>
      <c r="MWF259" s="334"/>
      <c r="MWG259" s="334"/>
      <c r="MWH259" s="334"/>
      <c r="MWI259" s="334"/>
      <c r="MWJ259" s="334"/>
      <c r="MWK259" s="334"/>
      <c r="MWL259" s="334"/>
      <c r="MWM259" s="334"/>
      <c r="MWN259" s="334"/>
      <c r="MWO259" s="334"/>
      <c r="MWP259" s="334"/>
      <c r="MWQ259" s="334"/>
      <c r="MWR259" s="334"/>
      <c r="MWS259" s="334"/>
      <c r="MWT259" s="334"/>
      <c r="MWU259" s="334"/>
      <c r="MWV259" s="334"/>
      <c r="MWW259" s="334"/>
      <c r="MWX259" s="334"/>
      <c r="MWY259" s="334"/>
      <c r="MWZ259" s="334"/>
      <c r="MXA259" s="334"/>
      <c r="MXB259" s="334"/>
      <c r="MXC259" s="334"/>
      <c r="MXD259" s="334"/>
      <c r="MXE259" s="334"/>
      <c r="MXF259" s="334"/>
      <c r="MXG259" s="334"/>
      <c r="MXH259" s="334"/>
      <c r="MXI259" s="334"/>
      <c r="MXJ259" s="334"/>
      <c r="MXK259" s="334"/>
      <c r="MXL259" s="334"/>
      <c r="MXM259" s="334"/>
      <c r="MXN259" s="334"/>
      <c r="MXO259" s="334"/>
      <c r="MXP259" s="334"/>
      <c r="MXQ259" s="334"/>
      <c r="MXR259" s="334"/>
      <c r="MXS259" s="334"/>
      <c r="MXT259" s="334"/>
      <c r="MXU259" s="334"/>
      <c r="MXV259" s="334"/>
      <c r="MXW259" s="334"/>
      <c r="MXX259" s="334"/>
      <c r="MXY259" s="334"/>
      <c r="MXZ259" s="334"/>
      <c r="MYA259" s="334"/>
      <c r="MYB259" s="334"/>
      <c r="MYC259" s="334"/>
      <c r="MYD259" s="334"/>
      <c r="MYE259" s="334"/>
      <c r="MYF259" s="334"/>
      <c r="MYG259" s="334"/>
      <c r="MYH259" s="334"/>
      <c r="MYI259" s="334"/>
      <c r="MYJ259" s="334"/>
      <c r="MYK259" s="334"/>
      <c r="MYL259" s="334"/>
      <c r="MYM259" s="334"/>
      <c r="MYN259" s="334"/>
      <c r="MYO259" s="334"/>
      <c r="MYP259" s="334"/>
      <c r="MYQ259" s="334"/>
      <c r="MYR259" s="334"/>
      <c r="MYS259" s="334"/>
      <c r="MYT259" s="334"/>
      <c r="MYU259" s="334"/>
      <c r="MYV259" s="334"/>
      <c r="MYW259" s="334"/>
      <c r="MYX259" s="334"/>
      <c r="MYY259" s="334"/>
      <c r="MYZ259" s="334"/>
      <c r="MZA259" s="334"/>
      <c r="MZB259" s="334"/>
      <c r="MZC259" s="334"/>
      <c r="MZD259" s="334"/>
      <c r="MZE259" s="334"/>
      <c r="MZF259" s="334"/>
      <c r="MZG259" s="334"/>
      <c r="MZH259" s="334"/>
      <c r="MZI259" s="334"/>
      <c r="MZJ259" s="334"/>
      <c r="MZK259" s="334"/>
      <c r="MZL259" s="334"/>
      <c r="MZM259" s="334"/>
      <c r="MZN259" s="334"/>
      <c r="MZO259" s="334"/>
      <c r="MZP259" s="334"/>
      <c r="MZQ259" s="334"/>
      <c r="MZR259" s="334"/>
      <c r="MZS259" s="334"/>
      <c r="MZT259" s="334"/>
      <c r="MZU259" s="334"/>
      <c r="MZV259" s="334"/>
      <c r="MZW259" s="334"/>
      <c r="MZX259" s="334"/>
      <c r="MZY259" s="334"/>
      <c r="MZZ259" s="334"/>
      <c r="NAA259" s="334"/>
      <c r="NAB259" s="334"/>
      <c r="NAC259" s="334"/>
      <c r="NAD259" s="334"/>
      <c r="NAE259" s="334"/>
      <c r="NAF259" s="334"/>
      <c r="NAG259" s="334"/>
      <c r="NAH259" s="334"/>
      <c r="NAI259" s="334"/>
      <c r="NAJ259" s="334"/>
      <c r="NAK259" s="334"/>
      <c r="NAL259" s="334"/>
      <c r="NAM259" s="334"/>
      <c r="NAN259" s="334"/>
      <c r="NAO259" s="334"/>
      <c r="NAP259" s="334"/>
      <c r="NAQ259" s="334"/>
      <c r="NAR259" s="334"/>
      <c r="NAS259" s="334"/>
      <c r="NAT259" s="334"/>
      <c r="NAU259" s="334"/>
      <c r="NAV259" s="334"/>
      <c r="NAW259" s="334"/>
      <c r="NAX259" s="334"/>
      <c r="NAY259" s="334"/>
      <c r="NAZ259" s="334"/>
      <c r="NBA259" s="334"/>
      <c r="NBB259" s="334"/>
      <c r="NBC259" s="334"/>
      <c r="NBD259" s="334"/>
      <c r="NBE259" s="334"/>
      <c r="NBF259" s="334"/>
      <c r="NBG259" s="334"/>
      <c r="NBH259" s="334"/>
      <c r="NBI259" s="334"/>
      <c r="NBJ259" s="334"/>
      <c r="NBK259" s="334"/>
      <c r="NBL259" s="334"/>
      <c r="NBM259" s="334"/>
      <c r="NBN259" s="334"/>
      <c r="NBO259" s="334"/>
      <c r="NBP259" s="334"/>
      <c r="NBQ259" s="334"/>
      <c r="NBR259" s="334"/>
      <c r="NBS259" s="334"/>
      <c r="NBT259" s="334"/>
      <c r="NBU259" s="334"/>
      <c r="NBV259" s="334"/>
      <c r="NBW259" s="334"/>
      <c r="NBX259" s="334"/>
      <c r="NBY259" s="334"/>
      <c r="NBZ259" s="334"/>
      <c r="NCA259" s="334"/>
      <c r="NCB259" s="334"/>
      <c r="NCC259" s="334"/>
      <c r="NCD259" s="334"/>
      <c r="NCE259" s="334"/>
      <c r="NCF259" s="334"/>
      <c r="NCG259" s="334"/>
      <c r="NCH259" s="334"/>
      <c r="NCI259" s="334"/>
      <c r="NCJ259" s="334"/>
      <c r="NCK259" s="334"/>
      <c r="NCL259" s="334"/>
      <c r="NCM259" s="334"/>
      <c r="NCN259" s="334"/>
      <c r="NCO259" s="334"/>
      <c r="NCP259" s="334"/>
      <c r="NCQ259" s="334"/>
      <c r="NCR259" s="334"/>
      <c r="NCS259" s="334"/>
      <c r="NCT259" s="334"/>
      <c r="NCU259" s="334"/>
      <c r="NCV259" s="334"/>
      <c r="NCW259" s="334"/>
      <c r="NCX259" s="334"/>
      <c r="NCY259" s="334"/>
      <c r="NCZ259" s="334"/>
      <c r="NDA259" s="334"/>
      <c r="NDB259" s="334"/>
      <c r="NDC259" s="334"/>
      <c r="NDD259" s="334"/>
      <c r="NDE259" s="334"/>
      <c r="NDF259" s="334"/>
      <c r="NDG259" s="334"/>
      <c r="NDH259" s="334"/>
      <c r="NDI259" s="334"/>
      <c r="NDJ259" s="334"/>
      <c r="NDK259" s="334"/>
      <c r="NDL259" s="334"/>
      <c r="NDM259" s="334"/>
      <c r="NDN259" s="334"/>
      <c r="NDO259" s="334"/>
      <c r="NDP259" s="334"/>
      <c r="NDQ259" s="334"/>
      <c r="NDR259" s="334"/>
      <c r="NDS259" s="334"/>
      <c r="NDT259" s="334"/>
      <c r="NDU259" s="334"/>
      <c r="NDV259" s="334"/>
      <c r="NDW259" s="334"/>
      <c r="NDX259" s="334"/>
      <c r="NDY259" s="334"/>
      <c r="NDZ259" s="334"/>
      <c r="NEA259" s="334"/>
      <c r="NEB259" s="334"/>
      <c r="NEC259" s="334"/>
      <c r="NED259" s="334"/>
      <c r="NEE259" s="334"/>
      <c r="NEF259" s="334"/>
      <c r="NEG259" s="334"/>
      <c r="NEH259" s="334"/>
      <c r="NEI259" s="334"/>
      <c r="NEJ259" s="334"/>
      <c r="NEK259" s="334"/>
      <c r="NEL259" s="334"/>
      <c r="NEM259" s="334"/>
      <c r="NEN259" s="334"/>
      <c r="NEO259" s="334"/>
      <c r="NEP259" s="334"/>
      <c r="NEQ259" s="334"/>
      <c r="NER259" s="334"/>
      <c r="NES259" s="334"/>
      <c r="NET259" s="334"/>
      <c r="NEU259" s="334"/>
      <c r="NEV259" s="334"/>
      <c r="NEW259" s="334"/>
      <c r="NEX259" s="334"/>
      <c r="NEY259" s="334"/>
      <c r="NEZ259" s="334"/>
      <c r="NFA259" s="334"/>
      <c r="NFB259" s="334"/>
      <c r="NFC259" s="334"/>
      <c r="NFD259" s="334"/>
      <c r="NFE259" s="334"/>
      <c r="NFF259" s="334"/>
      <c r="NFG259" s="334"/>
      <c r="NFH259" s="334"/>
      <c r="NFI259" s="334"/>
      <c r="NFJ259" s="334"/>
      <c r="NFK259" s="334"/>
      <c r="NFL259" s="334"/>
      <c r="NFM259" s="334"/>
      <c r="NFN259" s="334"/>
      <c r="NFO259" s="334"/>
      <c r="NFP259" s="334"/>
      <c r="NFQ259" s="334"/>
      <c r="NFR259" s="334"/>
      <c r="NFS259" s="334"/>
      <c r="NFT259" s="334"/>
      <c r="NFU259" s="334"/>
      <c r="NFV259" s="334"/>
      <c r="NFW259" s="334"/>
      <c r="NFX259" s="334"/>
      <c r="NFY259" s="334"/>
      <c r="NFZ259" s="334"/>
      <c r="NGA259" s="334"/>
      <c r="NGB259" s="334"/>
      <c r="NGC259" s="334"/>
      <c r="NGD259" s="334"/>
      <c r="NGE259" s="334"/>
      <c r="NGF259" s="334"/>
      <c r="NGG259" s="334"/>
      <c r="NGH259" s="334"/>
      <c r="NGI259" s="334"/>
      <c r="NGJ259" s="334"/>
      <c r="NGK259" s="334"/>
      <c r="NGL259" s="334"/>
      <c r="NGM259" s="334"/>
      <c r="NGN259" s="334"/>
      <c r="NGO259" s="334"/>
      <c r="NGP259" s="334"/>
      <c r="NGQ259" s="334"/>
      <c r="NGR259" s="334"/>
      <c r="NGS259" s="334"/>
      <c r="NGT259" s="334"/>
      <c r="NGU259" s="334"/>
      <c r="NGV259" s="334"/>
      <c r="NGW259" s="334"/>
      <c r="NGX259" s="334"/>
      <c r="NGY259" s="334"/>
      <c r="NGZ259" s="334"/>
      <c r="NHA259" s="334"/>
      <c r="NHB259" s="334"/>
      <c r="NHC259" s="334"/>
      <c r="NHD259" s="334"/>
      <c r="NHE259" s="334"/>
      <c r="NHF259" s="334"/>
      <c r="NHG259" s="334"/>
      <c r="NHH259" s="334"/>
      <c r="NHI259" s="334"/>
      <c r="NHJ259" s="334"/>
      <c r="NHK259" s="334"/>
      <c r="NHL259" s="334"/>
      <c r="NHM259" s="334"/>
      <c r="NHN259" s="334"/>
      <c r="NHO259" s="334"/>
      <c r="NHP259" s="334"/>
      <c r="NHQ259" s="334"/>
      <c r="NHR259" s="334"/>
      <c r="NHS259" s="334"/>
      <c r="NHT259" s="334"/>
      <c r="NHU259" s="334"/>
      <c r="NHV259" s="334"/>
      <c r="NHW259" s="334"/>
      <c r="NHX259" s="334"/>
      <c r="NHY259" s="334"/>
      <c r="NHZ259" s="334"/>
      <c r="NIA259" s="334"/>
      <c r="NIB259" s="334"/>
      <c r="NIC259" s="334"/>
      <c r="NID259" s="334"/>
      <c r="NIE259" s="334"/>
      <c r="NIF259" s="334"/>
      <c r="NIG259" s="334"/>
      <c r="NIH259" s="334"/>
      <c r="NII259" s="334"/>
      <c r="NIJ259" s="334"/>
      <c r="NIK259" s="334"/>
      <c r="NIL259" s="334"/>
      <c r="NIM259" s="334"/>
      <c r="NIN259" s="334"/>
      <c r="NIO259" s="334"/>
      <c r="NIP259" s="334"/>
      <c r="NIQ259" s="334"/>
      <c r="NIR259" s="334"/>
      <c r="NIS259" s="334"/>
      <c r="NIT259" s="334"/>
      <c r="NIU259" s="334"/>
      <c r="NIV259" s="334"/>
      <c r="NIW259" s="334"/>
      <c r="NIX259" s="334"/>
      <c r="NIY259" s="334"/>
      <c r="NIZ259" s="334"/>
      <c r="NJA259" s="334"/>
      <c r="NJB259" s="334"/>
      <c r="NJC259" s="334"/>
      <c r="NJD259" s="334"/>
      <c r="NJE259" s="334"/>
      <c r="NJF259" s="334"/>
      <c r="NJG259" s="334"/>
      <c r="NJH259" s="334"/>
      <c r="NJI259" s="334"/>
      <c r="NJJ259" s="334"/>
      <c r="NJK259" s="334"/>
      <c r="NJL259" s="334"/>
      <c r="NJM259" s="334"/>
      <c r="NJN259" s="334"/>
      <c r="NJO259" s="334"/>
      <c r="NJP259" s="334"/>
      <c r="NJQ259" s="334"/>
      <c r="NJR259" s="334"/>
      <c r="NJS259" s="334"/>
      <c r="NJT259" s="334"/>
      <c r="NJU259" s="334"/>
      <c r="NJV259" s="334"/>
      <c r="NJW259" s="334"/>
      <c r="NJX259" s="334"/>
      <c r="NJY259" s="334"/>
      <c r="NJZ259" s="334"/>
      <c r="NKA259" s="334"/>
      <c r="NKB259" s="334"/>
      <c r="NKC259" s="334"/>
      <c r="NKD259" s="334"/>
      <c r="NKE259" s="334"/>
      <c r="NKF259" s="334"/>
      <c r="NKG259" s="334"/>
      <c r="NKH259" s="334"/>
      <c r="NKI259" s="334"/>
      <c r="NKJ259" s="334"/>
      <c r="NKK259" s="334"/>
      <c r="NKL259" s="334"/>
      <c r="NKM259" s="334"/>
      <c r="NKN259" s="334"/>
      <c r="NKO259" s="334"/>
      <c r="NKP259" s="334"/>
      <c r="NKQ259" s="334"/>
      <c r="NKR259" s="334"/>
      <c r="NKS259" s="334"/>
      <c r="NKT259" s="334"/>
      <c r="NKU259" s="334"/>
      <c r="NKV259" s="334"/>
      <c r="NKW259" s="334"/>
      <c r="NKX259" s="334"/>
      <c r="NKY259" s="334"/>
      <c r="NKZ259" s="334"/>
      <c r="NLA259" s="334"/>
      <c r="NLB259" s="334"/>
      <c r="NLC259" s="334"/>
      <c r="NLD259" s="334"/>
      <c r="NLE259" s="334"/>
      <c r="NLF259" s="334"/>
      <c r="NLG259" s="334"/>
      <c r="NLH259" s="334"/>
      <c r="NLI259" s="334"/>
      <c r="NLJ259" s="334"/>
      <c r="NLK259" s="334"/>
      <c r="NLL259" s="334"/>
      <c r="NLM259" s="334"/>
      <c r="NLN259" s="334"/>
      <c r="NLO259" s="334"/>
      <c r="NLP259" s="334"/>
      <c r="NLQ259" s="334"/>
      <c r="NLR259" s="334"/>
      <c r="NLS259" s="334"/>
      <c r="NLT259" s="334"/>
      <c r="NLU259" s="334"/>
      <c r="NLV259" s="334"/>
      <c r="NLW259" s="334"/>
      <c r="NLX259" s="334"/>
      <c r="NLY259" s="334"/>
      <c r="NLZ259" s="334"/>
      <c r="NMA259" s="334"/>
      <c r="NMB259" s="334"/>
      <c r="NMC259" s="334"/>
      <c r="NMD259" s="334"/>
      <c r="NME259" s="334"/>
      <c r="NMF259" s="334"/>
      <c r="NMG259" s="334"/>
      <c r="NMH259" s="334"/>
      <c r="NMI259" s="334"/>
      <c r="NMJ259" s="334"/>
      <c r="NMK259" s="334"/>
      <c r="NML259" s="334"/>
      <c r="NMM259" s="334"/>
      <c r="NMN259" s="334"/>
      <c r="NMO259" s="334"/>
      <c r="NMP259" s="334"/>
      <c r="NMQ259" s="334"/>
      <c r="NMR259" s="334"/>
      <c r="NMS259" s="334"/>
      <c r="NMT259" s="334"/>
      <c r="NMU259" s="334"/>
      <c r="NMV259" s="334"/>
      <c r="NMW259" s="334"/>
      <c r="NMX259" s="334"/>
      <c r="NMY259" s="334"/>
      <c r="NMZ259" s="334"/>
      <c r="NNA259" s="334"/>
      <c r="NNB259" s="334"/>
      <c r="NNC259" s="334"/>
      <c r="NND259" s="334"/>
      <c r="NNE259" s="334"/>
      <c r="NNF259" s="334"/>
      <c r="NNG259" s="334"/>
      <c r="NNH259" s="334"/>
      <c r="NNI259" s="334"/>
      <c r="NNJ259" s="334"/>
      <c r="NNK259" s="334"/>
      <c r="NNL259" s="334"/>
      <c r="NNM259" s="334"/>
      <c r="NNN259" s="334"/>
      <c r="NNO259" s="334"/>
      <c r="NNP259" s="334"/>
      <c r="NNQ259" s="334"/>
      <c r="NNR259" s="334"/>
      <c r="NNS259" s="334"/>
      <c r="NNT259" s="334"/>
      <c r="NNU259" s="334"/>
      <c r="NNV259" s="334"/>
      <c r="NNW259" s="334"/>
      <c r="NNX259" s="334"/>
      <c r="NNY259" s="334"/>
      <c r="NNZ259" s="334"/>
      <c r="NOA259" s="334"/>
      <c r="NOB259" s="334"/>
      <c r="NOC259" s="334"/>
      <c r="NOD259" s="334"/>
      <c r="NOE259" s="334"/>
      <c r="NOF259" s="334"/>
      <c r="NOG259" s="334"/>
      <c r="NOH259" s="334"/>
      <c r="NOI259" s="334"/>
      <c r="NOJ259" s="334"/>
      <c r="NOK259" s="334"/>
      <c r="NOL259" s="334"/>
      <c r="NOM259" s="334"/>
      <c r="NON259" s="334"/>
      <c r="NOO259" s="334"/>
      <c r="NOP259" s="334"/>
      <c r="NOQ259" s="334"/>
      <c r="NOR259" s="334"/>
      <c r="NOS259" s="334"/>
      <c r="NOT259" s="334"/>
      <c r="NOU259" s="334"/>
      <c r="NOV259" s="334"/>
      <c r="NOW259" s="334"/>
      <c r="NOX259" s="334"/>
      <c r="NOY259" s="334"/>
      <c r="NOZ259" s="334"/>
      <c r="NPA259" s="334"/>
      <c r="NPB259" s="334"/>
      <c r="NPC259" s="334"/>
      <c r="NPD259" s="334"/>
      <c r="NPE259" s="334"/>
      <c r="NPF259" s="334"/>
      <c r="NPG259" s="334"/>
      <c r="NPH259" s="334"/>
      <c r="NPI259" s="334"/>
      <c r="NPJ259" s="334"/>
      <c r="NPK259" s="334"/>
      <c r="NPL259" s="334"/>
      <c r="NPM259" s="334"/>
      <c r="NPN259" s="334"/>
      <c r="NPO259" s="334"/>
      <c r="NPP259" s="334"/>
      <c r="NPQ259" s="334"/>
      <c r="NPR259" s="334"/>
      <c r="NPS259" s="334"/>
      <c r="NPT259" s="334"/>
      <c r="NPU259" s="334"/>
      <c r="NPV259" s="334"/>
      <c r="NPW259" s="334"/>
      <c r="NPX259" s="334"/>
      <c r="NPY259" s="334"/>
      <c r="NPZ259" s="334"/>
      <c r="NQA259" s="334"/>
      <c r="NQB259" s="334"/>
      <c r="NQC259" s="334"/>
      <c r="NQD259" s="334"/>
      <c r="NQE259" s="334"/>
      <c r="NQF259" s="334"/>
      <c r="NQG259" s="334"/>
      <c r="NQH259" s="334"/>
      <c r="NQI259" s="334"/>
      <c r="NQJ259" s="334"/>
      <c r="NQK259" s="334"/>
      <c r="NQL259" s="334"/>
      <c r="NQM259" s="334"/>
      <c r="NQN259" s="334"/>
      <c r="NQO259" s="334"/>
      <c r="NQP259" s="334"/>
      <c r="NQQ259" s="334"/>
      <c r="NQR259" s="334"/>
      <c r="NQS259" s="334"/>
      <c r="NQT259" s="334"/>
      <c r="NQU259" s="334"/>
      <c r="NQV259" s="334"/>
      <c r="NQW259" s="334"/>
      <c r="NQX259" s="334"/>
      <c r="NQY259" s="334"/>
      <c r="NQZ259" s="334"/>
      <c r="NRA259" s="334"/>
      <c r="NRB259" s="334"/>
      <c r="NRC259" s="334"/>
      <c r="NRD259" s="334"/>
      <c r="NRE259" s="334"/>
      <c r="NRF259" s="334"/>
      <c r="NRG259" s="334"/>
      <c r="NRH259" s="334"/>
      <c r="NRI259" s="334"/>
      <c r="NRJ259" s="334"/>
      <c r="NRK259" s="334"/>
      <c r="NRL259" s="334"/>
      <c r="NRM259" s="334"/>
      <c r="NRN259" s="334"/>
      <c r="NRO259" s="334"/>
      <c r="NRP259" s="334"/>
      <c r="NRQ259" s="334"/>
      <c r="NRR259" s="334"/>
      <c r="NRS259" s="334"/>
      <c r="NRT259" s="334"/>
      <c r="NRU259" s="334"/>
      <c r="NRV259" s="334"/>
      <c r="NRW259" s="334"/>
      <c r="NRX259" s="334"/>
      <c r="NRY259" s="334"/>
      <c r="NRZ259" s="334"/>
      <c r="NSA259" s="334"/>
      <c r="NSB259" s="334"/>
      <c r="NSC259" s="334"/>
      <c r="NSD259" s="334"/>
      <c r="NSE259" s="334"/>
      <c r="NSF259" s="334"/>
      <c r="NSG259" s="334"/>
      <c r="NSH259" s="334"/>
      <c r="NSI259" s="334"/>
      <c r="NSJ259" s="334"/>
      <c r="NSK259" s="334"/>
      <c r="NSL259" s="334"/>
      <c r="NSM259" s="334"/>
      <c r="NSN259" s="334"/>
      <c r="NSO259" s="334"/>
      <c r="NSP259" s="334"/>
      <c r="NSQ259" s="334"/>
      <c r="NSR259" s="334"/>
      <c r="NSS259" s="334"/>
      <c r="NST259" s="334"/>
      <c r="NSU259" s="334"/>
      <c r="NSV259" s="334"/>
      <c r="NSW259" s="334"/>
      <c r="NSX259" s="334"/>
      <c r="NSY259" s="334"/>
      <c r="NSZ259" s="334"/>
      <c r="NTA259" s="334"/>
      <c r="NTB259" s="334"/>
      <c r="NTC259" s="334"/>
      <c r="NTD259" s="334"/>
      <c r="NTE259" s="334"/>
      <c r="NTF259" s="334"/>
      <c r="NTG259" s="334"/>
      <c r="NTH259" s="334"/>
      <c r="NTI259" s="334"/>
      <c r="NTJ259" s="334"/>
      <c r="NTK259" s="334"/>
      <c r="NTL259" s="334"/>
      <c r="NTM259" s="334"/>
      <c r="NTN259" s="334"/>
      <c r="NTO259" s="334"/>
      <c r="NTP259" s="334"/>
      <c r="NTQ259" s="334"/>
      <c r="NTR259" s="334"/>
      <c r="NTS259" s="334"/>
      <c r="NTT259" s="334"/>
      <c r="NTU259" s="334"/>
      <c r="NTV259" s="334"/>
      <c r="NTW259" s="334"/>
      <c r="NTX259" s="334"/>
      <c r="NTY259" s="334"/>
      <c r="NTZ259" s="334"/>
      <c r="NUA259" s="334"/>
      <c r="NUB259" s="334"/>
      <c r="NUC259" s="334"/>
      <c r="NUD259" s="334"/>
      <c r="NUE259" s="334"/>
      <c r="NUF259" s="334"/>
      <c r="NUG259" s="334"/>
      <c r="NUH259" s="334"/>
      <c r="NUI259" s="334"/>
      <c r="NUJ259" s="334"/>
      <c r="NUK259" s="334"/>
      <c r="NUL259" s="334"/>
      <c r="NUM259" s="334"/>
      <c r="NUN259" s="334"/>
      <c r="NUO259" s="334"/>
      <c r="NUP259" s="334"/>
      <c r="NUQ259" s="334"/>
      <c r="NUR259" s="334"/>
      <c r="NUS259" s="334"/>
      <c r="NUT259" s="334"/>
      <c r="NUU259" s="334"/>
      <c r="NUV259" s="334"/>
      <c r="NUW259" s="334"/>
      <c r="NUX259" s="334"/>
      <c r="NUY259" s="334"/>
      <c r="NUZ259" s="334"/>
      <c r="NVA259" s="334"/>
      <c r="NVB259" s="334"/>
      <c r="NVC259" s="334"/>
      <c r="NVD259" s="334"/>
      <c r="NVE259" s="334"/>
      <c r="NVF259" s="334"/>
      <c r="NVG259" s="334"/>
      <c r="NVH259" s="334"/>
      <c r="NVI259" s="334"/>
      <c r="NVJ259" s="334"/>
      <c r="NVK259" s="334"/>
      <c r="NVL259" s="334"/>
      <c r="NVM259" s="334"/>
      <c r="NVN259" s="334"/>
      <c r="NVO259" s="334"/>
      <c r="NVP259" s="334"/>
      <c r="NVQ259" s="334"/>
      <c r="NVR259" s="334"/>
      <c r="NVS259" s="334"/>
      <c r="NVT259" s="334"/>
      <c r="NVU259" s="334"/>
      <c r="NVV259" s="334"/>
      <c r="NVW259" s="334"/>
      <c r="NVX259" s="334"/>
      <c r="NVY259" s="334"/>
      <c r="NVZ259" s="334"/>
      <c r="NWA259" s="334"/>
      <c r="NWB259" s="334"/>
      <c r="NWC259" s="334"/>
      <c r="NWD259" s="334"/>
      <c r="NWE259" s="334"/>
      <c r="NWF259" s="334"/>
      <c r="NWG259" s="334"/>
      <c r="NWH259" s="334"/>
      <c r="NWI259" s="334"/>
      <c r="NWJ259" s="334"/>
      <c r="NWK259" s="334"/>
      <c r="NWL259" s="334"/>
      <c r="NWM259" s="334"/>
      <c r="NWN259" s="334"/>
      <c r="NWO259" s="334"/>
      <c r="NWP259" s="334"/>
      <c r="NWQ259" s="334"/>
      <c r="NWR259" s="334"/>
      <c r="NWS259" s="334"/>
      <c r="NWT259" s="334"/>
      <c r="NWU259" s="334"/>
      <c r="NWV259" s="334"/>
      <c r="NWW259" s="334"/>
      <c r="NWX259" s="334"/>
      <c r="NWY259" s="334"/>
      <c r="NWZ259" s="334"/>
      <c r="NXA259" s="334"/>
      <c r="NXB259" s="334"/>
      <c r="NXC259" s="334"/>
      <c r="NXD259" s="334"/>
      <c r="NXE259" s="334"/>
      <c r="NXF259" s="334"/>
      <c r="NXG259" s="334"/>
      <c r="NXH259" s="334"/>
      <c r="NXI259" s="334"/>
      <c r="NXJ259" s="334"/>
      <c r="NXK259" s="334"/>
      <c r="NXL259" s="334"/>
      <c r="NXM259" s="334"/>
      <c r="NXN259" s="334"/>
      <c r="NXO259" s="334"/>
      <c r="NXP259" s="334"/>
      <c r="NXQ259" s="334"/>
      <c r="NXR259" s="334"/>
      <c r="NXS259" s="334"/>
      <c r="NXT259" s="334"/>
      <c r="NXU259" s="334"/>
      <c r="NXV259" s="334"/>
      <c r="NXW259" s="334"/>
      <c r="NXX259" s="334"/>
      <c r="NXY259" s="334"/>
      <c r="NXZ259" s="334"/>
      <c r="NYA259" s="334"/>
      <c r="NYB259" s="334"/>
      <c r="NYC259" s="334"/>
      <c r="NYD259" s="334"/>
      <c r="NYE259" s="334"/>
      <c r="NYF259" s="334"/>
      <c r="NYG259" s="334"/>
      <c r="NYH259" s="334"/>
      <c r="NYI259" s="334"/>
      <c r="NYJ259" s="334"/>
      <c r="NYK259" s="334"/>
      <c r="NYL259" s="334"/>
      <c r="NYM259" s="334"/>
      <c r="NYN259" s="334"/>
      <c r="NYO259" s="334"/>
      <c r="NYP259" s="334"/>
      <c r="NYQ259" s="334"/>
      <c r="NYR259" s="334"/>
      <c r="NYS259" s="334"/>
      <c r="NYT259" s="334"/>
      <c r="NYU259" s="334"/>
      <c r="NYV259" s="334"/>
      <c r="NYW259" s="334"/>
      <c r="NYX259" s="334"/>
      <c r="NYY259" s="334"/>
      <c r="NYZ259" s="334"/>
      <c r="NZA259" s="334"/>
      <c r="NZB259" s="334"/>
      <c r="NZC259" s="334"/>
      <c r="NZD259" s="334"/>
      <c r="NZE259" s="334"/>
      <c r="NZF259" s="334"/>
      <c r="NZG259" s="334"/>
      <c r="NZH259" s="334"/>
      <c r="NZI259" s="334"/>
      <c r="NZJ259" s="334"/>
      <c r="NZK259" s="334"/>
      <c r="NZL259" s="334"/>
      <c r="NZM259" s="334"/>
      <c r="NZN259" s="334"/>
      <c r="NZO259" s="334"/>
      <c r="NZP259" s="334"/>
      <c r="NZQ259" s="334"/>
      <c r="NZR259" s="334"/>
      <c r="NZS259" s="334"/>
      <c r="NZT259" s="334"/>
      <c r="NZU259" s="334"/>
      <c r="NZV259" s="334"/>
      <c r="NZW259" s="334"/>
      <c r="NZX259" s="334"/>
      <c r="NZY259" s="334"/>
      <c r="NZZ259" s="334"/>
      <c r="OAA259" s="334"/>
      <c r="OAB259" s="334"/>
      <c r="OAC259" s="334"/>
      <c r="OAD259" s="334"/>
      <c r="OAE259" s="334"/>
      <c r="OAF259" s="334"/>
      <c r="OAG259" s="334"/>
      <c r="OAH259" s="334"/>
      <c r="OAI259" s="334"/>
      <c r="OAJ259" s="334"/>
      <c r="OAK259" s="334"/>
      <c r="OAL259" s="334"/>
      <c r="OAM259" s="334"/>
      <c r="OAN259" s="334"/>
      <c r="OAO259" s="334"/>
      <c r="OAP259" s="334"/>
      <c r="OAQ259" s="334"/>
      <c r="OAR259" s="334"/>
      <c r="OAS259" s="334"/>
      <c r="OAT259" s="334"/>
      <c r="OAU259" s="334"/>
      <c r="OAV259" s="334"/>
      <c r="OAW259" s="334"/>
      <c r="OAX259" s="334"/>
      <c r="OAY259" s="334"/>
      <c r="OAZ259" s="334"/>
      <c r="OBA259" s="334"/>
      <c r="OBB259" s="334"/>
      <c r="OBC259" s="334"/>
      <c r="OBD259" s="334"/>
      <c r="OBE259" s="334"/>
      <c r="OBF259" s="334"/>
      <c r="OBG259" s="334"/>
      <c r="OBH259" s="334"/>
      <c r="OBI259" s="334"/>
      <c r="OBJ259" s="334"/>
      <c r="OBK259" s="334"/>
      <c r="OBL259" s="334"/>
      <c r="OBM259" s="334"/>
      <c r="OBN259" s="334"/>
      <c r="OBO259" s="334"/>
      <c r="OBP259" s="334"/>
      <c r="OBQ259" s="334"/>
      <c r="OBR259" s="334"/>
      <c r="OBS259" s="334"/>
      <c r="OBT259" s="334"/>
      <c r="OBU259" s="334"/>
      <c r="OBV259" s="334"/>
      <c r="OBW259" s="334"/>
      <c r="OBX259" s="334"/>
      <c r="OBY259" s="334"/>
      <c r="OBZ259" s="334"/>
      <c r="OCA259" s="334"/>
      <c r="OCB259" s="334"/>
      <c r="OCC259" s="334"/>
      <c r="OCD259" s="334"/>
      <c r="OCE259" s="334"/>
      <c r="OCF259" s="334"/>
      <c r="OCG259" s="334"/>
      <c r="OCH259" s="334"/>
      <c r="OCI259" s="334"/>
      <c r="OCJ259" s="334"/>
      <c r="OCK259" s="334"/>
      <c r="OCL259" s="334"/>
      <c r="OCM259" s="334"/>
      <c r="OCN259" s="334"/>
      <c r="OCO259" s="334"/>
      <c r="OCP259" s="334"/>
      <c r="OCQ259" s="334"/>
      <c r="OCR259" s="334"/>
      <c r="OCS259" s="334"/>
      <c r="OCT259" s="334"/>
      <c r="OCU259" s="334"/>
      <c r="OCV259" s="334"/>
      <c r="OCW259" s="334"/>
      <c r="OCX259" s="334"/>
      <c r="OCY259" s="334"/>
      <c r="OCZ259" s="334"/>
      <c r="ODA259" s="334"/>
      <c r="ODB259" s="334"/>
      <c r="ODC259" s="334"/>
      <c r="ODD259" s="334"/>
      <c r="ODE259" s="334"/>
      <c r="ODF259" s="334"/>
      <c r="ODG259" s="334"/>
      <c r="ODH259" s="334"/>
      <c r="ODI259" s="334"/>
      <c r="ODJ259" s="334"/>
      <c r="ODK259" s="334"/>
      <c r="ODL259" s="334"/>
      <c r="ODM259" s="334"/>
      <c r="ODN259" s="334"/>
      <c r="ODO259" s="334"/>
      <c r="ODP259" s="334"/>
      <c r="ODQ259" s="334"/>
      <c r="ODR259" s="334"/>
      <c r="ODS259" s="334"/>
      <c r="ODT259" s="334"/>
      <c r="ODU259" s="334"/>
      <c r="ODV259" s="334"/>
      <c r="ODW259" s="334"/>
      <c r="ODX259" s="334"/>
      <c r="ODY259" s="334"/>
      <c r="ODZ259" s="334"/>
      <c r="OEA259" s="334"/>
      <c r="OEB259" s="334"/>
      <c r="OEC259" s="334"/>
      <c r="OED259" s="334"/>
      <c r="OEE259" s="334"/>
      <c r="OEF259" s="334"/>
      <c r="OEG259" s="334"/>
      <c r="OEH259" s="334"/>
      <c r="OEI259" s="334"/>
      <c r="OEJ259" s="334"/>
      <c r="OEK259" s="334"/>
      <c r="OEL259" s="334"/>
      <c r="OEM259" s="334"/>
      <c r="OEN259" s="334"/>
      <c r="OEO259" s="334"/>
      <c r="OEP259" s="334"/>
      <c r="OEQ259" s="334"/>
      <c r="OER259" s="334"/>
      <c r="OES259" s="334"/>
      <c r="OET259" s="334"/>
      <c r="OEU259" s="334"/>
      <c r="OEV259" s="334"/>
      <c r="OEW259" s="334"/>
      <c r="OEX259" s="334"/>
      <c r="OEY259" s="334"/>
      <c r="OEZ259" s="334"/>
      <c r="OFA259" s="334"/>
      <c r="OFB259" s="334"/>
      <c r="OFC259" s="334"/>
      <c r="OFD259" s="334"/>
      <c r="OFE259" s="334"/>
      <c r="OFF259" s="334"/>
      <c r="OFG259" s="334"/>
      <c r="OFH259" s="334"/>
      <c r="OFI259" s="334"/>
      <c r="OFJ259" s="334"/>
      <c r="OFK259" s="334"/>
      <c r="OFL259" s="334"/>
      <c r="OFM259" s="334"/>
      <c r="OFN259" s="334"/>
      <c r="OFO259" s="334"/>
      <c r="OFP259" s="334"/>
      <c r="OFQ259" s="334"/>
      <c r="OFR259" s="334"/>
      <c r="OFS259" s="334"/>
      <c r="OFT259" s="334"/>
      <c r="OFU259" s="334"/>
      <c r="OFV259" s="334"/>
      <c r="OFW259" s="334"/>
      <c r="OFX259" s="334"/>
      <c r="OFY259" s="334"/>
      <c r="OFZ259" s="334"/>
      <c r="OGA259" s="334"/>
      <c r="OGB259" s="334"/>
      <c r="OGC259" s="334"/>
      <c r="OGD259" s="334"/>
      <c r="OGE259" s="334"/>
      <c r="OGF259" s="334"/>
      <c r="OGG259" s="334"/>
      <c r="OGH259" s="334"/>
      <c r="OGI259" s="334"/>
      <c r="OGJ259" s="334"/>
      <c r="OGK259" s="334"/>
      <c r="OGL259" s="334"/>
      <c r="OGM259" s="334"/>
      <c r="OGN259" s="334"/>
      <c r="OGO259" s="334"/>
      <c r="OGP259" s="334"/>
      <c r="OGQ259" s="334"/>
      <c r="OGR259" s="334"/>
      <c r="OGS259" s="334"/>
      <c r="OGT259" s="334"/>
      <c r="OGU259" s="334"/>
      <c r="OGV259" s="334"/>
      <c r="OGW259" s="334"/>
      <c r="OGX259" s="334"/>
      <c r="OGY259" s="334"/>
      <c r="OGZ259" s="334"/>
      <c r="OHA259" s="334"/>
      <c r="OHB259" s="334"/>
      <c r="OHC259" s="334"/>
      <c r="OHD259" s="334"/>
      <c r="OHE259" s="334"/>
      <c r="OHF259" s="334"/>
      <c r="OHG259" s="334"/>
      <c r="OHH259" s="334"/>
      <c r="OHI259" s="334"/>
      <c r="OHJ259" s="334"/>
      <c r="OHK259" s="334"/>
      <c r="OHL259" s="334"/>
      <c r="OHM259" s="334"/>
      <c r="OHN259" s="334"/>
      <c r="OHO259" s="334"/>
      <c r="OHP259" s="334"/>
      <c r="OHQ259" s="334"/>
      <c r="OHR259" s="334"/>
      <c r="OHS259" s="334"/>
      <c r="OHT259" s="334"/>
      <c r="OHU259" s="334"/>
      <c r="OHV259" s="334"/>
      <c r="OHW259" s="334"/>
      <c r="OHX259" s="334"/>
      <c r="OHY259" s="334"/>
      <c r="OHZ259" s="334"/>
      <c r="OIA259" s="334"/>
      <c r="OIB259" s="334"/>
      <c r="OIC259" s="334"/>
      <c r="OID259" s="334"/>
      <c r="OIE259" s="334"/>
      <c r="OIF259" s="334"/>
      <c r="OIG259" s="334"/>
      <c r="OIH259" s="334"/>
      <c r="OII259" s="334"/>
      <c r="OIJ259" s="334"/>
      <c r="OIK259" s="334"/>
      <c r="OIL259" s="334"/>
      <c r="OIM259" s="334"/>
      <c r="OIN259" s="334"/>
      <c r="OIO259" s="334"/>
      <c r="OIP259" s="334"/>
      <c r="OIQ259" s="334"/>
      <c r="OIR259" s="334"/>
      <c r="OIS259" s="334"/>
      <c r="OIT259" s="334"/>
      <c r="OIU259" s="334"/>
      <c r="OIV259" s="334"/>
      <c r="OIW259" s="334"/>
      <c r="OIX259" s="334"/>
      <c r="OIY259" s="334"/>
      <c r="OIZ259" s="334"/>
      <c r="OJA259" s="334"/>
      <c r="OJB259" s="334"/>
      <c r="OJC259" s="334"/>
      <c r="OJD259" s="334"/>
      <c r="OJE259" s="334"/>
      <c r="OJF259" s="334"/>
      <c r="OJG259" s="334"/>
      <c r="OJH259" s="334"/>
      <c r="OJI259" s="334"/>
      <c r="OJJ259" s="334"/>
      <c r="OJK259" s="334"/>
      <c r="OJL259" s="334"/>
      <c r="OJM259" s="334"/>
      <c r="OJN259" s="334"/>
      <c r="OJO259" s="334"/>
      <c r="OJP259" s="334"/>
      <c r="OJQ259" s="334"/>
      <c r="OJR259" s="334"/>
      <c r="OJS259" s="334"/>
      <c r="OJT259" s="334"/>
      <c r="OJU259" s="334"/>
      <c r="OJV259" s="334"/>
      <c r="OJW259" s="334"/>
      <c r="OJX259" s="334"/>
      <c r="OJY259" s="334"/>
      <c r="OJZ259" s="334"/>
      <c r="OKA259" s="334"/>
      <c r="OKB259" s="334"/>
      <c r="OKC259" s="334"/>
      <c r="OKD259" s="334"/>
      <c r="OKE259" s="334"/>
      <c r="OKF259" s="334"/>
      <c r="OKG259" s="334"/>
      <c r="OKH259" s="334"/>
      <c r="OKI259" s="334"/>
      <c r="OKJ259" s="334"/>
      <c r="OKK259" s="334"/>
      <c r="OKL259" s="334"/>
      <c r="OKM259" s="334"/>
      <c r="OKN259" s="334"/>
      <c r="OKO259" s="334"/>
      <c r="OKP259" s="334"/>
      <c r="OKQ259" s="334"/>
      <c r="OKR259" s="334"/>
      <c r="OKS259" s="334"/>
      <c r="OKT259" s="334"/>
      <c r="OKU259" s="334"/>
      <c r="OKV259" s="334"/>
      <c r="OKW259" s="334"/>
      <c r="OKX259" s="334"/>
      <c r="OKY259" s="334"/>
      <c r="OKZ259" s="334"/>
      <c r="OLA259" s="334"/>
      <c r="OLB259" s="334"/>
      <c r="OLC259" s="334"/>
      <c r="OLD259" s="334"/>
      <c r="OLE259" s="334"/>
      <c r="OLF259" s="334"/>
      <c r="OLG259" s="334"/>
      <c r="OLH259" s="334"/>
      <c r="OLI259" s="334"/>
      <c r="OLJ259" s="334"/>
      <c r="OLK259" s="334"/>
      <c r="OLL259" s="334"/>
      <c r="OLM259" s="334"/>
      <c r="OLN259" s="334"/>
      <c r="OLO259" s="334"/>
      <c r="OLP259" s="334"/>
      <c r="OLQ259" s="334"/>
      <c r="OLR259" s="334"/>
      <c r="OLS259" s="334"/>
      <c r="OLT259" s="334"/>
      <c r="OLU259" s="334"/>
      <c r="OLV259" s="334"/>
      <c r="OLW259" s="334"/>
      <c r="OLX259" s="334"/>
      <c r="OLY259" s="334"/>
      <c r="OLZ259" s="334"/>
      <c r="OMA259" s="334"/>
      <c r="OMB259" s="334"/>
      <c r="OMC259" s="334"/>
      <c r="OMD259" s="334"/>
      <c r="OME259" s="334"/>
      <c r="OMF259" s="334"/>
      <c r="OMG259" s="334"/>
      <c r="OMH259" s="334"/>
      <c r="OMI259" s="334"/>
      <c r="OMJ259" s="334"/>
      <c r="OMK259" s="334"/>
      <c r="OML259" s="334"/>
      <c r="OMM259" s="334"/>
      <c r="OMN259" s="334"/>
      <c r="OMO259" s="334"/>
      <c r="OMP259" s="334"/>
      <c r="OMQ259" s="334"/>
      <c r="OMR259" s="334"/>
      <c r="OMS259" s="334"/>
      <c r="OMT259" s="334"/>
      <c r="OMU259" s="334"/>
      <c r="OMV259" s="334"/>
      <c r="OMW259" s="334"/>
      <c r="OMX259" s="334"/>
      <c r="OMY259" s="334"/>
      <c r="OMZ259" s="334"/>
      <c r="ONA259" s="334"/>
      <c r="ONB259" s="334"/>
      <c r="ONC259" s="334"/>
      <c r="OND259" s="334"/>
      <c r="ONE259" s="334"/>
      <c r="ONF259" s="334"/>
      <c r="ONG259" s="334"/>
      <c r="ONH259" s="334"/>
      <c r="ONI259" s="334"/>
      <c r="ONJ259" s="334"/>
      <c r="ONK259" s="334"/>
      <c r="ONL259" s="334"/>
      <c r="ONM259" s="334"/>
      <c r="ONN259" s="334"/>
      <c r="ONO259" s="334"/>
      <c r="ONP259" s="334"/>
      <c r="ONQ259" s="334"/>
      <c r="ONR259" s="334"/>
      <c r="ONS259" s="334"/>
      <c r="ONT259" s="334"/>
      <c r="ONU259" s="334"/>
      <c r="ONV259" s="334"/>
      <c r="ONW259" s="334"/>
      <c r="ONX259" s="334"/>
      <c r="ONY259" s="334"/>
      <c r="ONZ259" s="334"/>
      <c r="OOA259" s="334"/>
      <c r="OOB259" s="334"/>
      <c r="OOC259" s="334"/>
      <c r="OOD259" s="334"/>
      <c r="OOE259" s="334"/>
      <c r="OOF259" s="334"/>
      <c r="OOG259" s="334"/>
      <c r="OOH259" s="334"/>
      <c r="OOI259" s="334"/>
      <c r="OOJ259" s="334"/>
      <c r="OOK259" s="334"/>
      <c r="OOL259" s="334"/>
      <c r="OOM259" s="334"/>
      <c r="OON259" s="334"/>
      <c r="OOO259" s="334"/>
      <c r="OOP259" s="334"/>
      <c r="OOQ259" s="334"/>
      <c r="OOR259" s="334"/>
      <c r="OOS259" s="334"/>
      <c r="OOT259" s="334"/>
      <c r="OOU259" s="334"/>
      <c r="OOV259" s="334"/>
      <c r="OOW259" s="334"/>
      <c r="OOX259" s="334"/>
      <c r="OOY259" s="334"/>
      <c r="OOZ259" s="334"/>
      <c r="OPA259" s="334"/>
      <c r="OPB259" s="334"/>
      <c r="OPC259" s="334"/>
      <c r="OPD259" s="334"/>
      <c r="OPE259" s="334"/>
      <c r="OPF259" s="334"/>
      <c r="OPG259" s="334"/>
      <c r="OPH259" s="334"/>
      <c r="OPI259" s="334"/>
      <c r="OPJ259" s="334"/>
      <c r="OPK259" s="334"/>
      <c r="OPL259" s="334"/>
      <c r="OPM259" s="334"/>
      <c r="OPN259" s="334"/>
      <c r="OPO259" s="334"/>
      <c r="OPP259" s="334"/>
      <c r="OPQ259" s="334"/>
      <c r="OPR259" s="334"/>
      <c r="OPS259" s="334"/>
      <c r="OPT259" s="334"/>
      <c r="OPU259" s="334"/>
      <c r="OPV259" s="334"/>
      <c r="OPW259" s="334"/>
      <c r="OPX259" s="334"/>
      <c r="OPY259" s="334"/>
      <c r="OPZ259" s="334"/>
      <c r="OQA259" s="334"/>
      <c r="OQB259" s="334"/>
      <c r="OQC259" s="334"/>
      <c r="OQD259" s="334"/>
      <c r="OQE259" s="334"/>
      <c r="OQF259" s="334"/>
      <c r="OQG259" s="334"/>
      <c r="OQH259" s="334"/>
      <c r="OQI259" s="334"/>
      <c r="OQJ259" s="334"/>
      <c r="OQK259" s="334"/>
      <c r="OQL259" s="334"/>
      <c r="OQM259" s="334"/>
      <c r="OQN259" s="334"/>
      <c r="OQO259" s="334"/>
      <c r="OQP259" s="334"/>
      <c r="OQQ259" s="334"/>
      <c r="OQR259" s="334"/>
      <c r="OQS259" s="334"/>
      <c r="OQT259" s="334"/>
      <c r="OQU259" s="334"/>
      <c r="OQV259" s="334"/>
      <c r="OQW259" s="334"/>
      <c r="OQX259" s="334"/>
      <c r="OQY259" s="334"/>
      <c r="OQZ259" s="334"/>
      <c r="ORA259" s="334"/>
      <c r="ORB259" s="334"/>
      <c r="ORC259" s="334"/>
      <c r="ORD259" s="334"/>
      <c r="ORE259" s="334"/>
      <c r="ORF259" s="334"/>
      <c r="ORG259" s="334"/>
      <c r="ORH259" s="334"/>
      <c r="ORI259" s="334"/>
      <c r="ORJ259" s="334"/>
      <c r="ORK259" s="334"/>
      <c r="ORL259" s="334"/>
      <c r="ORM259" s="334"/>
      <c r="ORN259" s="334"/>
      <c r="ORO259" s="334"/>
      <c r="ORP259" s="334"/>
      <c r="ORQ259" s="334"/>
      <c r="ORR259" s="334"/>
      <c r="ORS259" s="334"/>
      <c r="ORT259" s="334"/>
      <c r="ORU259" s="334"/>
      <c r="ORV259" s="334"/>
      <c r="ORW259" s="334"/>
      <c r="ORX259" s="334"/>
      <c r="ORY259" s="334"/>
      <c r="ORZ259" s="334"/>
      <c r="OSA259" s="334"/>
      <c r="OSB259" s="334"/>
      <c r="OSC259" s="334"/>
      <c r="OSD259" s="334"/>
      <c r="OSE259" s="334"/>
      <c r="OSF259" s="334"/>
      <c r="OSG259" s="334"/>
      <c r="OSH259" s="334"/>
      <c r="OSI259" s="334"/>
      <c r="OSJ259" s="334"/>
      <c r="OSK259" s="334"/>
      <c r="OSL259" s="334"/>
      <c r="OSM259" s="334"/>
      <c r="OSN259" s="334"/>
      <c r="OSO259" s="334"/>
      <c r="OSP259" s="334"/>
      <c r="OSQ259" s="334"/>
      <c r="OSR259" s="334"/>
      <c r="OSS259" s="334"/>
      <c r="OST259" s="334"/>
      <c r="OSU259" s="334"/>
      <c r="OSV259" s="334"/>
      <c r="OSW259" s="334"/>
      <c r="OSX259" s="334"/>
      <c r="OSY259" s="334"/>
      <c r="OSZ259" s="334"/>
      <c r="OTA259" s="334"/>
      <c r="OTB259" s="334"/>
      <c r="OTC259" s="334"/>
      <c r="OTD259" s="334"/>
      <c r="OTE259" s="334"/>
      <c r="OTF259" s="334"/>
      <c r="OTG259" s="334"/>
      <c r="OTH259" s="334"/>
      <c r="OTI259" s="334"/>
      <c r="OTJ259" s="334"/>
      <c r="OTK259" s="334"/>
      <c r="OTL259" s="334"/>
      <c r="OTM259" s="334"/>
      <c r="OTN259" s="334"/>
      <c r="OTO259" s="334"/>
      <c r="OTP259" s="334"/>
      <c r="OTQ259" s="334"/>
      <c r="OTR259" s="334"/>
      <c r="OTS259" s="334"/>
      <c r="OTT259" s="334"/>
      <c r="OTU259" s="334"/>
      <c r="OTV259" s="334"/>
      <c r="OTW259" s="334"/>
      <c r="OTX259" s="334"/>
      <c r="OTY259" s="334"/>
      <c r="OTZ259" s="334"/>
      <c r="OUA259" s="334"/>
      <c r="OUB259" s="334"/>
      <c r="OUC259" s="334"/>
      <c r="OUD259" s="334"/>
      <c r="OUE259" s="334"/>
      <c r="OUF259" s="334"/>
      <c r="OUG259" s="334"/>
      <c r="OUH259" s="334"/>
      <c r="OUI259" s="334"/>
      <c r="OUJ259" s="334"/>
      <c r="OUK259" s="334"/>
      <c r="OUL259" s="334"/>
      <c r="OUM259" s="334"/>
      <c r="OUN259" s="334"/>
      <c r="OUO259" s="334"/>
      <c r="OUP259" s="334"/>
      <c r="OUQ259" s="334"/>
      <c r="OUR259" s="334"/>
      <c r="OUS259" s="334"/>
      <c r="OUT259" s="334"/>
      <c r="OUU259" s="334"/>
      <c r="OUV259" s="334"/>
      <c r="OUW259" s="334"/>
      <c r="OUX259" s="334"/>
      <c r="OUY259" s="334"/>
      <c r="OUZ259" s="334"/>
      <c r="OVA259" s="334"/>
      <c r="OVB259" s="334"/>
      <c r="OVC259" s="334"/>
      <c r="OVD259" s="334"/>
      <c r="OVE259" s="334"/>
      <c r="OVF259" s="334"/>
      <c r="OVG259" s="334"/>
      <c r="OVH259" s="334"/>
      <c r="OVI259" s="334"/>
      <c r="OVJ259" s="334"/>
      <c r="OVK259" s="334"/>
      <c r="OVL259" s="334"/>
      <c r="OVM259" s="334"/>
      <c r="OVN259" s="334"/>
      <c r="OVO259" s="334"/>
      <c r="OVP259" s="334"/>
      <c r="OVQ259" s="334"/>
      <c r="OVR259" s="334"/>
      <c r="OVS259" s="334"/>
      <c r="OVT259" s="334"/>
      <c r="OVU259" s="334"/>
      <c r="OVV259" s="334"/>
      <c r="OVW259" s="334"/>
      <c r="OVX259" s="334"/>
      <c r="OVY259" s="334"/>
      <c r="OVZ259" s="334"/>
      <c r="OWA259" s="334"/>
      <c r="OWB259" s="334"/>
      <c r="OWC259" s="334"/>
      <c r="OWD259" s="334"/>
      <c r="OWE259" s="334"/>
      <c r="OWF259" s="334"/>
      <c r="OWG259" s="334"/>
      <c r="OWH259" s="334"/>
      <c r="OWI259" s="334"/>
      <c r="OWJ259" s="334"/>
      <c r="OWK259" s="334"/>
      <c r="OWL259" s="334"/>
      <c r="OWM259" s="334"/>
      <c r="OWN259" s="334"/>
      <c r="OWO259" s="334"/>
      <c r="OWP259" s="334"/>
      <c r="OWQ259" s="334"/>
      <c r="OWR259" s="334"/>
      <c r="OWS259" s="334"/>
      <c r="OWT259" s="334"/>
      <c r="OWU259" s="334"/>
      <c r="OWV259" s="334"/>
      <c r="OWW259" s="334"/>
      <c r="OWX259" s="334"/>
      <c r="OWY259" s="334"/>
      <c r="OWZ259" s="334"/>
      <c r="OXA259" s="334"/>
      <c r="OXB259" s="334"/>
      <c r="OXC259" s="334"/>
      <c r="OXD259" s="334"/>
      <c r="OXE259" s="334"/>
      <c r="OXF259" s="334"/>
      <c r="OXG259" s="334"/>
      <c r="OXH259" s="334"/>
      <c r="OXI259" s="334"/>
      <c r="OXJ259" s="334"/>
      <c r="OXK259" s="334"/>
      <c r="OXL259" s="334"/>
      <c r="OXM259" s="334"/>
      <c r="OXN259" s="334"/>
      <c r="OXO259" s="334"/>
      <c r="OXP259" s="334"/>
      <c r="OXQ259" s="334"/>
      <c r="OXR259" s="334"/>
      <c r="OXS259" s="334"/>
      <c r="OXT259" s="334"/>
      <c r="OXU259" s="334"/>
      <c r="OXV259" s="334"/>
      <c r="OXW259" s="334"/>
      <c r="OXX259" s="334"/>
      <c r="OXY259" s="334"/>
      <c r="OXZ259" s="334"/>
      <c r="OYA259" s="334"/>
      <c r="OYB259" s="334"/>
      <c r="OYC259" s="334"/>
      <c r="OYD259" s="334"/>
      <c r="OYE259" s="334"/>
      <c r="OYF259" s="334"/>
      <c r="OYG259" s="334"/>
      <c r="OYH259" s="334"/>
      <c r="OYI259" s="334"/>
      <c r="OYJ259" s="334"/>
      <c r="OYK259" s="334"/>
      <c r="OYL259" s="334"/>
      <c r="OYM259" s="334"/>
      <c r="OYN259" s="334"/>
      <c r="OYO259" s="334"/>
      <c r="OYP259" s="334"/>
      <c r="OYQ259" s="334"/>
      <c r="OYR259" s="334"/>
      <c r="OYS259" s="334"/>
      <c r="OYT259" s="334"/>
      <c r="OYU259" s="334"/>
      <c r="OYV259" s="334"/>
      <c r="OYW259" s="334"/>
      <c r="OYX259" s="334"/>
      <c r="OYY259" s="334"/>
      <c r="OYZ259" s="334"/>
      <c r="OZA259" s="334"/>
      <c r="OZB259" s="334"/>
      <c r="OZC259" s="334"/>
      <c r="OZD259" s="334"/>
      <c r="OZE259" s="334"/>
      <c r="OZF259" s="334"/>
      <c r="OZG259" s="334"/>
      <c r="OZH259" s="334"/>
      <c r="OZI259" s="334"/>
      <c r="OZJ259" s="334"/>
      <c r="OZK259" s="334"/>
      <c r="OZL259" s="334"/>
      <c r="OZM259" s="334"/>
      <c r="OZN259" s="334"/>
      <c r="OZO259" s="334"/>
      <c r="OZP259" s="334"/>
      <c r="OZQ259" s="334"/>
      <c r="OZR259" s="334"/>
      <c r="OZS259" s="334"/>
      <c r="OZT259" s="334"/>
      <c r="OZU259" s="334"/>
      <c r="OZV259" s="334"/>
      <c r="OZW259" s="334"/>
      <c r="OZX259" s="334"/>
      <c r="OZY259" s="334"/>
      <c r="OZZ259" s="334"/>
      <c r="PAA259" s="334"/>
      <c r="PAB259" s="334"/>
      <c r="PAC259" s="334"/>
      <c r="PAD259" s="334"/>
      <c r="PAE259" s="334"/>
      <c r="PAF259" s="334"/>
      <c r="PAG259" s="334"/>
      <c r="PAH259" s="334"/>
      <c r="PAI259" s="334"/>
      <c r="PAJ259" s="334"/>
      <c r="PAK259" s="334"/>
      <c r="PAL259" s="334"/>
      <c r="PAM259" s="334"/>
      <c r="PAN259" s="334"/>
      <c r="PAO259" s="334"/>
      <c r="PAP259" s="334"/>
      <c r="PAQ259" s="334"/>
      <c r="PAR259" s="334"/>
      <c r="PAS259" s="334"/>
      <c r="PAT259" s="334"/>
      <c r="PAU259" s="334"/>
      <c r="PAV259" s="334"/>
      <c r="PAW259" s="334"/>
      <c r="PAX259" s="334"/>
      <c r="PAY259" s="334"/>
      <c r="PAZ259" s="334"/>
      <c r="PBA259" s="334"/>
      <c r="PBB259" s="334"/>
      <c r="PBC259" s="334"/>
      <c r="PBD259" s="334"/>
      <c r="PBE259" s="334"/>
      <c r="PBF259" s="334"/>
      <c r="PBG259" s="334"/>
      <c r="PBH259" s="334"/>
      <c r="PBI259" s="334"/>
      <c r="PBJ259" s="334"/>
      <c r="PBK259" s="334"/>
      <c r="PBL259" s="334"/>
      <c r="PBM259" s="334"/>
      <c r="PBN259" s="334"/>
      <c r="PBO259" s="334"/>
      <c r="PBP259" s="334"/>
      <c r="PBQ259" s="334"/>
      <c r="PBR259" s="334"/>
      <c r="PBS259" s="334"/>
      <c r="PBT259" s="334"/>
      <c r="PBU259" s="334"/>
      <c r="PBV259" s="334"/>
      <c r="PBW259" s="334"/>
      <c r="PBX259" s="334"/>
      <c r="PBY259" s="334"/>
      <c r="PBZ259" s="334"/>
      <c r="PCA259" s="334"/>
      <c r="PCB259" s="334"/>
      <c r="PCC259" s="334"/>
      <c r="PCD259" s="334"/>
      <c r="PCE259" s="334"/>
      <c r="PCF259" s="334"/>
      <c r="PCG259" s="334"/>
      <c r="PCH259" s="334"/>
      <c r="PCI259" s="334"/>
      <c r="PCJ259" s="334"/>
      <c r="PCK259" s="334"/>
      <c r="PCL259" s="334"/>
      <c r="PCM259" s="334"/>
      <c r="PCN259" s="334"/>
      <c r="PCO259" s="334"/>
      <c r="PCP259" s="334"/>
      <c r="PCQ259" s="334"/>
      <c r="PCR259" s="334"/>
      <c r="PCS259" s="334"/>
      <c r="PCT259" s="334"/>
      <c r="PCU259" s="334"/>
      <c r="PCV259" s="334"/>
      <c r="PCW259" s="334"/>
      <c r="PCX259" s="334"/>
      <c r="PCY259" s="334"/>
      <c r="PCZ259" s="334"/>
      <c r="PDA259" s="334"/>
      <c r="PDB259" s="334"/>
      <c r="PDC259" s="334"/>
      <c r="PDD259" s="334"/>
      <c r="PDE259" s="334"/>
      <c r="PDF259" s="334"/>
      <c r="PDG259" s="334"/>
      <c r="PDH259" s="334"/>
      <c r="PDI259" s="334"/>
      <c r="PDJ259" s="334"/>
      <c r="PDK259" s="334"/>
      <c r="PDL259" s="334"/>
      <c r="PDM259" s="334"/>
      <c r="PDN259" s="334"/>
      <c r="PDO259" s="334"/>
      <c r="PDP259" s="334"/>
      <c r="PDQ259" s="334"/>
      <c r="PDR259" s="334"/>
      <c r="PDS259" s="334"/>
      <c r="PDT259" s="334"/>
      <c r="PDU259" s="334"/>
      <c r="PDV259" s="334"/>
      <c r="PDW259" s="334"/>
      <c r="PDX259" s="334"/>
      <c r="PDY259" s="334"/>
      <c r="PDZ259" s="334"/>
      <c r="PEA259" s="334"/>
      <c r="PEB259" s="334"/>
      <c r="PEC259" s="334"/>
      <c r="PED259" s="334"/>
      <c r="PEE259" s="334"/>
      <c r="PEF259" s="334"/>
      <c r="PEG259" s="334"/>
      <c r="PEH259" s="334"/>
      <c r="PEI259" s="334"/>
      <c r="PEJ259" s="334"/>
      <c r="PEK259" s="334"/>
      <c r="PEL259" s="334"/>
      <c r="PEM259" s="334"/>
      <c r="PEN259" s="334"/>
      <c r="PEO259" s="334"/>
      <c r="PEP259" s="334"/>
      <c r="PEQ259" s="334"/>
      <c r="PER259" s="334"/>
      <c r="PES259" s="334"/>
      <c r="PET259" s="334"/>
      <c r="PEU259" s="334"/>
      <c r="PEV259" s="334"/>
      <c r="PEW259" s="334"/>
      <c r="PEX259" s="334"/>
      <c r="PEY259" s="334"/>
      <c r="PEZ259" s="334"/>
      <c r="PFA259" s="334"/>
      <c r="PFB259" s="334"/>
      <c r="PFC259" s="334"/>
      <c r="PFD259" s="334"/>
      <c r="PFE259" s="334"/>
      <c r="PFF259" s="334"/>
      <c r="PFG259" s="334"/>
      <c r="PFH259" s="334"/>
      <c r="PFI259" s="334"/>
      <c r="PFJ259" s="334"/>
      <c r="PFK259" s="334"/>
      <c r="PFL259" s="334"/>
      <c r="PFM259" s="334"/>
      <c r="PFN259" s="334"/>
      <c r="PFO259" s="334"/>
      <c r="PFP259" s="334"/>
      <c r="PFQ259" s="334"/>
      <c r="PFR259" s="334"/>
      <c r="PFS259" s="334"/>
      <c r="PFT259" s="334"/>
      <c r="PFU259" s="334"/>
      <c r="PFV259" s="334"/>
      <c r="PFW259" s="334"/>
      <c r="PFX259" s="334"/>
      <c r="PFY259" s="334"/>
      <c r="PFZ259" s="334"/>
      <c r="PGA259" s="334"/>
      <c r="PGB259" s="334"/>
      <c r="PGC259" s="334"/>
      <c r="PGD259" s="334"/>
      <c r="PGE259" s="334"/>
      <c r="PGF259" s="334"/>
      <c r="PGG259" s="334"/>
      <c r="PGH259" s="334"/>
      <c r="PGI259" s="334"/>
      <c r="PGJ259" s="334"/>
      <c r="PGK259" s="334"/>
      <c r="PGL259" s="334"/>
      <c r="PGM259" s="334"/>
      <c r="PGN259" s="334"/>
      <c r="PGO259" s="334"/>
      <c r="PGP259" s="334"/>
      <c r="PGQ259" s="334"/>
      <c r="PGR259" s="334"/>
      <c r="PGS259" s="334"/>
      <c r="PGT259" s="334"/>
      <c r="PGU259" s="334"/>
      <c r="PGV259" s="334"/>
      <c r="PGW259" s="334"/>
      <c r="PGX259" s="334"/>
      <c r="PGY259" s="334"/>
      <c r="PGZ259" s="334"/>
      <c r="PHA259" s="334"/>
      <c r="PHB259" s="334"/>
      <c r="PHC259" s="334"/>
      <c r="PHD259" s="334"/>
      <c r="PHE259" s="334"/>
      <c r="PHF259" s="334"/>
      <c r="PHG259" s="334"/>
      <c r="PHH259" s="334"/>
      <c r="PHI259" s="334"/>
      <c r="PHJ259" s="334"/>
      <c r="PHK259" s="334"/>
      <c r="PHL259" s="334"/>
      <c r="PHM259" s="334"/>
      <c r="PHN259" s="334"/>
      <c r="PHO259" s="334"/>
      <c r="PHP259" s="334"/>
      <c r="PHQ259" s="334"/>
      <c r="PHR259" s="334"/>
      <c r="PHS259" s="334"/>
      <c r="PHT259" s="334"/>
      <c r="PHU259" s="334"/>
      <c r="PHV259" s="334"/>
      <c r="PHW259" s="334"/>
      <c r="PHX259" s="334"/>
      <c r="PHY259" s="334"/>
      <c r="PHZ259" s="334"/>
      <c r="PIA259" s="334"/>
      <c r="PIB259" s="334"/>
      <c r="PIC259" s="334"/>
      <c r="PID259" s="334"/>
      <c r="PIE259" s="334"/>
      <c r="PIF259" s="334"/>
      <c r="PIG259" s="334"/>
      <c r="PIH259" s="334"/>
      <c r="PII259" s="334"/>
      <c r="PIJ259" s="334"/>
      <c r="PIK259" s="334"/>
      <c r="PIL259" s="334"/>
      <c r="PIM259" s="334"/>
      <c r="PIN259" s="334"/>
      <c r="PIO259" s="334"/>
      <c r="PIP259" s="334"/>
      <c r="PIQ259" s="334"/>
      <c r="PIR259" s="334"/>
      <c r="PIS259" s="334"/>
      <c r="PIT259" s="334"/>
      <c r="PIU259" s="334"/>
      <c r="PIV259" s="334"/>
      <c r="PIW259" s="334"/>
      <c r="PIX259" s="334"/>
      <c r="PIY259" s="334"/>
      <c r="PIZ259" s="334"/>
      <c r="PJA259" s="334"/>
      <c r="PJB259" s="334"/>
      <c r="PJC259" s="334"/>
      <c r="PJD259" s="334"/>
      <c r="PJE259" s="334"/>
      <c r="PJF259" s="334"/>
      <c r="PJG259" s="334"/>
      <c r="PJH259" s="334"/>
      <c r="PJI259" s="334"/>
      <c r="PJJ259" s="334"/>
      <c r="PJK259" s="334"/>
      <c r="PJL259" s="334"/>
      <c r="PJM259" s="334"/>
      <c r="PJN259" s="334"/>
      <c r="PJO259" s="334"/>
      <c r="PJP259" s="334"/>
      <c r="PJQ259" s="334"/>
      <c r="PJR259" s="334"/>
      <c r="PJS259" s="334"/>
      <c r="PJT259" s="334"/>
      <c r="PJU259" s="334"/>
      <c r="PJV259" s="334"/>
      <c r="PJW259" s="334"/>
      <c r="PJX259" s="334"/>
      <c r="PJY259" s="334"/>
      <c r="PJZ259" s="334"/>
      <c r="PKA259" s="334"/>
      <c r="PKB259" s="334"/>
      <c r="PKC259" s="334"/>
      <c r="PKD259" s="334"/>
      <c r="PKE259" s="334"/>
      <c r="PKF259" s="334"/>
      <c r="PKG259" s="334"/>
      <c r="PKH259" s="334"/>
      <c r="PKI259" s="334"/>
      <c r="PKJ259" s="334"/>
      <c r="PKK259" s="334"/>
      <c r="PKL259" s="334"/>
      <c r="PKM259" s="334"/>
      <c r="PKN259" s="334"/>
      <c r="PKO259" s="334"/>
      <c r="PKP259" s="334"/>
      <c r="PKQ259" s="334"/>
      <c r="PKR259" s="334"/>
      <c r="PKS259" s="334"/>
      <c r="PKT259" s="334"/>
      <c r="PKU259" s="334"/>
      <c r="PKV259" s="334"/>
      <c r="PKW259" s="334"/>
      <c r="PKX259" s="334"/>
      <c r="PKY259" s="334"/>
      <c r="PKZ259" s="334"/>
      <c r="PLA259" s="334"/>
      <c r="PLB259" s="334"/>
      <c r="PLC259" s="334"/>
      <c r="PLD259" s="334"/>
      <c r="PLE259" s="334"/>
      <c r="PLF259" s="334"/>
      <c r="PLG259" s="334"/>
      <c r="PLH259" s="334"/>
      <c r="PLI259" s="334"/>
      <c r="PLJ259" s="334"/>
      <c r="PLK259" s="334"/>
      <c r="PLL259" s="334"/>
      <c r="PLM259" s="334"/>
      <c r="PLN259" s="334"/>
      <c r="PLO259" s="334"/>
      <c r="PLP259" s="334"/>
      <c r="PLQ259" s="334"/>
      <c r="PLR259" s="334"/>
      <c r="PLS259" s="334"/>
      <c r="PLT259" s="334"/>
      <c r="PLU259" s="334"/>
      <c r="PLV259" s="334"/>
      <c r="PLW259" s="334"/>
      <c r="PLX259" s="334"/>
      <c r="PLY259" s="334"/>
      <c r="PLZ259" s="334"/>
      <c r="PMA259" s="334"/>
      <c r="PMB259" s="334"/>
      <c r="PMC259" s="334"/>
      <c r="PMD259" s="334"/>
      <c r="PME259" s="334"/>
      <c r="PMF259" s="334"/>
      <c r="PMG259" s="334"/>
      <c r="PMH259" s="334"/>
      <c r="PMI259" s="334"/>
      <c r="PMJ259" s="334"/>
      <c r="PMK259" s="334"/>
      <c r="PML259" s="334"/>
      <c r="PMM259" s="334"/>
      <c r="PMN259" s="334"/>
      <c r="PMO259" s="334"/>
      <c r="PMP259" s="334"/>
      <c r="PMQ259" s="334"/>
      <c r="PMR259" s="334"/>
      <c r="PMS259" s="334"/>
      <c r="PMT259" s="334"/>
      <c r="PMU259" s="334"/>
      <c r="PMV259" s="334"/>
      <c r="PMW259" s="334"/>
      <c r="PMX259" s="334"/>
      <c r="PMY259" s="334"/>
      <c r="PMZ259" s="334"/>
      <c r="PNA259" s="334"/>
      <c r="PNB259" s="334"/>
      <c r="PNC259" s="334"/>
      <c r="PND259" s="334"/>
      <c r="PNE259" s="334"/>
      <c r="PNF259" s="334"/>
      <c r="PNG259" s="334"/>
      <c r="PNH259" s="334"/>
      <c r="PNI259" s="334"/>
      <c r="PNJ259" s="334"/>
      <c r="PNK259" s="334"/>
      <c r="PNL259" s="334"/>
      <c r="PNM259" s="334"/>
      <c r="PNN259" s="334"/>
      <c r="PNO259" s="334"/>
      <c r="PNP259" s="334"/>
      <c r="PNQ259" s="334"/>
      <c r="PNR259" s="334"/>
      <c r="PNS259" s="334"/>
      <c r="PNT259" s="334"/>
      <c r="PNU259" s="334"/>
      <c r="PNV259" s="334"/>
      <c r="PNW259" s="334"/>
      <c r="PNX259" s="334"/>
      <c r="PNY259" s="334"/>
      <c r="PNZ259" s="334"/>
      <c r="POA259" s="334"/>
      <c r="POB259" s="334"/>
      <c r="POC259" s="334"/>
      <c r="POD259" s="334"/>
      <c r="POE259" s="334"/>
      <c r="POF259" s="334"/>
      <c r="POG259" s="334"/>
      <c r="POH259" s="334"/>
      <c r="POI259" s="334"/>
      <c r="POJ259" s="334"/>
      <c r="POK259" s="334"/>
      <c r="POL259" s="334"/>
      <c r="POM259" s="334"/>
      <c r="PON259" s="334"/>
      <c r="POO259" s="334"/>
      <c r="POP259" s="334"/>
      <c r="POQ259" s="334"/>
      <c r="POR259" s="334"/>
      <c r="POS259" s="334"/>
      <c r="POT259" s="334"/>
      <c r="POU259" s="334"/>
      <c r="POV259" s="334"/>
      <c r="POW259" s="334"/>
      <c r="POX259" s="334"/>
      <c r="POY259" s="334"/>
      <c r="POZ259" s="334"/>
      <c r="PPA259" s="334"/>
      <c r="PPB259" s="334"/>
      <c r="PPC259" s="334"/>
      <c r="PPD259" s="334"/>
      <c r="PPE259" s="334"/>
      <c r="PPF259" s="334"/>
      <c r="PPG259" s="334"/>
      <c r="PPH259" s="334"/>
      <c r="PPI259" s="334"/>
      <c r="PPJ259" s="334"/>
      <c r="PPK259" s="334"/>
      <c r="PPL259" s="334"/>
      <c r="PPM259" s="334"/>
      <c r="PPN259" s="334"/>
      <c r="PPO259" s="334"/>
      <c r="PPP259" s="334"/>
      <c r="PPQ259" s="334"/>
      <c r="PPR259" s="334"/>
      <c r="PPS259" s="334"/>
      <c r="PPT259" s="334"/>
      <c r="PPU259" s="334"/>
      <c r="PPV259" s="334"/>
      <c r="PPW259" s="334"/>
      <c r="PPX259" s="334"/>
      <c r="PPY259" s="334"/>
      <c r="PPZ259" s="334"/>
      <c r="PQA259" s="334"/>
      <c r="PQB259" s="334"/>
      <c r="PQC259" s="334"/>
      <c r="PQD259" s="334"/>
      <c r="PQE259" s="334"/>
      <c r="PQF259" s="334"/>
      <c r="PQG259" s="334"/>
      <c r="PQH259" s="334"/>
      <c r="PQI259" s="334"/>
      <c r="PQJ259" s="334"/>
      <c r="PQK259" s="334"/>
      <c r="PQL259" s="334"/>
      <c r="PQM259" s="334"/>
      <c r="PQN259" s="334"/>
      <c r="PQO259" s="334"/>
      <c r="PQP259" s="334"/>
      <c r="PQQ259" s="334"/>
      <c r="PQR259" s="334"/>
      <c r="PQS259" s="334"/>
      <c r="PQT259" s="334"/>
      <c r="PQU259" s="334"/>
      <c r="PQV259" s="334"/>
      <c r="PQW259" s="334"/>
      <c r="PQX259" s="334"/>
      <c r="PQY259" s="334"/>
      <c r="PQZ259" s="334"/>
      <c r="PRA259" s="334"/>
      <c r="PRB259" s="334"/>
      <c r="PRC259" s="334"/>
      <c r="PRD259" s="334"/>
      <c r="PRE259" s="334"/>
      <c r="PRF259" s="334"/>
      <c r="PRG259" s="334"/>
      <c r="PRH259" s="334"/>
      <c r="PRI259" s="334"/>
      <c r="PRJ259" s="334"/>
      <c r="PRK259" s="334"/>
      <c r="PRL259" s="334"/>
      <c r="PRM259" s="334"/>
      <c r="PRN259" s="334"/>
      <c r="PRO259" s="334"/>
      <c r="PRP259" s="334"/>
      <c r="PRQ259" s="334"/>
      <c r="PRR259" s="334"/>
      <c r="PRS259" s="334"/>
      <c r="PRT259" s="334"/>
      <c r="PRU259" s="334"/>
      <c r="PRV259" s="334"/>
      <c r="PRW259" s="334"/>
      <c r="PRX259" s="334"/>
      <c r="PRY259" s="334"/>
      <c r="PRZ259" s="334"/>
      <c r="PSA259" s="334"/>
      <c r="PSB259" s="334"/>
      <c r="PSC259" s="334"/>
      <c r="PSD259" s="334"/>
      <c r="PSE259" s="334"/>
      <c r="PSF259" s="334"/>
      <c r="PSG259" s="334"/>
      <c r="PSH259" s="334"/>
      <c r="PSI259" s="334"/>
      <c r="PSJ259" s="334"/>
      <c r="PSK259" s="334"/>
      <c r="PSL259" s="334"/>
      <c r="PSM259" s="334"/>
      <c r="PSN259" s="334"/>
      <c r="PSO259" s="334"/>
      <c r="PSP259" s="334"/>
      <c r="PSQ259" s="334"/>
      <c r="PSR259" s="334"/>
      <c r="PSS259" s="334"/>
      <c r="PST259" s="334"/>
      <c r="PSU259" s="334"/>
      <c r="PSV259" s="334"/>
      <c r="PSW259" s="334"/>
      <c r="PSX259" s="334"/>
      <c r="PSY259" s="334"/>
      <c r="PSZ259" s="334"/>
      <c r="PTA259" s="334"/>
      <c r="PTB259" s="334"/>
      <c r="PTC259" s="334"/>
      <c r="PTD259" s="334"/>
      <c r="PTE259" s="334"/>
      <c r="PTF259" s="334"/>
      <c r="PTG259" s="334"/>
      <c r="PTH259" s="334"/>
      <c r="PTI259" s="334"/>
      <c r="PTJ259" s="334"/>
      <c r="PTK259" s="334"/>
      <c r="PTL259" s="334"/>
      <c r="PTM259" s="334"/>
      <c r="PTN259" s="334"/>
      <c r="PTO259" s="334"/>
      <c r="PTP259" s="334"/>
      <c r="PTQ259" s="334"/>
      <c r="PTR259" s="334"/>
      <c r="PTS259" s="334"/>
      <c r="PTT259" s="334"/>
      <c r="PTU259" s="334"/>
      <c r="PTV259" s="334"/>
      <c r="PTW259" s="334"/>
      <c r="PTX259" s="334"/>
      <c r="PTY259" s="334"/>
      <c r="PTZ259" s="334"/>
      <c r="PUA259" s="334"/>
      <c r="PUB259" s="334"/>
      <c r="PUC259" s="334"/>
      <c r="PUD259" s="334"/>
      <c r="PUE259" s="334"/>
      <c r="PUF259" s="334"/>
      <c r="PUG259" s="334"/>
      <c r="PUH259" s="334"/>
      <c r="PUI259" s="334"/>
      <c r="PUJ259" s="334"/>
      <c r="PUK259" s="334"/>
      <c r="PUL259" s="334"/>
      <c r="PUM259" s="334"/>
      <c r="PUN259" s="334"/>
      <c r="PUO259" s="334"/>
      <c r="PUP259" s="334"/>
      <c r="PUQ259" s="334"/>
      <c r="PUR259" s="334"/>
      <c r="PUS259" s="334"/>
      <c r="PUT259" s="334"/>
      <c r="PUU259" s="334"/>
      <c r="PUV259" s="334"/>
      <c r="PUW259" s="334"/>
      <c r="PUX259" s="334"/>
      <c r="PUY259" s="334"/>
      <c r="PUZ259" s="334"/>
      <c r="PVA259" s="334"/>
      <c r="PVB259" s="334"/>
      <c r="PVC259" s="334"/>
      <c r="PVD259" s="334"/>
      <c r="PVE259" s="334"/>
      <c r="PVF259" s="334"/>
      <c r="PVG259" s="334"/>
      <c r="PVH259" s="334"/>
      <c r="PVI259" s="334"/>
      <c r="PVJ259" s="334"/>
      <c r="PVK259" s="334"/>
      <c r="PVL259" s="334"/>
      <c r="PVM259" s="334"/>
      <c r="PVN259" s="334"/>
      <c r="PVO259" s="334"/>
      <c r="PVP259" s="334"/>
      <c r="PVQ259" s="334"/>
      <c r="PVR259" s="334"/>
      <c r="PVS259" s="334"/>
      <c r="PVT259" s="334"/>
      <c r="PVU259" s="334"/>
      <c r="PVV259" s="334"/>
      <c r="PVW259" s="334"/>
      <c r="PVX259" s="334"/>
      <c r="PVY259" s="334"/>
      <c r="PVZ259" s="334"/>
      <c r="PWA259" s="334"/>
      <c r="PWB259" s="334"/>
      <c r="PWC259" s="334"/>
      <c r="PWD259" s="334"/>
      <c r="PWE259" s="334"/>
      <c r="PWF259" s="334"/>
      <c r="PWG259" s="334"/>
      <c r="PWH259" s="334"/>
      <c r="PWI259" s="334"/>
      <c r="PWJ259" s="334"/>
      <c r="PWK259" s="334"/>
      <c r="PWL259" s="334"/>
      <c r="PWM259" s="334"/>
      <c r="PWN259" s="334"/>
      <c r="PWO259" s="334"/>
      <c r="PWP259" s="334"/>
      <c r="PWQ259" s="334"/>
      <c r="PWR259" s="334"/>
      <c r="PWS259" s="334"/>
      <c r="PWT259" s="334"/>
      <c r="PWU259" s="334"/>
      <c r="PWV259" s="334"/>
      <c r="PWW259" s="334"/>
      <c r="PWX259" s="334"/>
      <c r="PWY259" s="334"/>
      <c r="PWZ259" s="334"/>
      <c r="PXA259" s="334"/>
      <c r="PXB259" s="334"/>
      <c r="PXC259" s="334"/>
      <c r="PXD259" s="334"/>
      <c r="PXE259" s="334"/>
      <c r="PXF259" s="334"/>
      <c r="PXG259" s="334"/>
      <c r="PXH259" s="334"/>
      <c r="PXI259" s="334"/>
      <c r="PXJ259" s="334"/>
      <c r="PXK259" s="334"/>
      <c r="PXL259" s="334"/>
      <c r="PXM259" s="334"/>
      <c r="PXN259" s="334"/>
      <c r="PXO259" s="334"/>
      <c r="PXP259" s="334"/>
      <c r="PXQ259" s="334"/>
      <c r="PXR259" s="334"/>
      <c r="PXS259" s="334"/>
      <c r="PXT259" s="334"/>
      <c r="PXU259" s="334"/>
      <c r="PXV259" s="334"/>
      <c r="PXW259" s="334"/>
      <c r="PXX259" s="334"/>
      <c r="PXY259" s="334"/>
      <c r="PXZ259" s="334"/>
      <c r="PYA259" s="334"/>
      <c r="PYB259" s="334"/>
      <c r="PYC259" s="334"/>
      <c r="PYD259" s="334"/>
      <c r="PYE259" s="334"/>
      <c r="PYF259" s="334"/>
      <c r="PYG259" s="334"/>
      <c r="PYH259" s="334"/>
      <c r="PYI259" s="334"/>
      <c r="PYJ259" s="334"/>
      <c r="PYK259" s="334"/>
      <c r="PYL259" s="334"/>
      <c r="PYM259" s="334"/>
      <c r="PYN259" s="334"/>
      <c r="PYO259" s="334"/>
      <c r="PYP259" s="334"/>
      <c r="PYQ259" s="334"/>
      <c r="PYR259" s="334"/>
      <c r="PYS259" s="334"/>
      <c r="PYT259" s="334"/>
      <c r="PYU259" s="334"/>
      <c r="PYV259" s="334"/>
      <c r="PYW259" s="334"/>
      <c r="PYX259" s="334"/>
      <c r="PYY259" s="334"/>
      <c r="PYZ259" s="334"/>
      <c r="PZA259" s="334"/>
      <c r="PZB259" s="334"/>
      <c r="PZC259" s="334"/>
      <c r="PZD259" s="334"/>
      <c r="PZE259" s="334"/>
      <c r="PZF259" s="334"/>
      <c r="PZG259" s="334"/>
      <c r="PZH259" s="334"/>
      <c r="PZI259" s="334"/>
      <c r="PZJ259" s="334"/>
      <c r="PZK259" s="334"/>
      <c r="PZL259" s="334"/>
      <c r="PZM259" s="334"/>
      <c r="PZN259" s="334"/>
      <c r="PZO259" s="334"/>
      <c r="PZP259" s="334"/>
      <c r="PZQ259" s="334"/>
      <c r="PZR259" s="334"/>
      <c r="PZS259" s="334"/>
      <c r="PZT259" s="334"/>
      <c r="PZU259" s="334"/>
      <c r="PZV259" s="334"/>
      <c r="PZW259" s="334"/>
      <c r="PZX259" s="334"/>
      <c r="PZY259" s="334"/>
      <c r="PZZ259" s="334"/>
      <c r="QAA259" s="334"/>
      <c r="QAB259" s="334"/>
      <c r="QAC259" s="334"/>
      <c r="QAD259" s="334"/>
      <c r="QAE259" s="334"/>
      <c r="QAF259" s="334"/>
      <c r="QAG259" s="334"/>
      <c r="QAH259" s="334"/>
      <c r="QAI259" s="334"/>
      <c r="QAJ259" s="334"/>
      <c r="QAK259" s="334"/>
      <c r="QAL259" s="334"/>
      <c r="QAM259" s="334"/>
      <c r="QAN259" s="334"/>
      <c r="QAO259" s="334"/>
      <c r="QAP259" s="334"/>
      <c r="QAQ259" s="334"/>
      <c r="QAR259" s="334"/>
      <c r="QAS259" s="334"/>
      <c r="QAT259" s="334"/>
      <c r="QAU259" s="334"/>
      <c r="QAV259" s="334"/>
      <c r="QAW259" s="334"/>
      <c r="QAX259" s="334"/>
      <c r="QAY259" s="334"/>
      <c r="QAZ259" s="334"/>
      <c r="QBA259" s="334"/>
      <c r="QBB259" s="334"/>
      <c r="QBC259" s="334"/>
      <c r="QBD259" s="334"/>
      <c r="QBE259" s="334"/>
      <c r="QBF259" s="334"/>
      <c r="QBG259" s="334"/>
      <c r="QBH259" s="334"/>
      <c r="QBI259" s="334"/>
      <c r="QBJ259" s="334"/>
      <c r="QBK259" s="334"/>
      <c r="QBL259" s="334"/>
      <c r="QBM259" s="334"/>
      <c r="QBN259" s="334"/>
      <c r="QBO259" s="334"/>
      <c r="QBP259" s="334"/>
      <c r="QBQ259" s="334"/>
      <c r="QBR259" s="334"/>
      <c r="QBS259" s="334"/>
      <c r="QBT259" s="334"/>
      <c r="QBU259" s="334"/>
      <c r="QBV259" s="334"/>
      <c r="QBW259" s="334"/>
      <c r="QBX259" s="334"/>
      <c r="QBY259" s="334"/>
      <c r="QBZ259" s="334"/>
      <c r="QCA259" s="334"/>
      <c r="QCB259" s="334"/>
      <c r="QCC259" s="334"/>
      <c r="QCD259" s="334"/>
      <c r="QCE259" s="334"/>
      <c r="QCF259" s="334"/>
      <c r="QCG259" s="334"/>
      <c r="QCH259" s="334"/>
      <c r="QCI259" s="334"/>
      <c r="QCJ259" s="334"/>
      <c r="QCK259" s="334"/>
      <c r="QCL259" s="334"/>
      <c r="QCM259" s="334"/>
      <c r="QCN259" s="334"/>
      <c r="QCO259" s="334"/>
      <c r="QCP259" s="334"/>
      <c r="QCQ259" s="334"/>
      <c r="QCR259" s="334"/>
      <c r="QCS259" s="334"/>
      <c r="QCT259" s="334"/>
      <c r="QCU259" s="334"/>
      <c r="QCV259" s="334"/>
      <c r="QCW259" s="334"/>
      <c r="QCX259" s="334"/>
      <c r="QCY259" s="334"/>
      <c r="QCZ259" s="334"/>
      <c r="QDA259" s="334"/>
      <c r="QDB259" s="334"/>
      <c r="QDC259" s="334"/>
      <c r="QDD259" s="334"/>
      <c r="QDE259" s="334"/>
      <c r="QDF259" s="334"/>
      <c r="QDG259" s="334"/>
      <c r="QDH259" s="334"/>
      <c r="QDI259" s="334"/>
      <c r="QDJ259" s="334"/>
      <c r="QDK259" s="334"/>
      <c r="QDL259" s="334"/>
      <c r="QDM259" s="334"/>
      <c r="QDN259" s="334"/>
      <c r="QDO259" s="334"/>
      <c r="QDP259" s="334"/>
      <c r="QDQ259" s="334"/>
      <c r="QDR259" s="334"/>
      <c r="QDS259" s="334"/>
      <c r="QDT259" s="334"/>
      <c r="QDU259" s="334"/>
      <c r="QDV259" s="334"/>
      <c r="QDW259" s="334"/>
      <c r="QDX259" s="334"/>
      <c r="QDY259" s="334"/>
      <c r="QDZ259" s="334"/>
      <c r="QEA259" s="334"/>
      <c r="QEB259" s="334"/>
      <c r="QEC259" s="334"/>
      <c r="QED259" s="334"/>
      <c r="QEE259" s="334"/>
      <c r="QEF259" s="334"/>
      <c r="QEG259" s="334"/>
      <c r="QEH259" s="334"/>
      <c r="QEI259" s="334"/>
      <c r="QEJ259" s="334"/>
      <c r="QEK259" s="334"/>
      <c r="QEL259" s="334"/>
      <c r="QEM259" s="334"/>
      <c r="QEN259" s="334"/>
      <c r="QEO259" s="334"/>
      <c r="QEP259" s="334"/>
      <c r="QEQ259" s="334"/>
      <c r="QER259" s="334"/>
      <c r="QES259" s="334"/>
      <c r="QET259" s="334"/>
      <c r="QEU259" s="334"/>
      <c r="QEV259" s="334"/>
      <c r="QEW259" s="334"/>
      <c r="QEX259" s="334"/>
      <c r="QEY259" s="334"/>
      <c r="QEZ259" s="334"/>
      <c r="QFA259" s="334"/>
      <c r="QFB259" s="334"/>
      <c r="QFC259" s="334"/>
      <c r="QFD259" s="334"/>
      <c r="QFE259" s="334"/>
      <c r="QFF259" s="334"/>
      <c r="QFG259" s="334"/>
      <c r="QFH259" s="334"/>
      <c r="QFI259" s="334"/>
      <c r="QFJ259" s="334"/>
      <c r="QFK259" s="334"/>
      <c r="QFL259" s="334"/>
      <c r="QFM259" s="334"/>
      <c r="QFN259" s="334"/>
      <c r="QFO259" s="334"/>
      <c r="QFP259" s="334"/>
      <c r="QFQ259" s="334"/>
      <c r="QFR259" s="334"/>
      <c r="QFS259" s="334"/>
      <c r="QFT259" s="334"/>
      <c r="QFU259" s="334"/>
      <c r="QFV259" s="334"/>
      <c r="QFW259" s="334"/>
      <c r="QFX259" s="334"/>
      <c r="QFY259" s="334"/>
      <c r="QFZ259" s="334"/>
      <c r="QGA259" s="334"/>
      <c r="QGB259" s="334"/>
      <c r="QGC259" s="334"/>
      <c r="QGD259" s="334"/>
      <c r="QGE259" s="334"/>
      <c r="QGF259" s="334"/>
      <c r="QGG259" s="334"/>
      <c r="QGH259" s="334"/>
      <c r="QGI259" s="334"/>
      <c r="QGJ259" s="334"/>
      <c r="QGK259" s="334"/>
      <c r="QGL259" s="334"/>
      <c r="QGM259" s="334"/>
      <c r="QGN259" s="334"/>
      <c r="QGO259" s="334"/>
      <c r="QGP259" s="334"/>
      <c r="QGQ259" s="334"/>
      <c r="QGR259" s="334"/>
      <c r="QGS259" s="334"/>
      <c r="QGT259" s="334"/>
      <c r="QGU259" s="334"/>
      <c r="QGV259" s="334"/>
      <c r="QGW259" s="334"/>
      <c r="QGX259" s="334"/>
      <c r="QGY259" s="334"/>
      <c r="QGZ259" s="334"/>
      <c r="QHA259" s="334"/>
      <c r="QHB259" s="334"/>
      <c r="QHC259" s="334"/>
      <c r="QHD259" s="334"/>
      <c r="QHE259" s="334"/>
      <c r="QHF259" s="334"/>
      <c r="QHG259" s="334"/>
      <c r="QHH259" s="334"/>
      <c r="QHI259" s="334"/>
      <c r="QHJ259" s="334"/>
      <c r="QHK259" s="334"/>
      <c r="QHL259" s="334"/>
      <c r="QHM259" s="334"/>
      <c r="QHN259" s="334"/>
      <c r="QHO259" s="334"/>
      <c r="QHP259" s="334"/>
      <c r="QHQ259" s="334"/>
      <c r="QHR259" s="334"/>
      <c r="QHS259" s="334"/>
      <c r="QHT259" s="334"/>
      <c r="QHU259" s="334"/>
      <c r="QHV259" s="334"/>
      <c r="QHW259" s="334"/>
      <c r="QHX259" s="334"/>
      <c r="QHY259" s="334"/>
      <c r="QHZ259" s="334"/>
      <c r="QIA259" s="334"/>
      <c r="QIB259" s="334"/>
      <c r="QIC259" s="334"/>
      <c r="QID259" s="334"/>
      <c r="QIE259" s="334"/>
      <c r="QIF259" s="334"/>
      <c r="QIG259" s="334"/>
      <c r="QIH259" s="334"/>
      <c r="QII259" s="334"/>
      <c r="QIJ259" s="334"/>
      <c r="QIK259" s="334"/>
      <c r="QIL259" s="334"/>
      <c r="QIM259" s="334"/>
      <c r="QIN259" s="334"/>
      <c r="QIO259" s="334"/>
      <c r="QIP259" s="334"/>
      <c r="QIQ259" s="334"/>
      <c r="QIR259" s="334"/>
      <c r="QIS259" s="334"/>
      <c r="QIT259" s="334"/>
      <c r="QIU259" s="334"/>
      <c r="QIV259" s="334"/>
      <c r="QIW259" s="334"/>
      <c r="QIX259" s="334"/>
      <c r="QIY259" s="334"/>
      <c r="QIZ259" s="334"/>
      <c r="QJA259" s="334"/>
      <c r="QJB259" s="334"/>
      <c r="QJC259" s="334"/>
      <c r="QJD259" s="334"/>
      <c r="QJE259" s="334"/>
      <c r="QJF259" s="334"/>
      <c r="QJG259" s="334"/>
      <c r="QJH259" s="334"/>
      <c r="QJI259" s="334"/>
      <c r="QJJ259" s="334"/>
      <c r="QJK259" s="334"/>
      <c r="QJL259" s="334"/>
      <c r="QJM259" s="334"/>
      <c r="QJN259" s="334"/>
      <c r="QJO259" s="334"/>
      <c r="QJP259" s="334"/>
      <c r="QJQ259" s="334"/>
      <c r="QJR259" s="334"/>
      <c r="QJS259" s="334"/>
      <c r="QJT259" s="334"/>
      <c r="QJU259" s="334"/>
      <c r="QJV259" s="334"/>
      <c r="QJW259" s="334"/>
      <c r="QJX259" s="334"/>
      <c r="QJY259" s="334"/>
      <c r="QJZ259" s="334"/>
      <c r="QKA259" s="334"/>
      <c r="QKB259" s="334"/>
      <c r="QKC259" s="334"/>
      <c r="QKD259" s="334"/>
      <c r="QKE259" s="334"/>
      <c r="QKF259" s="334"/>
      <c r="QKG259" s="334"/>
      <c r="QKH259" s="334"/>
      <c r="QKI259" s="334"/>
      <c r="QKJ259" s="334"/>
      <c r="QKK259" s="334"/>
      <c r="QKL259" s="334"/>
      <c r="QKM259" s="334"/>
      <c r="QKN259" s="334"/>
      <c r="QKO259" s="334"/>
      <c r="QKP259" s="334"/>
      <c r="QKQ259" s="334"/>
      <c r="QKR259" s="334"/>
      <c r="QKS259" s="334"/>
      <c r="QKT259" s="334"/>
      <c r="QKU259" s="334"/>
      <c r="QKV259" s="334"/>
      <c r="QKW259" s="334"/>
      <c r="QKX259" s="334"/>
      <c r="QKY259" s="334"/>
      <c r="QKZ259" s="334"/>
      <c r="QLA259" s="334"/>
      <c r="QLB259" s="334"/>
      <c r="QLC259" s="334"/>
      <c r="QLD259" s="334"/>
      <c r="QLE259" s="334"/>
      <c r="QLF259" s="334"/>
      <c r="QLG259" s="334"/>
      <c r="QLH259" s="334"/>
      <c r="QLI259" s="334"/>
      <c r="QLJ259" s="334"/>
      <c r="QLK259" s="334"/>
      <c r="QLL259" s="334"/>
      <c r="QLM259" s="334"/>
      <c r="QLN259" s="334"/>
      <c r="QLO259" s="334"/>
      <c r="QLP259" s="334"/>
      <c r="QLQ259" s="334"/>
      <c r="QLR259" s="334"/>
      <c r="QLS259" s="334"/>
      <c r="QLT259" s="334"/>
      <c r="QLU259" s="334"/>
      <c r="QLV259" s="334"/>
      <c r="QLW259" s="334"/>
      <c r="QLX259" s="334"/>
      <c r="QLY259" s="334"/>
      <c r="QLZ259" s="334"/>
      <c r="QMA259" s="334"/>
      <c r="QMB259" s="334"/>
      <c r="QMC259" s="334"/>
      <c r="QMD259" s="334"/>
      <c r="QME259" s="334"/>
      <c r="QMF259" s="334"/>
      <c r="QMG259" s="334"/>
      <c r="QMH259" s="334"/>
      <c r="QMI259" s="334"/>
      <c r="QMJ259" s="334"/>
      <c r="QMK259" s="334"/>
      <c r="QML259" s="334"/>
      <c r="QMM259" s="334"/>
      <c r="QMN259" s="334"/>
      <c r="QMO259" s="334"/>
      <c r="QMP259" s="334"/>
      <c r="QMQ259" s="334"/>
      <c r="QMR259" s="334"/>
      <c r="QMS259" s="334"/>
      <c r="QMT259" s="334"/>
      <c r="QMU259" s="334"/>
      <c r="QMV259" s="334"/>
      <c r="QMW259" s="334"/>
      <c r="QMX259" s="334"/>
      <c r="QMY259" s="334"/>
      <c r="QMZ259" s="334"/>
      <c r="QNA259" s="334"/>
      <c r="QNB259" s="334"/>
      <c r="QNC259" s="334"/>
      <c r="QND259" s="334"/>
      <c r="QNE259" s="334"/>
      <c r="QNF259" s="334"/>
      <c r="QNG259" s="334"/>
      <c r="QNH259" s="334"/>
      <c r="QNI259" s="334"/>
      <c r="QNJ259" s="334"/>
      <c r="QNK259" s="334"/>
      <c r="QNL259" s="334"/>
      <c r="QNM259" s="334"/>
      <c r="QNN259" s="334"/>
      <c r="QNO259" s="334"/>
      <c r="QNP259" s="334"/>
      <c r="QNQ259" s="334"/>
      <c r="QNR259" s="334"/>
      <c r="QNS259" s="334"/>
      <c r="QNT259" s="334"/>
      <c r="QNU259" s="334"/>
      <c r="QNV259" s="334"/>
      <c r="QNW259" s="334"/>
      <c r="QNX259" s="334"/>
      <c r="QNY259" s="334"/>
      <c r="QNZ259" s="334"/>
      <c r="QOA259" s="334"/>
      <c r="QOB259" s="334"/>
      <c r="QOC259" s="334"/>
      <c r="QOD259" s="334"/>
      <c r="QOE259" s="334"/>
      <c r="QOF259" s="334"/>
      <c r="QOG259" s="334"/>
      <c r="QOH259" s="334"/>
      <c r="QOI259" s="334"/>
      <c r="QOJ259" s="334"/>
      <c r="QOK259" s="334"/>
      <c r="QOL259" s="334"/>
      <c r="QOM259" s="334"/>
      <c r="QON259" s="334"/>
      <c r="QOO259" s="334"/>
      <c r="QOP259" s="334"/>
      <c r="QOQ259" s="334"/>
      <c r="QOR259" s="334"/>
      <c r="QOS259" s="334"/>
      <c r="QOT259" s="334"/>
      <c r="QOU259" s="334"/>
      <c r="QOV259" s="334"/>
      <c r="QOW259" s="334"/>
      <c r="QOX259" s="334"/>
      <c r="QOY259" s="334"/>
      <c r="QOZ259" s="334"/>
      <c r="QPA259" s="334"/>
      <c r="QPB259" s="334"/>
      <c r="QPC259" s="334"/>
      <c r="QPD259" s="334"/>
      <c r="QPE259" s="334"/>
      <c r="QPF259" s="334"/>
      <c r="QPG259" s="334"/>
      <c r="QPH259" s="334"/>
      <c r="QPI259" s="334"/>
      <c r="QPJ259" s="334"/>
      <c r="QPK259" s="334"/>
      <c r="QPL259" s="334"/>
      <c r="QPM259" s="334"/>
      <c r="QPN259" s="334"/>
      <c r="QPO259" s="334"/>
      <c r="QPP259" s="334"/>
      <c r="QPQ259" s="334"/>
      <c r="QPR259" s="334"/>
      <c r="QPS259" s="334"/>
      <c r="QPT259" s="334"/>
      <c r="QPU259" s="334"/>
      <c r="QPV259" s="334"/>
      <c r="QPW259" s="334"/>
      <c r="QPX259" s="334"/>
      <c r="QPY259" s="334"/>
      <c r="QPZ259" s="334"/>
      <c r="QQA259" s="334"/>
      <c r="QQB259" s="334"/>
      <c r="QQC259" s="334"/>
      <c r="QQD259" s="334"/>
      <c r="QQE259" s="334"/>
      <c r="QQF259" s="334"/>
      <c r="QQG259" s="334"/>
      <c r="QQH259" s="334"/>
      <c r="QQI259" s="334"/>
      <c r="QQJ259" s="334"/>
      <c r="QQK259" s="334"/>
      <c r="QQL259" s="334"/>
      <c r="QQM259" s="334"/>
      <c r="QQN259" s="334"/>
      <c r="QQO259" s="334"/>
      <c r="QQP259" s="334"/>
      <c r="QQQ259" s="334"/>
      <c r="QQR259" s="334"/>
      <c r="QQS259" s="334"/>
      <c r="QQT259" s="334"/>
      <c r="QQU259" s="334"/>
      <c r="QQV259" s="334"/>
      <c r="QQW259" s="334"/>
      <c r="QQX259" s="334"/>
      <c r="QQY259" s="334"/>
      <c r="QQZ259" s="334"/>
      <c r="QRA259" s="334"/>
      <c r="QRB259" s="334"/>
      <c r="QRC259" s="334"/>
      <c r="QRD259" s="334"/>
      <c r="QRE259" s="334"/>
      <c r="QRF259" s="334"/>
      <c r="QRG259" s="334"/>
      <c r="QRH259" s="334"/>
      <c r="QRI259" s="334"/>
      <c r="QRJ259" s="334"/>
      <c r="QRK259" s="334"/>
      <c r="QRL259" s="334"/>
      <c r="QRM259" s="334"/>
      <c r="QRN259" s="334"/>
      <c r="QRO259" s="334"/>
      <c r="QRP259" s="334"/>
      <c r="QRQ259" s="334"/>
      <c r="QRR259" s="334"/>
      <c r="QRS259" s="334"/>
      <c r="QRT259" s="334"/>
      <c r="QRU259" s="334"/>
      <c r="QRV259" s="334"/>
      <c r="QRW259" s="334"/>
      <c r="QRX259" s="334"/>
      <c r="QRY259" s="334"/>
      <c r="QRZ259" s="334"/>
      <c r="QSA259" s="334"/>
      <c r="QSB259" s="334"/>
      <c r="QSC259" s="334"/>
      <c r="QSD259" s="334"/>
      <c r="QSE259" s="334"/>
      <c r="QSF259" s="334"/>
      <c r="QSG259" s="334"/>
      <c r="QSH259" s="334"/>
      <c r="QSI259" s="334"/>
      <c r="QSJ259" s="334"/>
      <c r="QSK259" s="334"/>
      <c r="QSL259" s="334"/>
      <c r="QSM259" s="334"/>
      <c r="QSN259" s="334"/>
      <c r="QSO259" s="334"/>
      <c r="QSP259" s="334"/>
      <c r="QSQ259" s="334"/>
      <c r="QSR259" s="334"/>
      <c r="QSS259" s="334"/>
      <c r="QST259" s="334"/>
      <c r="QSU259" s="334"/>
      <c r="QSV259" s="334"/>
      <c r="QSW259" s="334"/>
      <c r="QSX259" s="334"/>
      <c r="QSY259" s="334"/>
      <c r="QSZ259" s="334"/>
      <c r="QTA259" s="334"/>
      <c r="QTB259" s="334"/>
      <c r="QTC259" s="334"/>
      <c r="QTD259" s="334"/>
      <c r="QTE259" s="334"/>
      <c r="QTF259" s="334"/>
      <c r="QTG259" s="334"/>
      <c r="QTH259" s="334"/>
      <c r="QTI259" s="334"/>
      <c r="QTJ259" s="334"/>
      <c r="QTK259" s="334"/>
      <c r="QTL259" s="334"/>
      <c r="QTM259" s="334"/>
      <c r="QTN259" s="334"/>
      <c r="QTO259" s="334"/>
      <c r="QTP259" s="334"/>
      <c r="QTQ259" s="334"/>
      <c r="QTR259" s="334"/>
      <c r="QTS259" s="334"/>
      <c r="QTT259" s="334"/>
      <c r="QTU259" s="334"/>
      <c r="QTV259" s="334"/>
      <c r="QTW259" s="334"/>
      <c r="QTX259" s="334"/>
      <c r="QTY259" s="334"/>
      <c r="QTZ259" s="334"/>
      <c r="QUA259" s="334"/>
      <c r="QUB259" s="334"/>
      <c r="QUC259" s="334"/>
      <c r="QUD259" s="334"/>
      <c r="QUE259" s="334"/>
      <c r="QUF259" s="334"/>
      <c r="QUG259" s="334"/>
      <c r="QUH259" s="334"/>
      <c r="QUI259" s="334"/>
      <c r="QUJ259" s="334"/>
      <c r="QUK259" s="334"/>
      <c r="QUL259" s="334"/>
      <c r="QUM259" s="334"/>
      <c r="QUN259" s="334"/>
      <c r="QUO259" s="334"/>
      <c r="QUP259" s="334"/>
      <c r="QUQ259" s="334"/>
      <c r="QUR259" s="334"/>
      <c r="QUS259" s="334"/>
      <c r="QUT259" s="334"/>
      <c r="QUU259" s="334"/>
      <c r="QUV259" s="334"/>
      <c r="QUW259" s="334"/>
      <c r="QUX259" s="334"/>
      <c r="QUY259" s="334"/>
      <c r="QUZ259" s="334"/>
      <c r="QVA259" s="334"/>
      <c r="QVB259" s="334"/>
      <c r="QVC259" s="334"/>
      <c r="QVD259" s="334"/>
      <c r="QVE259" s="334"/>
      <c r="QVF259" s="334"/>
      <c r="QVG259" s="334"/>
      <c r="QVH259" s="334"/>
      <c r="QVI259" s="334"/>
      <c r="QVJ259" s="334"/>
      <c r="QVK259" s="334"/>
      <c r="QVL259" s="334"/>
      <c r="QVM259" s="334"/>
      <c r="QVN259" s="334"/>
      <c r="QVO259" s="334"/>
      <c r="QVP259" s="334"/>
      <c r="QVQ259" s="334"/>
      <c r="QVR259" s="334"/>
      <c r="QVS259" s="334"/>
      <c r="QVT259" s="334"/>
      <c r="QVU259" s="334"/>
      <c r="QVV259" s="334"/>
      <c r="QVW259" s="334"/>
      <c r="QVX259" s="334"/>
      <c r="QVY259" s="334"/>
      <c r="QVZ259" s="334"/>
      <c r="QWA259" s="334"/>
      <c r="QWB259" s="334"/>
      <c r="QWC259" s="334"/>
      <c r="QWD259" s="334"/>
      <c r="QWE259" s="334"/>
      <c r="QWF259" s="334"/>
      <c r="QWG259" s="334"/>
      <c r="QWH259" s="334"/>
      <c r="QWI259" s="334"/>
      <c r="QWJ259" s="334"/>
      <c r="QWK259" s="334"/>
      <c r="QWL259" s="334"/>
      <c r="QWM259" s="334"/>
      <c r="QWN259" s="334"/>
      <c r="QWO259" s="334"/>
      <c r="QWP259" s="334"/>
      <c r="QWQ259" s="334"/>
      <c r="QWR259" s="334"/>
      <c r="QWS259" s="334"/>
      <c r="QWT259" s="334"/>
      <c r="QWU259" s="334"/>
      <c r="QWV259" s="334"/>
      <c r="QWW259" s="334"/>
      <c r="QWX259" s="334"/>
      <c r="QWY259" s="334"/>
      <c r="QWZ259" s="334"/>
      <c r="QXA259" s="334"/>
      <c r="QXB259" s="334"/>
      <c r="QXC259" s="334"/>
      <c r="QXD259" s="334"/>
      <c r="QXE259" s="334"/>
      <c r="QXF259" s="334"/>
      <c r="QXG259" s="334"/>
      <c r="QXH259" s="334"/>
      <c r="QXI259" s="334"/>
      <c r="QXJ259" s="334"/>
      <c r="QXK259" s="334"/>
      <c r="QXL259" s="334"/>
      <c r="QXM259" s="334"/>
      <c r="QXN259" s="334"/>
      <c r="QXO259" s="334"/>
      <c r="QXP259" s="334"/>
      <c r="QXQ259" s="334"/>
      <c r="QXR259" s="334"/>
      <c r="QXS259" s="334"/>
      <c r="QXT259" s="334"/>
      <c r="QXU259" s="334"/>
      <c r="QXV259" s="334"/>
      <c r="QXW259" s="334"/>
      <c r="QXX259" s="334"/>
      <c r="QXY259" s="334"/>
      <c r="QXZ259" s="334"/>
      <c r="QYA259" s="334"/>
      <c r="QYB259" s="334"/>
      <c r="QYC259" s="334"/>
      <c r="QYD259" s="334"/>
      <c r="QYE259" s="334"/>
      <c r="QYF259" s="334"/>
      <c r="QYG259" s="334"/>
      <c r="QYH259" s="334"/>
      <c r="QYI259" s="334"/>
      <c r="QYJ259" s="334"/>
      <c r="QYK259" s="334"/>
      <c r="QYL259" s="334"/>
      <c r="QYM259" s="334"/>
      <c r="QYN259" s="334"/>
      <c r="QYO259" s="334"/>
      <c r="QYP259" s="334"/>
      <c r="QYQ259" s="334"/>
      <c r="QYR259" s="334"/>
      <c r="QYS259" s="334"/>
      <c r="QYT259" s="334"/>
      <c r="QYU259" s="334"/>
      <c r="QYV259" s="334"/>
      <c r="QYW259" s="334"/>
      <c r="QYX259" s="334"/>
      <c r="QYY259" s="334"/>
      <c r="QYZ259" s="334"/>
      <c r="QZA259" s="334"/>
      <c r="QZB259" s="334"/>
      <c r="QZC259" s="334"/>
      <c r="QZD259" s="334"/>
      <c r="QZE259" s="334"/>
      <c r="QZF259" s="334"/>
      <c r="QZG259" s="334"/>
      <c r="QZH259" s="334"/>
      <c r="QZI259" s="334"/>
      <c r="QZJ259" s="334"/>
      <c r="QZK259" s="334"/>
      <c r="QZL259" s="334"/>
      <c r="QZM259" s="334"/>
      <c r="QZN259" s="334"/>
      <c r="QZO259" s="334"/>
      <c r="QZP259" s="334"/>
      <c r="QZQ259" s="334"/>
      <c r="QZR259" s="334"/>
      <c r="QZS259" s="334"/>
      <c r="QZT259" s="334"/>
      <c r="QZU259" s="334"/>
      <c r="QZV259" s="334"/>
      <c r="QZW259" s="334"/>
      <c r="QZX259" s="334"/>
      <c r="QZY259" s="334"/>
      <c r="QZZ259" s="334"/>
      <c r="RAA259" s="334"/>
      <c r="RAB259" s="334"/>
      <c r="RAC259" s="334"/>
      <c r="RAD259" s="334"/>
      <c r="RAE259" s="334"/>
      <c r="RAF259" s="334"/>
      <c r="RAG259" s="334"/>
      <c r="RAH259" s="334"/>
      <c r="RAI259" s="334"/>
      <c r="RAJ259" s="334"/>
      <c r="RAK259" s="334"/>
      <c r="RAL259" s="334"/>
      <c r="RAM259" s="334"/>
      <c r="RAN259" s="334"/>
      <c r="RAO259" s="334"/>
      <c r="RAP259" s="334"/>
      <c r="RAQ259" s="334"/>
      <c r="RAR259" s="334"/>
      <c r="RAS259" s="334"/>
      <c r="RAT259" s="334"/>
      <c r="RAU259" s="334"/>
      <c r="RAV259" s="334"/>
      <c r="RAW259" s="334"/>
      <c r="RAX259" s="334"/>
      <c r="RAY259" s="334"/>
      <c r="RAZ259" s="334"/>
      <c r="RBA259" s="334"/>
      <c r="RBB259" s="334"/>
      <c r="RBC259" s="334"/>
      <c r="RBD259" s="334"/>
      <c r="RBE259" s="334"/>
      <c r="RBF259" s="334"/>
      <c r="RBG259" s="334"/>
      <c r="RBH259" s="334"/>
      <c r="RBI259" s="334"/>
      <c r="RBJ259" s="334"/>
      <c r="RBK259" s="334"/>
      <c r="RBL259" s="334"/>
      <c r="RBM259" s="334"/>
      <c r="RBN259" s="334"/>
      <c r="RBO259" s="334"/>
      <c r="RBP259" s="334"/>
      <c r="RBQ259" s="334"/>
      <c r="RBR259" s="334"/>
      <c r="RBS259" s="334"/>
      <c r="RBT259" s="334"/>
      <c r="RBU259" s="334"/>
      <c r="RBV259" s="334"/>
      <c r="RBW259" s="334"/>
      <c r="RBX259" s="334"/>
      <c r="RBY259" s="334"/>
      <c r="RBZ259" s="334"/>
      <c r="RCA259" s="334"/>
      <c r="RCB259" s="334"/>
      <c r="RCC259" s="334"/>
      <c r="RCD259" s="334"/>
      <c r="RCE259" s="334"/>
      <c r="RCF259" s="334"/>
      <c r="RCG259" s="334"/>
      <c r="RCH259" s="334"/>
      <c r="RCI259" s="334"/>
      <c r="RCJ259" s="334"/>
      <c r="RCK259" s="334"/>
      <c r="RCL259" s="334"/>
      <c r="RCM259" s="334"/>
      <c r="RCN259" s="334"/>
      <c r="RCO259" s="334"/>
      <c r="RCP259" s="334"/>
      <c r="RCQ259" s="334"/>
      <c r="RCR259" s="334"/>
      <c r="RCS259" s="334"/>
      <c r="RCT259" s="334"/>
      <c r="RCU259" s="334"/>
      <c r="RCV259" s="334"/>
      <c r="RCW259" s="334"/>
      <c r="RCX259" s="334"/>
      <c r="RCY259" s="334"/>
      <c r="RCZ259" s="334"/>
      <c r="RDA259" s="334"/>
      <c r="RDB259" s="334"/>
      <c r="RDC259" s="334"/>
      <c r="RDD259" s="334"/>
      <c r="RDE259" s="334"/>
      <c r="RDF259" s="334"/>
      <c r="RDG259" s="334"/>
      <c r="RDH259" s="334"/>
      <c r="RDI259" s="334"/>
      <c r="RDJ259" s="334"/>
      <c r="RDK259" s="334"/>
      <c r="RDL259" s="334"/>
      <c r="RDM259" s="334"/>
      <c r="RDN259" s="334"/>
      <c r="RDO259" s="334"/>
      <c r="RDP259" s="334"/>
      <c r="RDQ259" s="334"/>
      <c r="RDR259" s="334"/>
      <c r="RDS259" s="334"/>
      <c r="RDT259" s="334"/>
      <c r="RDU259" s="334"/>
      <c r="RDV259" s="334"/>
      <c r="RDW259" s="334"/>
      <c r="RDX259" s="334"/>
      <c r="RDY259" s="334"/>
      <c r="RDZ259" s="334"/>
      <c r="REA259" s="334"/>
      <c r="REB259" s="334"/>
      <c r="REC259" s="334"/>
      <c r="RED259" s="334"/>
      <c r="REE259" s="334"/>
      <c r="REF259" s="334"/>
      <c r="REG259" s="334"/>
      <c r="REH259" s="334"/>
      <c r="REI259" s="334"/>
      <c r="REJ259" s="334"/>
      <c r="REK259" s="334"/>
      <c r="REL259" s="334"/>
      <c r="REM259" s="334"/>
      <c r="REN259" s="334"/>
      <c r="REO259" s="334"/>
      <c r="REP259" s="334"/>
      <c r="REQ259" s="334"/>
      <c r="RER259" s="334"/>
      <c r="RES259" s="334"/>
      <c r="RET259" s="334"/>
      <c r="REU259" s="334"/>
      <c r="REV259" s="334"/>
      <c r="REW259" s="334"/>
      <c r="REX259" s="334"/>
      <c r="REY259" s="334"/>
      <c r="REZ259" s="334"/>
      <c r="RFA259" s="334"/>
      <c r="RFB259" s="334"/>
      <c r="RFC259" s="334"/>
      <c r="RFD259" s="334"/>
      <c r="RFE259" s="334"/>
      <c r="RFF259" s="334"/>
      <c r="RFG259" s="334"/>
      <c r="RFH259" s="334"/>
      <c r="RFI259" s="334"/>
      <c r="RFJ259" s="334"/>
      <c r="RFK259" s="334"/>
      <c r="RFL259" s="334"/>
      <c r="RFM259" s="334"/>
      <c r="RFN259" s="334"/>
      <c r="RFO259" s="334"/>
      <c r="RFP259" s="334"/>
      <c r="RFQ259" s="334"/>
      <c r="RFR259" s="334"/>
      <c r="RFS259" s="334"/>
      <c r="RFT259" s="334"/>
      <c r="RFU259" s="334"/>
      <c r="RFV259" s="334"/>
      <c r="RFW259" s="334"/>
      <c r="RFX259" s="334"/>
      <c r="RFY259" s="334"/>
      <c r="RFZ259" s="334"/>
      <c r="RGA259" s="334"/>
      <c r="RGB259" s="334"/>
      <c r="RGC259" s="334"/>
      <c r="RGD259" s="334"/>
      <c r="RGE259" s="334"/>
      <c r="RGF259" s="334"/>
      <c r="RGG259" s="334"/>
      <c r="RGH259" s="334"/>
      <c r="RGI259" s="334"/>
      <c r="RGJ259" s="334"/>
      <c r="RGK259" s="334"/>
      <c r="RGL259" s="334"/>
      <c r="RGM259" s="334"/>
      <c r="RGN259" s="334"/>
      <c r="RGO259" s="334"/>
      <c r="RGP259" s="334"/>
      <c r="RGQ259" s="334"/>
      <c r="RGR259" s="334"/>
      <c r="RGS259" s="334"/>
      <c r="RGT259" s="334"/>
      <c r="RGU259" s="334"/>
      <c r="RGV259" s="334"/>
      <c r="RGW259" s="334"/>
      <c r="RGX259" s="334"/>
      <c r="RGY259" s="334"/>
      <c r="RGZ259" s="334"/>
      <c r="RHA259" s="334"/>
      <c r="RHB259" s="334"/>
      <c r="RHC259" s="334"/>
      <c r="RHD259" s="334"/>
      <c r="RHE259" s="334"/>
      <c r="RHF259" s="334"/>
      <c r="RHG259" s="334"/>
      <c r="RHH259" s="334"/>
      <c r="RHI259" s="334"/>
      <c r="RHJ259" s="334"/>
      <c r="RHK259" s="334"/>
      <c r="RHL259" s="334"/>
      <c r="RHM259" s="334"/>
      <c r="RHN259" s="334"/>
      <c r="RHO259" s="334"/>
      <c r="RHP259" s="334"/>
      <c r="RHQ259" s="334"/>
      <c r="RHR259" s="334"/>
      <c r="RHS259" s="334"/>
      <c r="RHT259" s="334"/>
      <c r="RHU259" s="334"/>
      <c r="RHV259" s="334"/>
      <c r="RHW259" s="334"/>
      <c r="RHX259" s="334"/>
      <c r="RHY259" s="334"/>
      <c r="RHZ259" s="334"/>
      <c r="RIA259" s="334"/>
      <c r="RIB259" s="334"/>
      <c r="RIC259" s="334"/>
      <c r="RID259" s="334"/>
      <c r="RIE259" s="334"/>
      <c r="RIF259" s="334"/>
      <c r="RIG259" s="334"/>
      <c r="RIH259" s="334"/>
      <c r="RII259" s="334"/>
      <c r="RIJ259" s="334"/>
      <c r="RIK259" s="334"/>
      <c r="RIL259" s="334"/>
      <c r="RIM259" s="334"/>
      <c r="RIN259" s="334"/>
      <c r="RIO259" s="334"/>
      <c r="RIP259" s="334"/>
      <c r="RIQ259" s="334"/>
      <c r="RIR259" s="334"/>
      <c r="RIS259" s="334"/>
      <c r="RIT259" s="334"/>
      <c r="RIU259" s="334"/>
      <c r="RIV259" s="334"/>
      <c r="RIW259" s="334"/>
      <c r="RIX259" s="334"/>
      <c r="RIY259" s="334"/>
      <c r="RIZ259" s="334"/>
      <c r="RJA259" s="334"/>
      <c r="RJB259" s="334"/>
      <c r="RJC259" s="334"/>
      <c r="RJD259" s="334"/>
      <c r="RJE259" s="334"/>
      <c r="RJF259" s="334"/>
      <c r="RJG259" s="334"/>
      <c r="RJH259" s="334"/>
      <c r="RJI259" s="334"/>
      <c r="RJJ259" s="334"/>
      <c r="RJK259" s="334"/>
      <c r="RJL259" s="334"/>
      <c r="RJM259" s="334"/>
      <c r="RJN259" s="334"/>
      <c r="RJO259" s="334"/>
      <c r="RJP259" s="334"/>
      <c r="RJQ259" s="334"/>
      <c r="RJR259" s="334"/>
      <c r="RJS259" s="334"/>
      <c r="RJT259" s="334"/>
      <c r="RJU259" s="334"/>
      <c r="RJV259" s="334"/>
      <c r="RJW259" s="334"/>
      <c r="RJX259" s="334"/>
      <c r="RJY259" s="334"/>
      <c r="RJZ259" s="334"/>
      <c r="RKA259" s="334"/>
      <c r="RKB259" s="334"/>
      <c r="RKC259" s="334"/>
      <c r="RKD259" s="334"/>
      <c r="RKE259" s="334"/>
      <c r="RKF259" s="334"/>
      <c r="RKG259" s="334"/>
      <c r="RKH259" s="334"/>
      <c r="RKI259" s="334"/>
      <c r="RKJ259" s="334"/>
      <c r="RKK259" s="334"/>
      <c r="RKL259" s="334"/>
      <c r="RKM259" s="334"/>
      <c r="RKN259" s="334"/>
      <c r="RKO259" s="334"/>
      <c r="RKP259" s="334"/>
      <c r="RKQ259" s="334"/>
      <c r="RKR259" s="334"/>
      <c r="RKS259" s="334"/>
      <c r="RKT259" s="334"/>
      <c r="RKU259" s="334"/>
      <c r="RKV259" s="334"/>
      <c r="RKW259" s="334"/>
      <c r="RKX259" s="334"/>
      <c r="RKY259" s="334"/>
      <c r="RKZ259" s="334"/>
      <c r="RLA259" s="334"/>
      <c r="RLB259" s="334"/>
      <c r="RLC259" s="334"/>
      <c r="RLD259" s="334"/>
      <c r="RLE259" s="334"/>
      <c r="RLF259" s="334"/>
      <c r="RLG259" s="334"/>
      <c r="RLH259" s="334"/>
      <c r="RLI259" s="334"/>
      <c r="RLJ259" s="334"/>
      <c r="RLK259" s="334"/>
      <c r="RLL259" s="334"/>
      <c r="RLM259" s="334"/>
      <c r="RLN259" s="334"/>
      <c r="RLO259" s="334"/>
      <c r="RLP259" s="334"/>
      <c r="RLQ259" s="334"/>
      <c r="RLR259" s="334"/>
      <c r="RLS259" s="334"/>
      <c r="RLT259" s="334"/>
      <c r="RLU259" s="334"/>
      <c r="RLV259" s="334"/>
      <c r="RLW259" s="334"/>
      <c r="RLX259" s="334"/>
      <c r="RLY259" s="334"/>
      <c r="RLZ259" s="334"/>
      <c r="RMA259" s="334"/>
      <c r="RMB259" s="334"/>
      <c r="RMC259" s="334"/>
      <c r="RMD259" s="334"/>
      <c r="RME259" s="334"/>
      <c r="RMF259" s="334"/>
      <c r="RMG259" s="334"/>
      <c r="RMH259" s="334"/>
      <c r="RMI259" s="334"/>
      <c r="RMJ259" s="334"/>
      <c r="RMK259" s="334"/>
      <c r="RML259" s="334"/>
      <c r="RMM259" s="334"/>
      <c r="RMN259" s="334"/>
      <c r="RMO259" s="334"/>
      <c r="RMP259" s="334"/>
      <c r="RMQ259" s="334"/>
      <c r="RMR259" s="334"/>
      <c r="RMS259" s="334"/>
      <c r="RMT259" s="334"/>
      <c r="RMU259" s="334"/>
      <c r="RMV259" s="334"/>
      <c r="RMW259" s="334"/>
      <c r="RMX259" s="334"/>
      <c r="RMY259" s="334"/>
      <c r="RMZ259" s="334"/>
      <c r="RNA259" s="334"/>
      <c r="RNB259" s="334"/>
      <c r="RNC259" s="334"/>
      <c r="RND259" s="334"/>
      <c r="RNE259" s="334"/>
      <c r="RNF259" s="334"/>
      <c r="RNG259" s="334"/>
      <c r="RNH259" s="334"/>
      <c r="RNI259" s="334"/>
      <c r="RNJ259" s="334"/>
      <c r="RNK259" s="334"/>
      <c r="RNL259" s="334"/>
      <c r="RNM259" s="334"/>
      <c r="RNN259" s="334"/>
      <c r="RNO259" s="334"/>
      <c r="RNP259" s="334"/>
      <c r="RNQ259" s="334"/>
      <c r="RNR259" s="334"/>
      <c r="RNS259" s="334"/>
      <c r="RNT259" s="334"/>
      <c r="RNU259" s="334"/>
      <c r="RNV259" s="334"/>
      <c r="RNW259" s="334"/>
      <c r="RNX259" s="334"/>
      <c r="RNY259" s="334"/>
      <c r="RNZ259" s="334"/>
      <c r="ROA259" s="334"/>
      <c r="ROB259" s="334"/>
      <c r="ROC259" s="334"/>
      <c r="ROD259" s="334"/>
      <c r="ROE259" s="334"/>
      <c r="ROF259" s="334"/>
      <c r="ROG259" s="334"/>
      <c r="ROH259" s="334"/>
      <c r="ROI259" s="334"/>
      <c r="ROJ259" s="334"/>
      <c r="ROK259" s="334"/>
      <c r="ROL259" s="334"/>
      <c r="ROM259" s="334"/>
      <c r="RON259" s="334"/>
      <c r="ROO259" s="334"/>
      <c r="ROP259" s="334"/>
      <c r="ROQ259" s="334"/>
      <c r="ROR259" s="334"/>
      <c r="ROS259" s="334"/>
      <c r="ROT259" s="334"/>
      <c r="ROU259" s="334"/>
      <c r="ROV259" s="334"/>
      <c r="ROW259" s="334"/>
      <c r="ROX259" s="334"/>
      <c r="ROY259" s="334"/>
      <c r="ROZ259" s="334"/>
      <c r="RPA259" s="334"/>
      <c r="RPB259" s="334"/>
      <c r="RPC259" s="334"/>
      <c r="RPD259" s="334"/>
      <c r="RPE259" s="334"/>
      <c r="RPF259" s="334"/>
      <c r="RPG259" s="334"/>
      <c r="RPH259" s="334"/>
      <c r="RPI259" s="334"/>
      <c r="RPJ259" s="334"/>
      <c r="RPK259" s="334"/>
      <c r="RPL259" s="334"/>
      <c r="RPM259" s="334"/>
      <c r="RPN259" s="334"/>
      <c r="RPO259" s="334"/>
      <c r="RPP259" s="334"/>
      <c r="RPQ259" s="334"/>
      <c r="RPR259" s="334"/>
      <c r="RPS259" s="334"/>
      <c r="RPT259" s="334"/>
      <c r="RPU259" s="334"/>
      <c r="RPV259" s="334"/>
      <c r="RPW259" s="334"/>
      <c r="RPX259" s="334"/>
      <c r="RPY259" s="334"/>
      <c r="RPZ259" s="334"/>
      <c r="RQA259" s="334"/>
      <c r="RQB259" s="334"/>
      <c r="RQC259" s="334"/>
      <c r="RQD259" s="334"/>
      <c r="RQE259" s="334"/>
      <c r="RQF259" s="334"/>
      <c r="RQG259" s="334"/>
      <c r="RQH259" s="334"/>
      <c r="RQI259" s="334"/>
      <c r="RQJ259" s="334"/>
      <c r="RQK259" s="334"/>
      <c r="RQL259" s="334"/>
      <c r="RQM259" s="334"/>
      <c r="RQN259" s="334"/>
      <c r="RQO259" s="334"/>
      <c r="RQP259" s="334"/>
      <c r="RQQ259" s="334"/>
      <c r="RQR259" s="334"/>
      <c r="RQS259" s="334"/>
      <c r="RQT259" s="334"/>
      <c r="RQU259" s="334"/>
      <c r="RQV259" s="334"/>
      <c r="RQW259" s="334"/>
      <c r="RQX259" s="334"/>
      <c r="RQY259" s="334"/>
      <c r="RQZ259" s="334"/>
      <c r="RRA259" s="334"/>
      <c r="RRB259" s="334"/>
      <c r="RRC259" s="334"/>
      <c r="RRD259" s="334"/>
      <c r="RRE259" s="334"/>
      <c r="RRF259" s="334"/>
      <c r="RRG259" s="334"/>
      <c r="RRH259" s="334"/>
      <c r="RRI259" s="334"/>
      <c r="RRJ259" s="334"/>
      <c r="RRK259" s="334"/>
      <c r="RRL259" s="334"/>
      <c r="RRM259" s="334"/>
      <c r="RRN259" s="334"/>
      <c r="RRO259" s="334"/>
      <c r="RRP259" s="334"/>
      <c r="RRQ259" s="334"/>
      <c r="RRR259" s="334"/>
      <c r="RRS259" s="334"/>
      <c r="RRT259" s="334"/>
      <c r="RRU259" s="334"/>
      <c r="RRV259" s="334"/>
      <c r="RRW259" s="334"/>
      <c r="RRX259" s="334"/>
      <c r="RRY259" s="334"/>
      <c r="RRZ259" s="334"/>
      <c r="RSA259" s="334"/>
      <c r="RSB259" s="334"/>
      <c r="RSC259" s="334"/>
      <c r="RSD259" s="334"/>
      <c r="RSE259" s="334"/>
      <c r="RSF259" s="334"/>
      <c r="RSG259" s="334"/>
      <c r="RSH259" s="334"/>
      <c r="RSI259" s="334"/>
      <c r="RSJ259" s="334"/>
      <c r="RSK259" s="334"/>
      <c r="RSL259" s="334"/>
      <c r="RSM259" s="334"/>
      <c r="RSN259" s="334"/>
      <c r="RSO259" s="334"/>
      <c r="RSP259" s="334"/>
      <c r="RSQ259" s="334"/>
      <c r="RSR259" s="334"/>
      <c r="RSS259" s="334"/>
      <c r="RST259" s="334"/>
      <c r="RSU259" s="334"/>
      <c r="RSV259" s="334"/>
      <c r="RSW259" s="334"/>
      <c r="RSX259" s="334"/>
      <c r="RSY259" s="334"/>
      <c r="RSZ259" s="334"/>
      <c r="RTA259" s="334"/>
      <c r="RTB259" s="334"/>
      <c r="RTC259" s="334"/>
      <c r="RTD259" s="334"/>
      <c r="RTE259" s="334"/>
      <c r="RTF259" s="334"/>
      <c r="RTG259" s="334"/>
      <c r="RTH259" s="334"/>
      <c r="RTI259" s="334"/>
      <c r="RTJ259" s="334"/>
      <c r="RTK259" s="334"/>
      <c r="RTL259" s="334"/>
      <c r="RTM259" s="334"/>
      <c r="RTN259" s="334"/>
      <c r="RTO259" s="334"/>
      <c r="RTP259" s="334"/>
      <c r="RTQ259" s="334"/>
      <c r="RTR259" s="334"/>
      <c r="RTS259" s="334"/>
      <c r="RTT259" s="334"/>
      <c r="RTU259" s="334"/>
      <c r="RTV259" s="334"/>
      <c r="RTW259" s="334"/>
      <c r="RTX259" s="334"/>
      <c r="RTY259" s="334"/>
      <c r="RTZ259" s="334"/>
      <c r="RUA259" s="334"/>
      <c r="RUB259" s="334"/>
      <c r="RUC259" s="334"/>
      <c r="RUD259" s="334"/>
      <c r="RUE259" s="334"/>
      <c r="RUF259" s="334"/>
      <c r="RUG259" s="334"/>
      <c r="RUH259" s="334"/>
      <c r="RUI259" s="334"/>
      <c r="RUJ259" s="334"/>
      <c r="RUK259" s="334"/>
      <c r="RUL259" s="334"/>
      <c r="RUM259" s="334"/>
      <c r="RUN259" s="334"/>
      <c r="RUO259" s="334"/>
      <c r="RUP259" s="334"/>
      <c r="RUQ259" s="334"/>
      <c r="RUR259" s="334"/>
      <c r="RUS259" s="334"/>
      <c r="RUT259" s="334"/>
      <c r="RUU259" s="334"/>
      <c r="RUV259" s="334"/>
      <c r="RUW259" s="334"/>
      <c r="RUX259" s="334"/>
      <c r="RUY259" s="334"/>
      <c r="RUZ259" s="334"/>
      <c r="RVA259" s="334"/>
      <c r="RVB259" s="334"/>
      <c r="RVC259" s="334"/>
      <c r="RVD259" s="334"/>
      <c r="RVE259" s="334"/>
      <c r="RVF259" s="334"/>
      <c r="RVG259" s="334"/>
      <c r="RVH259" s="334"/>
      <c r="RVI259" s="334"/>
      <c r="RVJ259" s="334"/>
      <c r="RVK259" s="334"/>
      <c r="RVL259" s="334"/>
      <c r="RVM259" s="334"/>
      <c r="RVN259" s="334"/>
      <c r="RVO259" s="334"/>
      <c r="RVP259" s="334"/>
      <c r="RVQ259" s="334"/>
      <c r="RVR259" s="334"/>
      <c r="RVS259" s="334"/>
      <c r="RVT259" s="334"/>
      <c r="RVU259" s="334"/>
      <c r="RVV259" s="334"/>
      <c r="RVW259" s="334"/>
      <c r="RVX259" s="334"/>
      <c r="RVY259" s="334"/>
      <c r="RVZ259" s="334"/>
      <c r="RWA259" s="334"/>
      <c r="RWB259" s="334"/>
      <c r="RWC259" s="334"/>
      <c r="RWD259" s="334"/>
      <c r="RWE259" s="334"/>
      <c r="RWF259" s="334"/>
      <c r="RWG259" s="334"/>
      <c r="RWH259" s="334"/>
      <c r="RWI259" s="334"/>
      <c r="RWJ259" s="334"/>
      <c r="RWK259" s="334"/>
      <c r="RWL259" s="334"/>
      <c r="RWM259" s="334"/>
      <c r="RWN259" s="334"/>
      <c r="RWO259" s="334"/>
      <c r="RWP259" s="334"/>
      <c r="RWQ259" s="334"/>
      <c r="RWR259" s="334"/>
      <c r="RWS259" s="334"/>
      <c r="RWT259" s="334"/>
      <c r="RWU259" s="334"/>
      <c r="RWV259" s="334"/>
      <c r="RWW259" s="334"/>
      <c r="RWX259" s="334"/>
      <c r="RWY259" s="334"/>
      <c r="RWZ259" s="334"/>
      <c r="RXA259" s="334"/>
      <c r="RXB259" s="334"/>
      <c r="RXC259" s="334"/>
      <c r="RXD259" s="334"/>
      <c r="RXE259" s="334"/>
      <c r="RXF259" s="334"/>
      <c r="RXG259" s="334"/>
      <c r="RXH259" s="334"/>
      <c r="RXI259" s="334"/>
      <c r="RXJ259" s="334"/>
      <c r="RXK259" s="334"/>
      <c r="RXL259" s="334"/>
      <c r="RXM259" s="334"/>
      <c r="RXN259" s="334"/>
      <c r="RXO259" s="334"/>
      <c r="RXP259" s="334"/>
      <c r="RXQ259" s="334"/>
      <c r="RXR259" s="334"/>
      <c r="RXS259" s="334"/>
      <c r="RXT259" s="334"/>
      <c r="RXU259" s="334"/>
      <c r="RXV259" s="334"/>
      <c r="RXW259" s="334"/>
      <c r="RXX259" s="334"/>
      <c r="RXY259" s="334"/>
      <c r="RXZ259" s="334"/>
      <c r="RYA259" s="334"/>
      <c r="RYB259" s="334"/>
      <c r="RYC259" s="334"/>
      <c r="RYD259" s="334"/>
      <c r="RYE259" s="334"/>
      <c r="RYF259" s="334"/>
      <c r="RYG259" s="334"/>
      <c r="RYH259" s="334"/>
      <c r="RYI259" s="334"/>
      <c r="RYJ259" s="334"/>
      <c r="RYK259" s="334"/>
      <c r="RYL259" s="334"/>
      <c r="RYM259" s="334"/>
      <c r="RYN259" s="334"/>
      <c r="RYO259" s="334"/>
      <c r="RYP259" s="334"/>
      <c r="RYQ259" s="334"/>
      <c r="RYR259" s="334"/>
      <c r="RYS259" s="334"/>
      <c r="RYT259" s="334"/>
      <c r="RYU259" s="334"/>
      <c r="RYV259" s="334"/>
      <c r="RYW259" s="334"/>
      <c r="RYX259" s="334"/>
      <c r="RYY259" s="334"/>
      <c r="RYZ259" s="334"/>
      <c r="RZA259" s="334"/>
      <c r="RZB259" s="334"/>
      <c r="RZC259" s="334"/>
      <c r="RZD259" s="334"/>
      <c r="RZE259" s="334"/>
      <c r="RZF259" s="334"/>
      <c r="RZG259" s="334"/>
      <c r="RZH259" s="334"/>
      <c r="RZI259" s="334"/>
      <c r="RZJ259" s="334"/>
      <c r="RZK259" s="334"/>
      <c r="RZL259" s="334"/>
      <c r="RZM259" s="334"/>
      <c r="RZN259" s="334"/>
      <c r="RZO259" s="334"/>
      <c r="RZP259" s="334"/>
      <c r="RZQ259" s="334"/>
      <c r="RZR259" s="334"/>
      <c r="RZS259" s="334"/>
      <c r="RZT259" s="334"/>
      <c r="RZU259" s="334"/>
      <c r="RZV259" s="334"/>
      <c r="RZW259" s="334"/>
      <c r="RZX259" s="334"/>
      <c r="RZY259" s="334"/>
      <c r="RZZ259" s="334"/>
      <c r="SAA259" s="334"/>
      <c r="SAB259" s="334"/>
      <c r="SAC259" s="334"/>
      <c r="SAD259" s="334"/>
      <c r="SAE259" s="334"/>
      <c r="SAF259" s="334"/>
      <c r="SAG259" s="334"/>
      <c r="SAH259" s="334"/>
      <c r="SAI259" s="334"/>
      <c r="SAJ259" s="334"/>
      <c r="SAK259" s="334"/>
      <c r="SAL259" s="334"/>
      <c r="SAM259" s="334"/>
      <c r="SAN259" s="334"/>
      <c r="SAO259" s="334"/>
      <c r="SAP259" s="334"/>
      <c r="SAQ259" s="334"/>
      <c r="SAR259" s="334"/>
      <c r="SAS259" s="334"/>
      <c r="SAT259" s="334"/>
      <c r="SAU259" s="334"/>
      <c r="SAV259" s="334"/>
      <c r="SAW259" s="334"/>
      <c r="SAX259" s="334"/>
      <c r="SAY259" s="334"/>
      <c r="SAZ259" s="334"/>
      <c r="SBA259" s="334"/>
      <c r="SBB259" s="334"/>
      <c r="SBC259" s="334"/>
      <c r="SBD259" s="334"/>
      <c r="SBE259" s="334"/>
      <c r="SBF259" s="334"/>
      <c r="SBG259" s="334"/>
      <c r="SBH259" s="334"/>
      <c r="SBI259" s="334"/>
      <c r="SBJ259" s="334"/>
      <c r="SBK259" s="334"/>
      <c r="SBL259" s="334"/>
      <c r="SBM259" s="334"/>
      <c r="SBN259" s="334"/>
      <c r="SBO259" s="334"/>
      <c r="SBP259" s="334"/>
      <c r="SBQ259" s="334"/>
      <c r="SBR259" s="334"/>
      <c r="SBS259" s="334"/>
      <c r="SBT259" s="334"/>
      <c r="SBU259" s="334"/>
      <c r="SBV259" s="334"/>
      <c r="SBW259" s="334"/>
      <c r="SBX259" s="334"/>
      <c r="SBY259" s="334"/>
      <c r="SBZ259" s="334"/>
      <c r="SCA259" s="334"/>
      <c r="SCB259" s="334"/>
      <c r="SCC259" s="334"/>
      <c r="SCD259" s="334"/>
      <c r="SCE259" s="334"/>
      <c r="SCF259" s="334"/>
      <c r="SCG259" s="334"/>
      <c r="SCH259" s="334"/>
      <c r="SCI259" s="334"/>
      <c r="SCJ259" s="334"/>
      <c r="SCK259" s="334"/>
      <c r="SCL259" s="334"/>
      <c r="SCM259" s="334"/>
      <c r="SCN259" s="334"/>
      <c r="SCO259" s="334"/>
      <c r="SCP259" s="334"/>
      <c r="SCQ259" s="334"/>
      <c r="SCR259" s="334"/>
      <c r="SCS259" s="334"/>
      <c r="SCT259" s="334"/>
      <c r="SCU259" s="334"/>
      <c r="SCV259" s="334"/>
      <c r="SCW259" s="334"/>
      <c r="SCX259" s="334"/>
      <c r="SCY259" s="334"/>
      <c r="SCZ259" s="334"/>
      <c r="SDA259" s="334"/>
      <c r="SDB259" s="334"/>
      <c r="SDC259" s="334"/>
      <c r="SDD259" s="334"/>
      <c r="SDE259" s="334"/>
      <c r="SDF259" s="334"/>
      <c r="SDG259" s="334"/>
      <c r="SDH259" s="334"/>
      <c r="SDI259" s="334"/>
      <c r="SDJ259" s="334"/>
      <c r="SDK259" s="334"/>
      <c r="SDL259" s="334"/>
      <c r="SDM259" s="334"/>
      <c r="SDN259" s="334"/>
      <c r="SDO259" s="334"/>
      <c r="SDP259" s="334"/>
      <c r="SDQ259" s="334"/>
      <c r="SDR259" s="334"/>
      <c r="SDS259" s="334"/>
      <c r="SDT259" s="334"/>
      <c r="SDU259" s="334"/>
      <c r="SDV259" s="334"/>
      <c r="SDW259" s="334"/>
      <c r="SDX259" s="334"/>
      <c r="SDY259" s="334"/>
      <c r="SDZ259" s="334"/>
      <c r="SEA259" s="334"/>
      <c r="SEB259" s="334"/>
      <c r="SEC259" s="334"/>
      <c r="SED259" s="334"/>
      <c r="SEE259" s="334"/>
      <c r="SEF259" s="334"/>
      <c r="SEG259" s="334"/>
      <c r="SEH259" s="334"/>
      <c r="SEI259" s="334"/>
      <c r="SEJ259" s="334"/>
      <c r="SEK259" s="334"/>
      <c r="SEL259" s="334"/>
      <c r="SEM259" s="334"/>
      <c r="SEN259" s="334"/>
      <c r="SEO259" s="334"/>
      <c r="SEP259" s="334"/>
      <c r="SEQ259" s="334"/>
      <c r="SER259" s="334"/>
      <c r="SES259" s="334"/>
      <c r="SET259" s="334"/>
      <c r="SEU259" s="334"/>
      <c r="SEV259" s="334"/>
      <c r="SEW259" s="334"/>
      <c r="SEX259" s="334"/>
      <c r="SEY259" s="334"/>
      <c r="SEZ259" s="334"/>
      <c r="SFA259" s="334"/>
      <c r="SFB259" s="334"/>
      <c r="SFC259" s="334"/>
      <c r="SFD259" s="334"/>
      <c r="SFE259" s="334"/>
      <c r="SFF259" s="334"/>
      <c r="SFG259" s="334"/>
      <c r="SFH259" s="334"/>
      <c r="SFI259" s="334"/>
      <c r="SFJ259" s="334"/>
      <c r="SFK259" s="334"/>
      <c r="SFL259" s="334"/>
      <c r="SFM259" s="334"/>
      <c r="SFN259" s="334"/>
      <c r="SFO259" s="334"/>
      <c r="SFP259" s="334"/>
      <c r="SFQ259" s="334"/>
      <c r="SFR259" s="334"/>
      <c r="SFS259" s="334"/>
      <c r="SFT259" s="334"/>
      <c r="SFU259" s="334"/>
      <c r="SFV259" s="334"/>
      <c r="SFW259" s="334"/>
      <c r="SFX259" s="334"/>
      <c r="SFY259" s="334"/>
      <c r="SFZ259" s="334"/>
      <c r="SGA259" s="334"/>
      <c r="SGB259" s="334"/>
      <c r="SGC259" s="334"/>
      <c r="SGD259" s="334"/>
      <c r="SGE259" s="334"/>
      <c r="SGF259" s="334"/>
      <c r="SGG259" s="334"/>
      <c r="SGH259" s="334"/>
      <c r="SGI259" s="334"/>
      <c r="SGJ259" s="334"/>
      <c r="SGK259" s="334"/>
      <c r="SGL259" s="334"/>
      <c r="SGM259" s="334"/>
      <c r="SGN259" s="334"/>
      <c r="SGO259" s="334"/>
      <c r="SGP259" s="334"/>
      <c r="SGQ259" s="334"/>
      <c r="SGR259" s="334"/>
      <c r="SGS259" s="334"/>
      <c r="SGT259" s="334"/>
      <c r="SGU259" s="334"/>
      <c r="SGV259" s="334"/>
      <c r="SGW259" s="334"/>
      <c r="SGX259" s="334"/>
      <c r="SGY259" s="334"/>
      <c r="SGZ259" s="334"/>
      <c r="SHA259" s="334"/>
      <c r="SHB259" s="334"/>
      <c r="SHC259" s="334"/>
      <c r="SHD259" s="334"/>
      <c r="SHE259" s="334"/>
      <c r="SHF259" s="334"/>
      <c r="SHG259" s="334"/>
      <c r="SHH259" s="334"/>
      <c r="SHI259" s="334"/>
      <c r="SHJ259" s="334"/>
      <c r="SHK259" s="334"/>
      <c r="SHL259" s="334"/>
      <c r="SHM259" s="334"/>
      <c r="SHN259" s="334"/>
      <c r="SHO259" s="334"/>
      <c r="SHP259" s="334"/>
      <c r="SHQ259" s="334"/>
      <c r="SHR259" s="334"/>
      <c r="SHS259" s="334"/>
      <c r="SHT259" s="334"/>
      <c r="SHU259" s="334"/>
      <c r="SHV259" s="334"/>
      <c r="SHW259" s="334"/>
      <c r="SHX259" s="334"/>
      <c r="SHY259" s="334"/>
      <c r="SHZ259" s="334"/>
      <c r="SIA259" s="334"/>
      <c r="SIB259" s="334"/>
      <c r="SIC259" s="334"/>
      <c r="SID259" s="334"/>
      <c r="SIE259" s="334"/>
      <c r="SIF259" s="334"/>
      <c r="SIG259" s="334"/>
      <c r="SIH259" s="334"/>
      <c r="SII259" s="334"/>
      <c r="SIJ259" s="334"/>
      <c r="SIK259" s="334"/>
      <c r="SIL259" s="334"/>
      <c r="SIM259" s="334"/>
      <c r="SIN259" s="334"/>
      <c r="SIO259" s="334"/>
      <c r="SIP259" s="334"/>
      <c r="SIQ259" s="334"/>
      <c r="SIR259" s="334"/>
      <c r="SIS259" s="334"/>
      <c r="SIT259" s="334"/>
      <c r="SIU259" s="334"/>
      <c r="SIV259" s="334"/>
      <c r="SIW259" s="334"/>
      <c r="SIX259" s="334"/>
      <c r="SIY259" s="334"/>
      <c r="SIZ259" s="334"/>
      <c r="SJA259" s="334"/>
      <c r="SJB259" s="334"/>
      <c r="SJC259" s="334"/>
      <c r="SJD259" s="334"/>
      <c r="SJE259" s="334"/>
      <c r="SJF259" s="334"/>
      <c r="SJG259" s="334"/>
      <c r="SJH259" s="334"/>
      <c r="SJI259" s="334"/>
      <c r="SJJ259" s="334"/>
      <c r="SJK259" s="334"/>
      <c r="SJL259" s="334"/>
      <c r="SJM259" s="334"/>
      <c r="SJN259" s="334"/>
      <c r="SJO259" s="334"/>
      <c r="SJP259" s="334"/>
      <c r="SJQ259" s="334"/>
      <c r="SJR259" s="334"/>
      <c r="SJS259" s="334"/>
      <c r="SJT259" s="334"/>
      <c r="SJU259" s="334"/>
      <c r="SJV259" s="334"/>
      <c r="SJW259" s="334"/>
      <c r="SJX259" s="334"/>
      <c r="SJY259" s="334"/>
      <c r="SJZ259" s="334"/>
      <c r="SKA259" s="334"/>
      <c r="SKB259" s="334"/>
      <c r="SKC259" s="334"/>
      <c r="SKD259" s="334"/>
      <c r="SKE259" s="334"/>
      <c r="SKF259" s="334"/>
      <c r="SKG259" s="334"/>
      <c r="SKH259" s="334"/>
      <c r="SKI259" s="334"/>
      <c r="SKJ259" s="334"/>
      <c r="SKK259" s="334"/>
      <c r="SKL259" s="334"/>
      <c r="SKM259" s="334"/>
      <c r="SKN259" s="334"/>
      <c r="SKO259" s="334"/>
      <c r="SKP259" s="334"/>
      <c r="SKQ259" s="334"/>
      <c r="SKR259" s="334"/>
      <c r="SKS259" s="334"/>
      <c r="SKT259" s="334"/>
      <c r="SKU259" s="334"/>
      <c r="SKV259" s="334"/>
      <c r="SKW259" s="334"/>
      <c r="SKX259" s="334"/>
      <c r="SKY259" s="334"/>
      <c r="SKZ259" s="334"/>
      <c r="SLA259" s="334"/>
      <c r="SLB259" s="334"/>
      <c r="SLC259" s="334"/>
      <c r="SLD259" s="334"/>
      <c r="SLE259" s="334"/>
      <c r="SLF259" s="334"/>
      <c r="SLG259" s="334"/>
      <c r="SLH259" s="334"/>
      <c r="SLI259" s="334"/>
      <c r="SLJ259" s="334"/>
      <c r="SLK259" s="334"/>
      <c r="SLL259" s="334"/>
      <c r="SLM259" s="334"/>
      <c r="SLN259" s="334"/>
      <c r="SLO259" s="334"/>
      <c r="SLP259" s="334"/>
      <c r="SLQ259" s="334"/>
      <c r="SLR259" s="334"/>
      <c r="SLS259" s="334"/>
      <c r="SLT259" s="334"/>
      <c r="SLU259" s="334"/>
      <c r="SLV259" s="334"/>
      <c r="SLW259" s="334"/>
      <c r="SLX259" s="334"/>
      <c r="SLY259" s="334"/>
      <c r="SLZ259" s="334"/>
      <c r="SMA259" s="334"/>
      <c r="SMB259" s="334"/>
      <c r="SMC259" s="334"/>
      <c r="SMD259" s="334"/>
      <c r="SME259" s="334"/>
      <c r="SMF259" s="334"/>
      <c r="SMG259" s="334"/>
      <c r="SMH259" s="334"/>
      <c r="SMI259" s="334"/>
      <c r="SMJ259" s="334"/>
      <c r="SMK259" s="334"/>
      <c r="SML259" s="334"/>
      <c r="SMM259" s="334"/>
      <c r="SMN259" s="334"/>
      <c r="SMO259" s="334"/>
      <c r="SMP259" s="334"/>
      <c r="SMQ259" s="334"/>
      <c r="SMR259" s="334"/>
      <c r="SMS259" s="334"/>
      <c r="SMT259" s="334"/>
      <c r="SMU259" s="334"/>
      <c r="SMV259" s="334"/>
      <c r="SMW259" s="334"/>
      <c r="SMX259" s="334"/>
      <c r="SMY259" s="334"/>
      <c r="SMZ259" s="334"/>
      <c r="SNA259" s="334"/>
      <c r="SNB259" s="334"/>
      <c r="SNC259" s="334"/>
      <c r="SND259" s="334"/>
      <c r="SNE259" s="334"/>
      <c r="SNF259" s="334"/>
      <c r="SNG259" s="334"/>
      <c r="SNH259" s="334"/>
      <c r="SNI259" s="334"/>
      <c r="SNJ259" s="334"/>
      <c r="SNK259" s="334"/>
      <c r="SNL259" s="334"/>
      <c r="SNM259" s="334"/>
      <c r="SNN259" s="334"/>
      <c r="SNO259" s="334"/>
      <c r="SNP259" s="334"/>
      <c r="SNQ259" s="334"/>
      <c r="SNR259" s="334"/>
      <c r="SNS259" s="334"/>
      <c r="SNT259" s="334"/>
      <c r="SNU259" s="334"/>
      <c r="SNV259" s="334"/>
      <c r="SNW259" s="334"/>
      <c r="SNX259" s="334"/>
      <c r="SNY259" s="334"/>
      <c r="SNZ259" s="334"/>
      <c r="SOA259" s="334"/>
      <c r="SOB259" s="334"/>
      <c r="SOC259" s="334"/>
      <c r="SOD259" s="334"/>
      <c r="SOE259" s="334"/>
      <c r="SOF259" s="334"/>
      <c r="SOG259" s="334"/>
      <c r="SOH259" s="334"/>
      <c r="SOI259" s="334"/>
      <c r="SOJ259" s="334"/>
      <c r="SOK259" s="334"/>
      <c r="SOL259" s="334"/>
      <c r="SOM259" s="334"/>
      <c r="SON259" s="334"/>
      <c r="SOO259" s="334"/>
      <c r="SOP259" s="334"/>
      <c r="SOQ259" s="334"/>
      <c r="SOR259" s="334"/>
      <c r="SOS259" s="334"/>
      <c r="SOT259" s="334"/>
      <c r="SOU259" s="334"/>
      <c r="SOV259" s="334"/>
      <c r="SOW259" s="334"/>
      <c r="SOX259" s="334"/>
      <c r="SOY259" s="334"/>
      <c r="SOZ259" s="334"/>
      <c r="SPA259" s="334"/>
      <c r="SPB259" s="334"/>
      <c r="SPC259" s="334"/>
      <c r="SPD259" s="334"/>
      <c r="SPE259" s="334"/>
      <c r="SPF259" s="334"/>
      <c r="SPG259" s="334"/>
      <c r="SPH259" s="334"/>
      <c r="SPI259" s="334"/>
      <c r="SPJ259" s="334"/>
      <c r="SPK259" s="334"/>
      <c r="SPL259" s="334"/>
      <c r="SPM259" s="334"/>
      <c r="SPN259" s="334"/>
      <c r="SPO259" s="334"/>
      <c r="SPP259" s="334"/>
      <c r="SPQ259" s="334"/>
      <c r="SPR259" s="334"/>
      <c r="SPS259" s="334"/>
      <c r="SPT259" s="334"/>
      <c r="SPU259" s="334"/>
      <c r="SPV259" s="334"/>
      <c r="SPW259" s="334"/>
      <c r="SPX259" s="334"/>
      <c r="SPY259" s="334"/>
      <c r="SPZ259" s="334"/>
      <c r="SQA259" s="334"/>
      <c r="SQB259" s="334"/>
      <c r="SQC259" s="334"/>
      <c r="SQD259" s="334"/>
      <c r="SQE259" s="334"/>
      <c r="SQF259" s="334"/>
      <c r="SQG259" s="334"/>
      <c r="SQH259" s="334"/>
      <c r="SQI259" s="334"/>
      <c r="SQJ259" s="334"/>
      <c r="SQK259" s="334"/>
      <c r="SQL259" s="334"/>
      <c r="SQM259" s="334"/>
      <c r="SQN259" s="334"/>
      <c r="SQO259" s="334"/>
      <c r="SQP259" s="334"/>
      <c r="SQQ259" s="334"/>
      <c r="SQR259" s="334"/>
      <c r="SQS259" s="334"/>
      <c r="SQT259" s="334"/>
      <c r="SQU259" s="334"/>
      <c r="SQV259" s="334"/>
      <c r="SQW259" s="334"/>
      <c r="SQX259" s="334"/>
      <c r="SQY259" s="334"/>
      <c r="SQZ259" s="334"/>
      <c r="SRA259" s="334"/>
      <c r="SRB259" s="334"/>
      <c r="SRC259" s="334"/>
      <c r="SRD259" s="334"/>
      <c r="SRE259" s="334"/>
      <c r="SRF259" s="334"/>
      <c r="SRG259" s="334"/>
      <c r="SRH259" s="334"/>
      <c r="SRI259" s="334"/>
      <c r="SRJ259" s="334"/>
      <c r="SRK259" s="334"/>
      <c r="SRL259" s="334"/>
      <c r="SRM259" s="334"/>
      <c r="SRN259" s="334"/>
      <c r="SRO259" s="334"/>
      <c r="SRP259" s="334"/>
      <c r="SRQ259" s="334"/>
      <c r="SRR259" s="334"/>
      <c r="SRS259" s="334"/>
      <c r="SRT259" s="334"/>
      <c r="SRU259" s="334"/>
      <c r="SRV259" s="334"/>
      <c r="SRW259" s="334"/>
      <c r="SRX259" s="334"/>
      <c r="SRY259" s="334"/>
      <c r="SRZ259" s="334"/>
      <c r="SSA259" s="334"/>
      <c r="SSB259" s="334"/>
      <c r="SSC259" s="334"/>
      <c r="SSD259" s="334"/>
      <c r="SSE259" s="334"/>
      <c r="SSF259" s="334"/>
      <c r="SSG259" s="334"/>
      <c r="SSH259" s="334"/>
      <c r="SSI259" s="334"/>
      <c r="SSJ259" s="334"/>
      <c r="SSK259" s="334"/>
      <c r="SSL259" s="334"/>
      <c r="SSM259" s="334"/>
      <c r="SSN259" s="334"/>
      <c r="SSO259" s="334"/>
      <c r="SSP259" s="334"/>
      <c r="SSQ259" s="334"/>
      <c r="SSR259" s="334"/>
      <c r="SSS259" s="334"/>
      <c r="SST259" s="334"/>
      <c r="SSU259" s="334"/>
      <c r="SSV259" s="334"/>
      <c r="SSW259" s="334"/>
      <c r="SSX259" s="334"/>
      <c r="SSY259" s="334"/>
      <c r="SSZ259" s="334"/>
      <c r="STA259" s="334"/>
      <c r="STB259" s="334"/>
      <c r="STC259" s="334"/>
      <c r="STD259" s="334"/>
      <c r="STE259" s="334"/>
      <c r="STF259" s="334"/>
      <c r="STG259" s="334"/>
      <c r="STH259" s="334"/>
      <c r="STI259" s="334"/>
      <c r="STJ259" s="334"/>
      <c r="STK259" s="334"/>
      <c r="STL259" s="334"/>
      <c r="STM259" s="334"/>
      <c r="STN259" s="334"/>
      <c r="STO259" s="334"/>
      <c r="STP259" s="334"/>
      <c r="STQ259" s="334"/>
      <c r="STR259" s="334"/>
      <c r="STS259" s="334"/>
      <c r="STT259" s="334"/>
      <c r="STU259" s="334"/>
      <c r="STV259" s="334"/>
      <c r="STW259" s="334"/>
      <c r="STX259" s="334"/>
      <c r="STY259" s="334"/>
      <c r="STZ259" s="334"/>
      <c r="SUA259" s="334"/>
      <c r="SUB259" s="334"/>
      <c r="SUC259" s="334"/>
      <c r="SUD259" s="334"/>
      <c r="SUE259" s="334"/>
      <c r="SUF259" s="334"/>
      <c r="SUG259" s="334"/>
      <c r="SUH259" s="334"/>
      <c r="SUI259" s="334"/>
      <c r="SUJ259" s="334"/>
      <c r="SUK259" s="334"/>
      <c r="SUL259" s="334"/>
      <c r="SUM259" s="334"/>
      <c r="SUN259" s="334"/>
      <c r="SUO259" s="334"/>
      <c r="SUP259" s="334"/>
      <c r="SUQ259" s="334"/>
      <c r="SUR259" s="334"/>
      <c r="SUS259" s="334"/>
      <c r="SUT259" s="334"/>
      <c r="SUU259" s="334"/>
      <c r="SUV259" s="334"/>
      <c r="SUW259" s="334"/>
      <c r="SUX259" s="334"/>
      <c r="SUY259" s="334"/>
      <c r="SUZ259" s="334"/>
      <c r="SVA259" s="334"/>
      <c r="SVB259" s="334"/>
      <c r="SVC259" s="334"/>
      <c r="SVD259" s="334"/>
      <c r="SVE259" s="334"/>
      <c r="SVF259" s="334"/>
      <c r="SVG259" s="334"/>
      <c r="SVH259" s="334"/>
      <c r="SVI259" s="334"/>
      <c r="SVJ259" s="334"/>
      <c r="SVK259" s="334"/>
      <c r="SVL259" s="334"/>
      <c r="SVM259" s="334"/>
      <c r="SVN259" s="334"/>
      <c r="SVO259" s="334"/>
      <c r="SVP259" s="334"/>
      <c r="SVQ259" s="334"/>
      <c r="SVR259" s="334"/>
      <c r="SVS259" s="334"/>
      <c r="SVT259" s="334"/>
      <c r="SVU259" s="334"/>
      <c r="SVV259" s="334"/>
      <c r="SVW259" s="334"/>
      <c r="SVX259" s="334"/>
      <c r="SVY259" s="334"/>
      <c r="SVZ259" s="334"/>
      <c r="SWA259" s="334"/>
      <c r="SWB259" s="334"/>
      <c r="SWC259" s="334"/>
      <c r="SWD259" s="334"/>
      <c r="SWE259" s="334"/>
      <c r="SWF259" s="334"/>
      <c r="SWG259" s="334"/>
      <c r="SWH259" s="334"/>
      <c r="SWI259" s="334"/>
      <c r="SWJ259" s="334"/>
      <c r="SWK259" s="334"/>
      <c r="SWL259" s="334"/>
      <c r="SWM259" s="334"/>
      <c r="SWN259" s="334"/>
      <c r="SWO259" s="334"/>
      <c r="SWP259" s="334"/>
      <c r="SWQ259" s="334"/>
      <c r="SWR259" s="334"/>
      <c r="SWS259" s="334"/>
      <c r="SWT259" s="334"/>
      <c r="SWU259" s="334"/>
      <c r="SWV259" s="334"/>
      <c r="SWW259" s="334"/>
      <c r="SWX259" s="334"/>
      <c r="SWY259" s="334"/>
      <c r="SWZ259" s="334"/>
      <c r="SXA259" s="334"/>
      <c r="SXB259" s="334"/>
      <c r="SXC259" s="334"/>
      <c r="SXD259" s="334"/>
      <c r="SXE259" s="334"/>
      <c r="SXF259" s="334"/>
      <c r="SXG259" s="334"/>
      <c r="SXH259" s="334"/>
      <c r="SXI259" s="334"/>
      <c r="SXJ259" s="334"/>
      <c r="SXK259" s="334"/>
      <c r="SXL259" s="334"/>
      <c r="SXM259" s="334"/>
      <c r="SXN259" s="334"/>
      <c r="SXO259" s="334"/>
      <c r="SXP259" s="334"/>
      <c r="SXQ259" s="334"/>
      <c r="SXR259" s="334"/>
      <c r="SXS259" s="334"/>
      <c r="SXT259" s="334"/>
      <c r="SXU259" s="334"/>
      <c r="SXV259" s="334"/>
      <c r="SXW259" s="334"/>
      <c r="SXX259" s="334"/>
      <c r="SXY259" s="334"/>
      <c r="SXZ259" s="334"/>
      <c r="SYA259" s="334"/>
      <c r="SYB259" s="334"/>
      <c r="SYC259" s="334"/>
      <c r="SYD259" s="334"/>
      <c r="SYE259" s="334"/>
      <c r="SYF259" s="334"/>
      <c r="SYG259" s="334"/>
      <c r="SYH259" s="334"/>
      <c r="SYI259" s="334"/>
      <c r="SYJ259" s="334"/>
      <c r="SYK259" s="334"/>
      <c r="SYL259" s="334"/>
      <c r="SYM259" s="334"/>
      <c r="SYN259" s="334"/>
      <c r="SYO259" s="334"/>
      <c r="SYP259" s="334"/>
      <c r="SYQ259" s="334"/>
      <c r="SYR259" s="334"/>
      <c r="SYS259" s="334"/>
      <c r="SYT259" s="334"/>
      <c r="SYU259" s="334"/>
      <c r="SYV259" s="334"/>
      <c r="SYW259" s="334"/>
      <c r="SYX259" s="334"/>
      <c r="SYY259" s="334"/>
      <c r="SYZ259" s="334"/>
      <c r="SZA259" s="334"/>
      <c r="SZB259" s="334"/>
      <c r="SZC259" s="334"/>
      <c r="SZD259" s="334"/>
      <c r="SZE259" s="334"/>
      <c r="SZF259" s="334"/>
      <c r="SZG259" s="334"/>
      <c r="SZH259" s="334"/>
      <c r="SZI259" s="334"/>
      <c r="SZJ259" s="334"/>
      <c r="SZK259" s="334"/>
      <c r="SZL259" s="334"/>
      <c r="SZM259" s="334"/>
      <c r="SZN259" s="334"/>
      <c r="SZO259" s="334"/>
      <c r="SZP259" s="334"/>
      <c r="SZQ259" s="334"/>
      <c r="SZR259" s="334"/>
      <c r="SZS259" s="334"/>
      <c r="SZT259" s="334"/>
      <c r="SZU259" s="334"/>
      <c r="SZV259" s="334"/>
      <c r="SZW259" s="334"/>
      <c r="SZX259" s="334"/>
      <c r="SZY259" s="334"/>
      <c r="SZZ259" s="334"/>
      <c r="TAA259" s="334"/>
      <c r="TAB259" s="334"/>
      <c r="TAC259" s="334"/>
      <c r="TAD259" s="334"/>
      <c r="TAE259" s="334"/>
      <c r="TAF259" s="334"/>
      <c r="TAG259" s="334"/>
      <c r="TAH259" s="334"/>
      <c r="TAI259" s="334"/>
      <c r="TAJ259" s="334"/>
      <c r="TAK259" s="334"/>
      <c r="TAL259" s="334"/>
      <c r="TAM259" s="334"/>
      <c r="TAN259" s="334"/>
      <c r="TAO259" s="334"/>
      <c r="TAP259" s="334"/>
      <c r="TAQ259" s="334"/>
      <c r="TAR259" s="334"/>
      <c r="TAS259" s="334"/>
      <c r="TAT259" s="334"/>
      <c r="TAU259" s="334"/>
      <c r="TAV259" s="334"/>
      <c r="TAW259" s="334"/>
      <c r="TAX259" s="334"/>
      <c r="TAY259" s="334"/>
      <c r="TAZ259" s="334"/>
      <c r="TBA259" s="334"/>
      <c r="TBB259" s="334"/>
      <c r="TBC259" s="334"/>
      <c r="TBD259" s="334"/>
      <c r="TBE259" s="334"/>
      <c r="TBF259" s="334"/>
      <c r="TBG259" s="334"/>
      <c r="TBH259" s="334"/>
      <c r="TBI259" s="334"/>
      <c r="TBJ259" s="334"/>
      <c r="TBK259" s="334"/>
      <c r="TBL259" s="334"/>
      <c r="TBM259" s="334"/>
      <c r="TBN259" s="334"/>
      <c r="TBO259" s="334"/>
      <c r="TBP259" s="334"/>
      <c r="TBQ259" s="334"/>
      <c r="TBR259" s="334"/>
      <c r="TBS259" s="334"/>
      <c r="TBT259" s="334"/>
      <c r="TBU259" s="334"/>
      <c r="TBV259" s="334"/>
      <c r="TBW259" s="334"/>
      <c r="TBX259" s="334"/>
      <c r="TBY259" s="334"/>
      <c r="TBZ259" s="334"/>
      <c r="TCA259" s="334"/>
      <c r="TCB259" s="334"/>
      <c r="TCC259" s="334"/>
      <c r="TCD259" s="334"/>
      <c r="TCE259" s="334"/>
      <c r="TCF259" s="334"/>
      <c r="TCG259" s="334"/>
      <c r="TCH259" s="334"/>
      <c r="TCI259" s="334"/>
      <c r="TCJ259" s="334"/>
      <c r="TCK259" s="334"/>
      <c r="TCL259" s="334"/>
      <c r="TCM259" s="334"/>
      <c r="TCN259" s="334"/>
      <c r="TCO259" s="334"/>
      <c r="TCP259" s="334"/>
      <c r="TCQ259" s="334"/>
      <c r="TCR259" s="334"/>
      <c r="TCS259" s="334"/>
      <c r="TCT259" s="334"/>
      <c r="TCU259" s="334"/>
      <c r="TCV259" s="334"/>
      <c r="TCW259" s="334"/>
      <c r="TCX259" s="334"/>
      <c r="TCY259" s="334"/>
      <c r="TCZ259" s="334"/>
      <c r="TDA259" s="334"/>
      <c r="TDB259" s="334"/>
      <c r="TDC259" s="334"/>
      <c r="TDD259" s="334"/>
      <c r="TDE259" s="334"/>
      <c r="TDF259" s="334"/>
      <c r="TDG259" s="334"/>
      <c r="TDH259" s="334"/>
      <c r="TDI259" s="334"/>
      <c r="TDJ259" s="334"/>
      <c r="TDK259" s="334"/>
      <c r="TDL259" s="334"/>
      <c r="TDM259" s="334"/>
      <c r="TDN259" s="334"/>
      <c r="TDO259" s="334"/>
      <c r="TDP259" s="334"/>
      <c r="TDQ259" s="334"/>
      <c r="TDR259" s="334"/>
      <c r="TDS259" s="334"/>
      <c r="TDT259" s="334"/>
      <c r="TDU259" s="334"/>
      <c r="TDV259" s="334"/>
      <c r="TDW259" s="334"/>
      <c r="TDX259" s="334"/>
      <c r="TDY259" s="334"/>
      <c r="TDZ259" s="334"/>
      <c r="TEA259" s="334"/>
      <c r="TEB259" s="334"/>
      <c r="TEC259" s="334"/>
      <c r="TED259" s="334"/>
      <c r="TEE259" s="334"/>
      <c r="TEF259" s="334"/>
      <c r="TEG259" s="334"/>
      <c r="TEH259" s="334"/>
      <c r="TEI259" s="334"/>
      <c r="TEJ259" s="334"/>
      <c r="TEK259" s="334"/>
      <c r="TEL259" s="334"/>
      <c r="TEM259" s="334"/>
      <c r="TEN259" s="334"/>
      <c r="TEO259" s="334"/>
      <c r="TEP259" s="334"/>
      <c r="TEQ259" s="334"/>
      <c r="TER259" s="334"/>
      <c r="TES259" s="334"/>
      <c r="TET259" s="334"/>
      <c r="TEU259" s="334"/>
      <c r="TEV259" s="334"/>
      <c r="TEW259" s="334"/>
      <c r="TEX259" s="334"/>
      <c r="TEY259" s="334"/>
      <c r="TEZ259" s="334"/>
      <c r="TFA259" s="334"/>
      <c r="TFB259" s="334"/>
      <c r="TFC259" s="334"/>
      <c r="TFD259" s="334"/>
      <c r="TFE259" s="334"/>
      <c r="TFF259" s="334"/>
      <c r="TFG259" s="334"/>
      <c r="TFH259" s="334"/>
      <c r="TFI259" s="334"/>
      <c r="TFJ259" s="334"/>
      <c r="TFK259" s="334"/>
      <c r="TFL259" s="334"/>
      <c r="TFM259" s="334"/>
      <c r="TFN259" s="334"/>
      <c r="TFO259" s="334"/>
      <c r="TFP259" s="334"/>
      <c r="TFQ259" s="334"/>
      <c r="TFR259" s="334"/>
      <c r="TFS259" s="334"/>
      <c r="TFT259" s="334"/>
      <c r="TFU259" s="334"/>
      <c r="TFV259" s="334"/>
      <c r="TFW259" s="334"/>
      <c r="TFX259" s="334"/>
      <c r="TFY259" s="334"/>
      <c r="TFZ259" s="334"/>
      <c r="TGA259" s="334"/>
      <c r="TGB259" s="334"/>
      <c r="TGC259" s="334"/>
      <c r="TGD259" s="334"/>
      <c r="TGE259" s="334"/>
      <c r="TGF259" s="334"/>
      <c r="TGG259" s="334"/>
      <c r="TGH259" s="334"/>
      <c r="TGI259" s="334"/>
      <c r="TGJ259" s="334"/>
      <c r="TGK259" s="334"/>
      <c r="TGL259" s="334"/>
      <c r="TGM259" s="334"/>
      <c r="TGN259" s="334"/>
      <c r="TGO259" s="334"/>
      <c r="TGP259" s="334"/>
      <c r="TGQ259" s="334"/>
      <c r="TGR259" s="334"/>
      <c r="TGS259" s="334"/>
      <c r="TGT259" s="334"/>
      <c r="TGU259" s="334"/>
      <c r="TGV259" s="334"/>
      <c r="TGW259" s="334"/>
      <c r="TGX259" s="334"/>
      <c r="TGY259" s="334"/>
      <c r="TGZ259" s="334"/>
      <c r="THA259" s="334"/>
      <c r="THB259" s="334"/>
      <c r="THC259" s="334"/>
      <c r="THD259" s="334"/>
      <c r="THE259" s="334"/>
      <c r="THF259" s="334"/>
      <c r="THG259" s="334"/>
      <c r="THH259" s="334"/>
      <c r="THI259" s="334"/>
      <c r="THJ259" s="334"/>
      <c r="THK259" s="334"/>
      <c r="THL259" s="334"/>
      <c r="THM259" s="334"/>
      <c r="THN259" s="334"/>
      <c r="THO259" s="334"/>
      <c r="THP259" s="334"/>
      <c r="THQ259" s="334"/>
      <c r="THR259" s="334"/>
      <c r="THS259" s="334"/>
      <c r="THT259" s="334"/>
      <c r="THU259" s="334"/>
      <c r="THV259" s="334"/>
      <c r="THW259" s="334"/>
      <c r="THX259" s="334"/>
      <c r="THY259" s="334"/>
      <c r="THZ259" s="334"/>
      <c r="TIA259" s="334"/>
      <c r="TIB259" s="334"/>
      <c r="TIC259" s="334"/>
      <c r="TID259" s="334"/>
      <c r="TIE259" s="334"/>
      <c r="TIF259" s="334"/>
      <c r="TIG259" s="334"/>
      <c r="TIH259" s="334"/>
      <c r="TII259" s="334"/>
      <c r="TIJ259" s="334"/>
      <c r="TIK259" s="334"/>
      <c r="TIL259" s="334"/>
      <c r="TIM259" s="334"/>
      <c r="TIN259" s="334"/>
      <c r="TIO259" s="334"/>
      <c r="TIP259" s="334"/>
      <c r="TIQ259" s="334"/>
      <c r="TIR259" s="334"/>
      <c r="TIS259" s="334"/>
      <c r="TIT259" s="334"/>
      <c r="TIU259" s="334"/>
      <c r="TIV259" s="334"/>
      <c r="TIW259" s="334"/>
      <c r="TIX259" s="334"/>
      <c r="TIY259" s="334"/>
      <c r="TIZ259" s="334"/>
      <c r="TJA259" s="334"/>
      <c r="TJB259" s="334"/>
      <c r="TJC259" s="334"/>
      <c r="TJD259" s="334"/>
      <c r="TJE259" s="334"/>
      <c r="TJF259" s="334"/>
      <c r="TJG259" s="334"/>
      <c r="TJH259" s="334"/>
      <c r="TJI259" s="334"/>
      <c r="TJJ259" s="334"/>
      <c r="TJK259" s="334"/>
      <c r="TJL259" s="334"/>
      <c r="TJM259" s="334"/>
      <c r="TJN259" s="334"/>
      <c r="TJO259" s="334"/>
      <c r="TJP259" s="334"/>
      <c r="TJQ259" s="334"/>
      <c r="TJR259" s="334"/>
      <c r="TJS259" s="334"/>
      <c r="TJT259" s="334"/>
      <c r="TJU259" s="334"/>
      <c r="TJV259" s="334"/>
      <c r="TJW259" s="334"/>
      <c r="TJX259" s="334"/>
      <c r="TJY259" s="334"/>
      <c r="TJZ259" s="334"/>
      <c r="TKA259" s="334"/>
      <c r="TKB259" s="334"/>
      <c r="TKC259" s="334"/>
      <c r="TKD259" s="334"/>
      <c r="TKE259" s="334"/>
      <c r="TKF259" s="334"/>
      <c r="TKG259" s="334"/>
      <c r="TKH259" s="334"/>
      <c r="TKI259" s="334"/>
      <c r="TKJ259" s="334"/>
      <c r="TKK259" s="334"/>
      <c r="TKL259" s="334"/>
      <c r="TKM259" s="334"/>
      <c r="TKN259" s="334"/>
      <c r="TKO259" s="334"/>
      <c r="TKP259" s="334"/>
      <c r="TKQ259" s="334"/>
      <c r="TKR259" s="334"/>
      <c r="TKS259" s="334"/>
      <c r="TKT259" s="334"/>
      <c r="TKU259" s="334"/>
      <c r="TKV259" s="334"/>
      <c r="TKW259" s="334"/>
      <c r="TKX259" s="334"/>
      <c r="TKY259" s="334"/>
      <c r="TKZ259" s="334"/>
      <c r="TLA259" s="334"/>
      <c r="TLB259" s="334"/>
      <c r="TLC259" s="334"/>
      <c r="TLD259" s="334"/>
      <c r="TLE259" s="334"/>
      <c r="TLF259" s="334"/>
      <c r="TLG259" s="334"/>
      <c r="TLH259" s="334"/>
      <c r="TLI259" s="334"/>
      <c r="TLJ259" s="334"/>
      <c r="TLK259" s="334"/>
      <c r="TLL259" s="334"/>
      <c r="TLM259" s="334"/>
      <c r="TLN259" s="334"/>
      <c r="TLO259" s="334"/>
      <c r="TLP259" s="334"/>
      <c r="TLQ259" s="334"/>
      <c r="TLR259" s="334"/>
      <c r="TLS259" s="334"/>
      <c r="TLT259" s="334"/>
      <c r="TLU259" s="334"/>
      <c r="TLV259" s="334"/>
      <c r="TLW259" s="334"/>
      <c r="TLX259" s="334"/>
      <c r="TLY259" s="334"/>
      <c r="TLZ259" s="334"/>
      <c r="TMA259" s="334"/>
      <c r="TMB259" s="334"/>
      <c r="TMC259" s="334"/>
      <c r="TMD259" s="334"/>
      <c r="TME259" s="334"/>
      <c r="TMF259" s="334"/>
      <c r="TMG259" s="334"/>
      <c r="TMH259" s="334"/>
      <c r="TMI259" s="334"/>
      <c r="TMJ259" s="334"/>
      <c r="TMK259" s="334"/>
      <c r="TML259" s="334"/>
      <c r="TMM259" s="334"/>
      <c r="TMN259" s="334"/>
      <c r="TMO259" s="334"/>
      <c r="TMP259" s="334"/>
      <c r="TMQ259" s="334"/>
      <c r="TMR259" s="334"/>
      <c r="TMS259" s="334"/>
      <c r="TMT259" s="334"/>
      <c r="TMU259" s="334"/>
      <c r="TMV259" s="334"/>
      <c r="TMW259" s="334"/>
      <c r="TMX259" s="334"/>
      <c r="TMY259" s="334"/>
      <c r="TMZ259" s="334"/>
      <c r="TNA259" s="334"/>
      <c r="TNB259" s="334"/>
      <c r="TNC259" s="334"/>
      <c r="TND259" s="334"/>
      <c r="TNE259" s="334"/>
      <c r="TNF259" s="334"/>
      <c r="TNG259" s="334"/>
      <c r="TNH259" s="334"/>
      <c r="TNI259" s="334"/>
      <c r="TNJ259" s="334"/>
      <c r="TNK259" s="334"/>
      <c r="TNL259" s="334"/>
      <c r="TNM259" s="334"/>
      <c r="TNN259" s="334"/>
      <c r="TNO259" s="334"/>
      <c r="TNP259" s="334"/>
      <c r="TNQ259" s="334"/>
      <c r="TNR259" s="334"/>
      <c r="TNS259" s="334"/>
      <c r="TNT259" s="334"/>
      <c r="TNU259" s="334"/>
      <c r="TNV259" s="334"/>
      <c r="TNW259" s="334"/>
      <c r="TNX259" s="334"/>
      <c r="TNY259" s="334"/>
      <c r="TNZ259" s="334"/>
      <c r="TOA259" s="334"/>
      <c r="TOB259" s="334"/>
      <c r="TOC259" s="334"/>
      <c r="TOD259" s="334"/>
      <c r="TOE259" s="334"/>
      <c r="TOF259" s="334"/>
      <c r="TOG259" s="334"/>
      <c r="TOH259" s="334"/>
      <c r="TOI259" s="334"/>
      <c r="TOJ259" s="334"/>
      <c r="TOK259" s="334"/>
      <c r="TOL259" s="334"/>
      <c r="TOM259" s="334"/>
      <c r="TON259" s="334"/>
      <c r="TOO259" s="334"/>
      <c r="TOP259" s="334"/>
      <c r="TOQ259" s="334"/>
      <c r="TOR259" s="334"/>
      <c r="TOS259" s="334"/>
      <c r="TOT259" s="334"/>
      <c r="TOU259" s="334"/>
      <c r="TOV259" s="334"/>
      <c r="TOW259" s="334"/>
      <c r="TOX259" s="334"/>
      <c r="TOY259" s="334"/>
      <c r="TOZ259" s="334"/>
      <c r="TPA259" s="334"/>
      <c r="TPB259" s="334"/>
      <c r="TPC259" s="334"/>
      <c r="TPD259" s="334"/>
      <c r="TPE259" s="334"/>
      <c r="TPF259" s="334"/>
      <c r="TPG259" s="334"/>
      <c r="TPH259" s="334"/>
      <c r="TPI259" s="334"/>
      <c r="TPJ259" s="334"/>
      <c r="TPK259" s="334"/>
      <c r="TPL259" s="334"/>
      <c r="TPM259" s="334"/>
      <c r="TPN259" s="334"/>
      <c r="TPO259" s="334"/>
      <c r="TPP259" s="334"/>
      <c r="TPQ259" s="334"/>
      <c r="TPR259" s="334"/>
      <c r="TPS259" s="334"/>
      <c r="TPT259" s="334"/>
      <c r="TPU259" s="334"/>
      <c r="TPV259" s="334"/>
      <c r="TPW259" s="334"/>
      <c r="TPX259" s="334"/>
      <c r="TPY259" s="334"/>
      <c r="TPZ259" s="334"/>
      <c r="TQA259" s="334"/>
      <c r="TQB259" s="334"/>
      <c r="TQC259" s="334"/>
      <c r="TQD259" s="334"/>
      <c r="TQE259" s="334"/>
      <c r="TQF259" s="334"/>
      <c r="TQG259" s="334"/>
      <c r="TQH259" s="334"/>
      <c r="TQI259" s="334"/>
      <c r="TQJ259" s="334"/>
      <c r="TQK259" s="334"/>
      <c r="TQL259" s="334"/>
      <c r="TQM259" s="334"/>
      <c r="TQN259" s="334"/>
      <c r="TQO259" s="334"/>
      <c r="TQP259" s="334"/>
      <c r="TQQ259" s="334"/>
      <c r="TQR259" s="334"/>
      <c r="TQS259" s="334"/>
      <c r="TQT259" s="334"/>
      <c r="TQU259" s="334"/>
      <c r="TQV259" s="334"/>
      <c r="TQW259" s="334"/>
      <c r="TQX259" s="334"/>
      <c r="TQY259" s="334"/>
      <c r="TQZ259" s="334"/>
      <c r="TRA259" s="334"/>
      <c r="TRB259" s="334"/>
      <c r="TRC259" s="334"/>
      <c r="TRD259" s="334"/>
      <c r="TRE259" s="334"/>
      <c r="TRF259" s="334"/>
      <c r="TRG259" s="334"/>
      <c r="TRH259" s="334"/>
      <c r="TRI259" s="334"/>
      <c r="TRJ259" s="334"/>
      <c r="TRK259" s="334"/>
      <c r="TRL259" s="334"/>
      <c r="TRM259" s="334"/>
      <c r="TRN259" s="334"/>
      <c r="TRO259" s="334"/>
      <c r="TRP259" s="334"/>
      <c r="TRQ259" s="334"/>
      <c r="TRR259" s="334"/>
      <c r="TRS259" s="334"/>
      <c r="TRT259" s="334"/>
      <c r="TRU259" s="334"/>
      <c r="TRV259" s="334"/>
      <c r="TRW259" s="334"/>
      <c r="TRX259" s="334"/>
      <c r="TRY259" s="334"/>
      <c r="TRZ259" s="334"/>
      <c r="TSA259" s="334"/>
      <c r="TSB259" s="334"/>
      <c r="TSC259" s="334"/>
      <c r="TSD259" s="334"/>
      <c r="TSE259" s="334"/>
      <c r="TSF259" s="334"/>
      <c r="TSG259" s="334"/>
      <c r="TSH259" s="334"/>
      <c r="TSI259" s="334"/>
      <c r="TSJ259" s="334"/>
      <c r="TSK259" s="334"/>
      <c r="TSL259" s="334"/>
      <c r="TSM259" s="334"/>
      <c r="TSN259" s="334"/>
      <c r="TSO259" s="334"/>
      <c r="TSP259" s="334"/>
      <c r="TSQ259" s="334"/>
      <c r="TSR259" s="334"/>
      <c r="TSS259" s="334"/>
      <c r="TST259" s="334"/>
      <c r="TSU259" s="334"/>
      <c r="TSV259" s="334"/>
      <c r="TSW259" s="334"/>
      <c r="TSX259" s="334"/>
      <c r="TSY259" s="334"/>
      <c r="TSZ259" s="334"/>
      <c r="TTA259" s="334"/>
      <c r="TTB259" s="334"/>
      <c r="TTC259" s="334"/>
      <c r="TTD259" s="334"/>
      <c r="TTE259" s="334"/>
      <c r="TTF259" s="334"/>
      <c r="TTG259" s="334"/>
      <c r="TTH259" s="334"/>
      <c r="TTI259" s="334"/>
      <c r="TTJ259" s="334"/>
      <c r="TTK259" s="334"/>
      <c r="TTL259" s="334"/>
      <c r="TTM259" s="334"/>
      <c r="TTN259" s="334"/>
      <c r="TTO259" s="334"/>
      <c r="TTP259" s="334"/>
      <c r="TTQ259" s="334"/>
      <c r="TTR259" s="334"/>
      <c r="TTS259" s="334"/>
      <c r="TTT259" s="334"/>
      <c r="TTU259" s="334"/>
      <c r="TTV259" s="334"/>
      <c r="TTW259" s="334"/>
      <c r="TTX259" s="334"/>
      <c r="TTY259" s="334"/>
      <c r="TTZ259" s="334"/>
      <c r="TUA259" s="334"/>
      <c r="TUB259" s="334"/>
      <c r="TUC259" s="334"/>
      <c r="TUD259" s="334"/>
      <c r="TUE259" s="334"/>
      <c r="TUF259" s="334"/>
      <c r="TUG259" s="334"/>
      <c r="TUH259" s="334"/>
      <c r="TUI259" s="334"/>
      <c r="TUJ259" s="334"/>
      <c r="TUK259" s="334"/>
      <c r="TUL259" s="334"/>
      <c r="TUM259" s="334"/>
      <c r="TUN259" s="334"/>
      <c r="TUO259" s="334"/>
      <c r="TUP259" s="334"/>
      <c r="TUQ259" s="334"/>
      <c r="TUR259" s="334"/>
      <c r="TUS259" s="334"/>
      <c r="TUT259" s="334"/>
      <c r="TUU259" s="334"/>
      <c r="TUV259" s="334"/>
      <c r="TUW259" s="334"/>
      <c r="TUX259" s="334"/>
      <c r="TUY259" s="334"/>
      <c r="TUZ259" s="334"/>
      <c r="TVA259" s="334"/>
      <c r="TVB259" s="334"/>
      <c r="TVC259" s="334"/>
      <c r="TVD259" s="334"/>
      <c r="TVE259" s="334"/>
      <c r="TVF259" s="334"/>
      <c r="TVG259" s="334"/>
      <c r="TVH259" s="334"/>
      <c r="TVI259" s="334"/>
      <c r="TVJ259" s="334"/>
      <c r="TVK259" s="334"/>
      <c r="TVL259" s="334"/>
      <c r="TVM259" s="334"/>
      <c r="TVN259" s="334"/>
      <c r="TVO259" s="334"/>
      <c r="TVP259" s="334"/>
      <c r="TVQ259" s="334"/>
      <c r="TVR259" s="334"/>
      <c r="TVS259" s="334"/>
      <c r="TVT259" s="334"/>
      <c r="TVU259" s="334"/>
      <c r="TVV259" s="334"/>
      <c r="TVW259" s="334"/>
      <c r="TVX259" s="334"/>
      <c r="TVY259" s="334"/>
      <c r="TVZ259" s="334"/>
      <c r="TWA259" s="334"/>
      <c r="TWB259" s="334"/>
      <c r="TWC259" s="334"/>
      <c r="TWD259" s="334"/>
      <c r="TWE259" s="334"/>
      <c r="TWF259" s="334"/>
      <c r="TWG259" s="334"/>
      <c r="TWH259" s="334"/>
      <c r="TWI259" s="334"/>
      <c r="TWJ259" s="334"/>
      <c r="TWK259" s="334"/>
      <c r="TWL259" s="334"/>
      <c r="TWM259" s="334"/>
      <c r="TWN259" s="334"/>
      <c r="TWO259" s="334"/>
      <c r="TWP259" s="334"/>
      <c r="TWQ259" s="334"/>
      <c r="TWR259" s="334"/>
      <c r="TWS259" s="334"/>
      <c r="TWT259" s="334"/>
      <c r="TWU259" s="334"/>
      <c r="TWV259" s="334"/>
      <c r="TWW259" s="334"/>
      <c r="TWX259" s="334"/>
      <c r="TWY259" s="334"/>
      <c r="TWZ259" s="334"/>
      <c r="TXA259" s="334"/>
      <c r="TXB259" s="334"/>
      <c r="TXC259" s="334"/>
      <c r="TXD259" s="334"/>
      <c r="TXE259" s="334"/>
      <c r="TXF259" s="334"/>
      <c r="TXG259" s="334"/>
      <c r="TXH259" s="334"/>
      <c r="TXI259" s="334"/>
      <c r="TXJ259" s="334"/>
      <c r="TXK259" s="334"/>
      <c r="TXL259" s="334"/>
      <c r="TXM259" s="334"/>
      <c r="TXN259" s="334"/>
      <c r="TXO259" s="334"/>
      <c r="TXP259" s="334"/>
      <c r="TXQ259" s="334"/>
      <c r="TXR259" s="334"/>
      <c r="TXS259" s="334"/>
      <c r="TXT259" s="334"/>
      <c r="TXU259" s="334"/>
      <c r="TXV259" s="334"/>
      <c r="TXW259" s="334"/>
      <c r="TXX259" s="334"/>
      <c r="TXY259" s="334"/>
      <c r="TXZ259" s="334"/>
      <c r="TYA259" s="334"/>
      <c r="TYB259" s="334"/>
      <c r="TYC259" s="334"/>
      <c r="TYD259" s="334"/>
      <c r="TYE259" s="334"/>
      <c r="TYF259" s="334"/>
      <c r="TYG259" s="334"/>
      <c r="TYH259" s="334"/>
      <c r="TYI259" s="334"/>
      <c r="TYJ259" s="334"/>
      <c r="TYK259" s="334"/>
      <c r="TYL259" s="334"/>
      <c r="TYM259" s="334"/>
      <c r="TYN259" s="334"/>
      <c r="TYO259" s="334"/>
      <c r="TYP259" s="334"/>
      <c r="TYQ259" s="334"/>
      <c r="TYR259" s="334"/>
      <c r="TYS259" s="334"/>
      <c r="TYT259" s="334"/>
      <c r="TYU259" s="334"/>
      <c r="TYV259" s="334"/>
      <c r="TYW259" s="334"/>
      <c r="TYX259" s="334"/>
      <c r="TYY259" s="334"/>
      <c r="TYZ259" s="334"/>
      <c r="TZA259" s="334"/>
      <c r="TZB259" s="334"/>
      <c r="TZC259" s="334"/>
      <c r="TZD259" s="334"/>
      <c r="TZE259" s="334"/>
      <c r="TZF259" s="334"/>
      <c r="TZG259" s="334"/>
      <c r="TZH259" s="334"/>
      <c r="TZI259" s="334"/>
      <c r="TZJ259" s="334"/>
      <c r="TZK259" s="334"/>
      <c r="TZL259" s="334"/>
      <c r="TZM259" s="334"/>
      <c r="TZN259" s="334"/>
      <c r="TZO259" s="334"/>
      <c r="TZP259" s="334"/>
      <c r="TZQ259" s="334"/>
      <c r="TZR259" s="334"/>
      <c r="TZS259" s="334"/>
      <c r="TZT259" s="334"/>
      <c r="TZU259" s="334"/>
      <c r="TZV259" s="334"/>
      <c r="TZW259" s="334"/>
      <c r="TZX259" s="334"/>
      <c r="TZY259" s="334"/>
      <c r="TZZ259" s="334"/>
      <c r="UAA259" s="334"/>
      <c r="UAB259" s="334"/>
      <c r="UAC259" s="334"/>
      <c r="UAD259" s="334"/>
      <c r="UAE259" s="334"/>
      <c r="UAF259" s="334"/>
      <c r="UAG259" s="334"/>
      <c r="UAH259" s="334"/>
      <c r="UAI259" s="334"/>
      <c r="UAJ259" s="334"/>
      <c r="UAK259" s="334"/>
      <c r="UAL259" s="334"/>
      <c r="UAM259" s="334"/>
      <c r="UAN259" s="334"/>
      <c r="UAO259" s="334"/>
      <c r="UAP259" s="334"/>
      <c r="UAQ259" s="334"/>
      <c r="UAR259" s="334"/>
      <c r="UAS259" s="334"/>
      <c r="UAT259" s="334"/>
      <c r="UAU259" s="334"/>
      <c r="UAV259" s="334"/>
      <c r="UAW259" s="334"/>
      <c r="UAX259" s="334"/>
      <c r="UAY259" s="334"/>
      <c r="UAZ259" s="334"/>
      <c r="UBA259" s="334"/>
      <c r="UBB259" s="334"/>
      <c r="UBC259" s="334"/>
      <c r="UBD259" s="334"/>
      <c r="UBE259" s="334"/>
      <c r="UBF259" s="334"/>
      <c r="UBG259" s="334"/>
      <c r="UBH259" s="334"/>
      <c r="UBI259" s="334"/>
      <c r="UBJ259" s="334"/>
      <c r="UBK259" s="334"/>
      <c r="UBL259" s="334"/>
      <c r="UBM259" s="334"/>
      <c r="UBN259" s="334"/>
      <c r="UBO259" s="334"/>
      <c r="UBP259" s="334"/>
      <c r="UBQ259" s="334"/>
      <c r="UBR259" s="334"/>
      <c r="UBS259" s="334"/>
      <c r="UBT259" s="334"/>
      <c r="UBU259" s="334"/>
      <c r="UBV259" s="334"/>
      <c r="UBW259" s="334"/>
      <c r="UBX259" s="334"/>
      <c r="UBY259" s="334"/>
      <c r="UBZ259" s="334"/>
      <c r="UCA259" s="334"/>
      <c r="UCB259" s="334"/>
      <c r="UCC259" s="334"/>
      <c r="UCD259" s="334"/>
      <c r="UCE259" s="334"/>
      <c r="UCF259" s="334"/>
      <c r="UCG259" s="334"/>
      <c r="UCH259" s="334"/>
      <c r="UCI259" s="334"/>
      <c r="UCJ259" s="334"/>
      <c r="UCK259" s="334"/>
      <c r="UCL259" s="334"/>
      <c r="UCM259" s="334"/>
      <c r="UCN259" s="334"/>
      <c r="UCO259" s="334"/>
      <c r="UCP259" s="334"/>
      <c r="UCQ259" s="334"/>
      <c r="UCR259" s="334"/>
      <c r="UCS259" s="334"/>
      <c r="UCT259" s="334"/>
      <c r="UCU259" s="334"/>
      <c r="UCV259" s="334"/>
      <c r="UCW259" s="334"/>
      <c r="UCX259" s="334"/>
      <c r="UCY259" s="334"/>
      <c r="UCZ259" s="334"/>
      <c r="UDA259" s="334"/>
      <c r="UDB259" s="334"/>
      <c r="UDC259" s="334"/>
      <c r="UDD259" s="334"/>
      <c r="UDE259" s="334"/>
      <c r="UDF259" s="334"/>
      <c r="UDG259" s="334"/>
      <c r="UDH259" s="334"/>
      <c r="UDI259" s="334"/>
      <c r="UDJ259" s="334"/>
      <c r="UDK259" s="334"/>
      <c r="UDL259" s="334"/>
      <c r="UDM259" s="334"/>
      <c r="UDN259" s="334"/>
      <c r="UDO259" s="334"/>
      <c r="UDP259" s="334"/>
      <c r="UDQ259" s="334"/>
      <c r="UDR259" s="334"/>
      <c r="UDS259" s="334"/>
      <c r="UDT259" s="334"/>
      <c r="UDU259" s="334"/>
      <c r="UDV259" s="334"/>
      <c r="UDW259" s="334"/>
      <c r="UDX259" s="334"/>
      <c r="UDY259" s="334"/>
      <c r="UDZ259" s="334"/>
      <c r="UEA259" s="334"/>
      <c r="UEB259" s="334"/>
      <c r="UEC259" s="334"/>
      <c r="UED259" s="334"/>
      <c r="UEE259" s="334"/>
      <c r="UEF259" s="334"/>
      <c r="UEG259" s="334"/>
      <c r="UEH259" s="334"/>
      <c r="UEI259" s="334"/>
      <c r="UEJ259" s="334"/>
      <c r="UEK259" s="334"/>
      <c r="UEL259" s="334"/>
      <c r="UEM259" s="334"/>
      <c r="UEN259" s="334"/>
      <c r="UEO259" s="334"/>
      <c r="UEP259" s="334"/>
      <c r="UEQ259" s="334"/>
      <c r="UER259" s="334"/>
      <c r="UES259" s="334"/>
      <c r="UET259" s="334"/>
      <c r="UEU259" s="334"/>
      <c r="UEV259" s="334"/>
      <c r="UEW259" s="334"/>
      <c r="UEX259" s="334"/>
      <c r="UEY259" s="334"/>
      <c r="UEZ259" s="334"/>
      <c r="UFA259" s="334"/>
      <c r="UFB259" s="334"/>
      <c r="UFC259" s="334"/>
      <c r="UFD259" s="334"/>
      <c r="UFE259" s="334"/>
      <c r="UFF259" s="334"/>
      <c r="UFG259" s="334"/>
      <c r="UFH259" s="334"/>
      <c r="UFI259" s="334"/>
      <c r="UFJ259" s="334"/>
      <c r="UFK259" s="334"/>
      <c r="UFL259" s="334"/>
      <c r="UFM259" s="334"/>
      <c r="UFN259" s="334"/>
      <c r="UFO259" s="334"/>
      <c r="UFP259" s="334"/>
      <c r="UFQ259" s="334"/>
      <c r="UFR259" s="334"/>
      <c r="UFS259" s="334"/>
      <c r="UFT259" s="334"/>
      <c r="UFU259" s="334"/>
      <c r="UFV259" s="334"/>
      <c r="UFW259" s="334"/>
      <c r="UFX259" s="334"/>
      <c r="UFY259" s="334"/>
      <c r="UFZ259" s="334"/>
      <c r="UGA259" s="334"/>
      <c r="UGB259" s="334"/>
      <c r="UGC259" s="334"/>
      <c r="UGD259" s="334"/>
      <c r="UGE259" s="334"/>
      <c r="UGF259" s="334"/>
      <c r="UGG259" s="334"/>
      <c r="UGH259" s="334"/>
      <c r="UGI259" s="334"/>
      <c r="UGJ259" s="334"/>
      <c r="UGK259" s="334"/>
      <c r="UGL259" s="334"/>
      <c r="UGM259" s="334"/>
      <c r="UGN259" s="334"/>
      <c r="UGO259" s="334"/>
      <c r="UGP259" s="334"/>
      <c r="UGQ259" s="334"/>
      <c r="UGR259" s="334"/>
      <c r="UGS259" s="334"/>
      <c r="UGT259" s="334"/>
      <c r="UGU259" s="334"/>
      <c r="UGV259" s="334"/>
      <c r="UGW259" s="334"/>
      <c r="UGX259" s="334"/>
      <c r="UGY259" s="334"/>
      <c r="UGZ259" s="334"/>
      <c r="UHA259" s="334"/>
      <c r="UHB259" s="334"/>
      <c r="UHC259" s="334"/>
      <c r="UHD259" s="334"/>
      <c r="UHE259" s="334"/>
      <c r="UHF259" s="334"/>
      <c r="UHG259" s="334"/>
      <c r="UHH259" s="334"/>
      <c r="UHI259" s="334"/>
      <c r="UHJ259" s="334"/>
      <c r="UHK259" s="334"/>
      <c r="UHL259" s="334"/>
      <c r="UHM259" s="334"/>
      <c r="UHN259" s="334"/>
      <c r="UHO259" s="334"/>
      <c r="UHP259" s="334"/>
      <c r="UHQ259" s="334"/>
      <c r="UHR259" s="334"/>
      <c r="UHS259" s="334"/>
      <c r="UHT259" s="334"/>
      <c r="UHU259" s="334"/>
      <c r="UHV259" s="334"/>
      <c r="UHW259" s="334"/>
      <c r="UHX259" s="334"/>
      <c r="UHY259" s="334"/>
      <c r="UHZ259" s="334"/>
      <c r="UIA259" s="334"/>
      <c r="UIB259" s="334"/>
      <c r="UIC259" s="334"/>
      <c r="UID259" s="334"/>
      <c r="UIE259" s="334"/>
      <c r="UIF259" s="334"/>
      <c r="UIG259" s="334"/>
      <c r="UIH259" s="334"/>
      <c r="UII259" s="334"/>
      <c r="UIJ259" s="334"/>
      <c r="UIK259" s="334"/>
      <c r="UIL259" s="334"/>
      <c r="UIM259" s="334"/>
      <c r="UIN259" s="334"/>
      <c r="UIO259" s="334"/>
      <c r="UIP259" s="334"/>
      <c r="UIQ259" s="334"/>
      <c r="UIR259" s="334"/>
      <c r="UIS259" s="334"/>
      <c r="UIT259" s="334"/>
      <c r="UIU259" s="334"/>
      <c r="UIV259" s="334"/>
      <c r="UIW259" s="334"/>
      <c r="UIX259" s="334"/>
      <c r="UIY259" s="334"/>
      <c r="UIZ259" s="334"/>
      <c r="UJA259" s="334"/>
      <c r="UJB259" s="334"/>
      <c r="UJC259" s="334"/>
      <c r="UJD259" s="334"/>
      <c r="UJE259" s="334"/>
      <c r="UJF259" s="334"/>
      <c r="UJG259" s="334"/>
      <c r="UJH259" s="334"/>
      <c r="UJI259" s="334"/>
      <c r="UJJ259" s="334"/>
      <c r="UJK259" s="334"/>
      <c r="UJL259" s="334"/>
      <c r="UJM259" s="334"/>
      <c r="UJN259" s="334"/>
      <c r="UJO259" s="334"/>
      <c r="UJP259" s="334"/>
      <c r="UJQ259" s="334"/>
      <c r="UJR259" s="334"/>
      <c r="UJS259" s="334"/>
      <c r="UJT259" s="334"/>
      <c r="UJU259" s="334"/>
      <c r="UJV259" s="334"/>
      <c r="UJW259" s="334"/>
      <c r="UJX259" s="334"/>
      <c r="UJY259" s="334"/>
      <c r="UJZ259" s="334"/>
      <c r="UKA259" s="334"/>
      <c r="UKB259" s="334"/>
      <c r="UKC259" s="334"/>
      <c r="UKD259" s="334"/>
      <c r="UKE259" s="334"/>
      <c r="UKF259" s="334"/>
      <c r="UKG259" s="334"/>
      <c r="UKH259" s="334"/>
      <c r="UKI259" s="334"/>
      <c r="UKJ259" s="334"/>
      <c r="UKK259" s="334"/>
      <c r="UKL259" s="334"/>
      <c r="UKM259" s="334"/>
      <c r="UKN259" s="334"/>
      <c r="UKO259" s="334"/>
      <c r="UKP259" s="334"/>
      <c r="UKQ259" s="334"/>
      <c r="UKR259" s="334"/>
      <c r="UKS259" s="334"/>
      <c r="UKT259" s="334"/>
      <c r="UKU259" s="334"/>
      <c r="UKV259" s="334"/>
      <c r="UKW259" s="334"/>
      <c r="UKX259" s="334"/>
      <c r="UKY259" s="334"/>
      <c r="UKZ259" s="334"/>
      <c r="ULA259" s="334"/>
      <c r="ULB259" s="334"/>
      <c r="ULC259" s="334"/>
      <c r="ULD259" s="334"/>
      <c r="ULE259" s="334"/>
      <c r="ULF259" s="334"/>
      <c r="ULG259" s="334"/>
      <c r="ULH259" s="334"/>
      <c r="ULI259" s="334"/>
      <c r="ULJ259" s="334"/>
      <c r="ULK259" s="334"/>
      <c r="ULL259" s="334"/>
      <c r="ULM259" s="334"/>
      <c r="ULN259" s="334"/>
      <c r="ULO259" s="334"/>
      <c r="ULP259" s="334"/>
      <c r="ULQ259" s="334"/>
      <c r="ULR259" s="334"/>
      <c r="ULS259" s="334"/>
      <c r="ULT259" s="334"/>
      <c r="ULU259" s="334"/>
      <c r="ULV259" s="334"/>
      <c r="ULW259" s="334"/>
      <c r="ULX259" s="334"/>
      <c r="ULY259" s="334"/>
      <c r="ULZ259" s="334"/>
      <c r="UMA259" s="334"/>
      <c r="UMB259" s="334"/>
      <c r="UMC259" s="334"/>
      <c r="UMD259" s="334"/>
      <c r="UME259" s="334"/>
      <c r="UMF259" s="334"/>
      <c r="UMG259" s="334"/>
      <c r="UMH259" s="334"/>
      <c r="UMI259" s="334"/>
      <c r="UMJ259" s="334"/>
      <c r="UMK259" s="334"/>
      <c r="UML259" s="334"/>
      <c r="UMM259" s="334"/>
      <c r="UMN259" s="334"/>
      <c r="UMO259" s="334"/>
      <c r="UMP259" s="334"/>
      <c r="UMQ259" s="334"/>
      <c r="UMR259" s="334"/>
      <c r="UMS259" s="334"/>
      <c r="UMT259" s="334"/>
      <c r="UMU259" s="334"/>
      <c r="UMV259" s="334"/>
      <c r="UMW259" s="334"/>
      <c r="UMX259" s="334"/>
      <c r="UMY259" s="334"/>
      <c r="UMZ259" s="334"/>
      <c r="UNA259" s="334"/>
      <c r="UNB259" s="334"/>
      <c r="UNC259" s="334"/>
      <c r="UND259" s="334"/>
      <c r="UNE259" s="334"/>
      <c r="UNF259" s="334"/>
      <c r="UNG259" s="334"/>
      <c r="UNH259" s="334"/>
      <c r="UNI259" s="334"/>
      <c r="UNJ259" s="334"/>
      <c r="UNK259" s="334"/>
      <c r="UNL259" s="334"/>
      <c r="UNM259" s="334"/>
      <c r="UNN259" s="334"/>
      <c r="UNO259" s="334"/>
      <c r="UNP259" s="334"/>
      <c r="UNQ259" s="334"/>
      <c r="UNR259" s="334"/>
      <c r="UNS259" s="334"/>
      <c r="UNT259" s="334"/>
      <c r="UNU259" s="334"/>
      <c r="UNV259" s="334"/>
      <c r="UNW259" s="334"/>
      <c r="UNX259" s="334"/>
      <c r="UNY259" s="334"/>
      <c r="UNZ259" s="334"/>
      <c r="UOA259" s="334"/>
      <c r="UOB259" s="334"/>
      <c r="UOC259" s="334"/>
      <c r="UOD259" s="334"/>
      <c r="UOE259" s="334"/>
      <c r="UOF259" s="334"/>
      <c r="UOG259" s="334"/>
      <c r="UOH259" s="334"/>
      <c r="UOI259" s="334"/>
      <c r="UOJ259" s="334"/>
      <c r="UOK259" s="334"/>
      <c r="UOL259" s="334"/>
      <c r="UOM259" s="334"/>
      <c r="UON259" s="334"/>
      <c r="UOO259" s="334"/>
      <c r="UOP259" s="334"/>
      <c r="UOQ259" s="334"/>
      <c r="UOR259" s="334"/>
      <c r="UOS259" s="334"/>
      <c r="UOT259" s="334"/>
      <c r="UOU259" s="334"/>
      <c r="UOV259" s="334"/>
      <c r="UOW259" s="334"/>
      <c r="UOX259" s="334"/>
      <c r="UOY259" s="334"/>
      <c r="UOZ259" s="334"/>
      <c r="UPA259" s="334"/>
      <c r="UPB259" s="334"/>
      <c r="UPC259" s="334"/>
      <c r="UPD259" s="334"/>
      <c r="UPE259" s="334"/>
      <c r="UPF259" s="334"/>
      <c r="UPG259" s="334"/>
      <c r="UPH259" s="334"/>
      <c r="UPI259" s="334"/>
      <c r="UPJ259" s="334"/>
      <c r="UPK259" s="334"/>
      <c r="UPL259" s="334"/>
      <c r="UPM259" s="334"/>
      <c r="UPN259" s="334"/>
      <c r="UPO259" s="334"/>
      <c r="UPP259" s="334"/>
      <c r="UPQ259" s="334"/>
      <c r="UPR259" s="334"/>
      <c r="UPS259" s="334"/>
      <c r="UPT259" s="334"/>
      <c r="UPU259" s="334"/>
      <c r="UPV259" s="334"/>
      <c r="UPW259" s="334"/>
      <c r="UPX259" s="334"/>
      <c r="UPY259" s="334"/>
      <c r="UPZ259" s="334"/>
      <c r="UQA259" s="334"/>
      <c r="UQB259" s="334"/>
      <c r="UQC259" s="334"/>
      <c r="UQD259" s="334"/>
      <c r="UQE259" s="334"/>
      <c r="UQF259" s="334"/>
      <c r="UQG259" s="334"/>
      <c r="UQH259" s="334"/>
      <c r="UQI259" s="334"/>
      <c r="UQJ259" s="334"/>
      <c r="UQK259" s="334"/>
      <c r="UQL259" s="334"/>
      <c r="UQM259" s="334"/>
      <c r="UQN259" s="334"/>
      <c r="UQO259" s="334"/>
      <c r="UQP259" s="334"/>
      <c r="UQQ259" s="334"/>
      <c r="UQR259" s="334"/>
      <c r="UQS259" s="334"/>
      <c r="UQT259" s="334"/>
      <c r="UQU259" s="334"/>
      <c r="UQV259" s="334"/>
      <c r="UQW259" s="334"/>
      <c r="UQX259" s="334"/>
      <c r="UQY259" s="334"/>
      <c r="UQZ259" s="334"/>
      <c r="URA259" s="334"/>
      <c r="URB259" s="334"/>
      <c r="URC259" s="334"/>
      <c r="URD259" s="334"/>
      <c r="URE259" s="334"/>
      <c r="URF259" s="334"/>
      <c r="URG259" s="334"/>
      <c r="URH259" s="334"/>
      <c r="URI259" s="334"/>
      <c r="URJ259" s="334"/>
      <c r="URK259" s="334"/>
      <c r="URL259" s="334"/>
      <c r="URM259" s="334"/>
      <c r="URN259" s="334"/>
      <c r="URO259" s="334"/>
      <c r="URP259" s="334"/>
      <c r="URQ259" s="334"/>
      <c r="URR259" s="334"/>
      <c r="URS259" s="334"/>
      <c r="URT259" s="334"/>
      <c r="URU259" s="334"/>
      <c r="URV259" s="334"/>
      <c r="URW259" s="334"/>
      <c r="URX259" s="334"/>
      <c r="URY259" s="334"/>
      <c r="URZ259" s="334"/>
      <c r="USA259" s="334"/>
      <c r="USB259" s="334"/>
      <c r="USC259" s="334"/>
      <c r="USD259" s="334"/>
      <c r="USE259" s="334"/>
      <c r="USF259" s="334"/>
      <c r="USG259" s="334"/>
      <c r="USH259" s="334"/>
      <c r="USI259" s="334"/>
      <c r="USJ259" s="334"/>
      <c r="USK259" s="334"/>
      <c r="USL259" s="334"/>
      <c r="USM259" s="334"/>
      <c r="USN259" s="334"/>
      <c r="USO259" s="334"/>
      <c r="USP259" s="334"/>
      <c r="USQ259" s="334"/>
      <c r="USR259" s="334"/>
      <c r="USS259" s="334"/>
      <c r="UST259" s="334"/>
      <c r="USU259" s="334"/>
      <c r="USV259" s="334"/>
      <c r="USW259" s="334"/>
      <c r="USX259" s="334"/>
      <c r="USY259" s="334"/>
      <c r="USZ259" s="334"/>
      <c r="UTA259" s="334"/>
      <c r="UTB259" s="334"/>
      <c r="UTC259" s="334"/>
      <c r="UTD259" s="334"/>
      <c r="UTE259" s="334"/>
      <c r="UTF259" s="334"/>
      <c r="UTG259" s="334"/>
      <c r="UTH259" s="334"/>
      <c r="UTI259" s="334"/>
      <c r="UTJ259" s="334"/>
      <c r="UTK259" s="334"/>
      <c r="UTL259" s="334"/>
      <c r="UTM259" s="334"/>
      <c r="UTN259" s="334"/>
      <c r="UTO259" s="334"/>
      <c r="UTP259" s="334"/>
      <c r="UTQ259" s="334"/>
      <c r="UTR259" s="334"/>
      <c r="UTS259" s="334"/>
      <c r="UTT259" s="334"/>
      <c r="UTU259" s="334"/>
      <c r="UTV259" s="334"/>
      <c r="UTW259" s="334"/>
      <c r="UTX259" s="334"/>
      <c r="UTY259" s="334"/>
      <c r="UTZ259" s="334"/>
      <c r="UUA259" s="334"/>
      <c r="UUB259" s="334"/>
      <c r="UUC259" s="334"/>
      <c r="UUD259" s="334"/>
      <c r="UUE259" s="334"/>
      <c r="UUF259" s="334"/>
      <c r="UUG259" s="334"/>
      <c r="UUH259" s="334"/>
      <c r="UUI259" s="334"/>
      <c r="UUJ259" s="334"/>
      <c r="UUK259" s="334"/>
      <c r="UUL259" s="334"/>
      <c r="UUM259" s="334"/>
      <c r="UUN259" s="334"/>
      <c r="UUO259" s="334"/>
      <c r="UUP259" s="334"/>
      <c r="UUQ259" s="334"/>
      <c r="UUR259" s="334"/>
      <c r="UUS259" s="334"/>
      <c r="UUT259" s="334"/>
      <c r="UUU259" s="334"/>
      <c r="UUV259" s="334"/>
      <c r="UUW259" s="334"/>
      <c r="UUX259" s="334"/>
      <c r="UUY259" s="334"/>
      <c r="UUZ259" s="334"/>
      <c r="UVA259" s="334"/>
      <c r="UVB259" s="334"/>
      <c r="UVC259" s="334"/>
      <c r="UVD259" s="334"/>
      <c r="UVE259" s="334"/>
      <c r="UVF259" s="334"/>
      <c r="UVG259" s="334"/>
      <c r="UVH259" s="334"/>
      <c r="UVI259" s="334"/>
      <c r="UVJ259" s="334"/>
      <c r="UVK259" s="334"/>
      <c r="UVL259" s="334"/>
      <c r="UVM259" s="334"/>
      <c r="UVN259" s="334"/>
      <c r="UVO259" s="334"/>
      <c r="UVP259" s="334"/>
      <c r="UVQ259" s="334"/>
      <c r="UVR259" s="334"/>
      <c r="UVS259" s="334"/>
      <c r="UVT259" s="334"/>
      <c r="UVU259" s="334"/>
      <c r="UVV259" s="334"/>
      <c r="UVW259" s="334"/>
      <c r="UVX259" s="334"/>
      <c r="UVY259" s="334"/>
      <c r="UVZ259" s="334"/>
      <c r="UWA259" s="334"/>
      <c r="UWB259" s="334"/>
      <c r="UWC259" s="334"/>
      <c r="UWD259" s="334"/>
      <c r="UWE259" s="334"/>
      <c r="UWF259" s="334"/>
      <c r="UWG259" s="334"/>
      <c r="UWH259" s="334"/>
      <c r="UWI259" s="334"/>
      <c r="UWJ259" s="334"/>
      <c r="UWK259" s="334"/>
      <c r="UWL259" s="334"/>
      <c r="UWM259" s="334"/>
      <c r="UWN259" s="334"/>
      <c r="UWO259" s="334"/>
      <c r="UWP259" s="334"/>
      <c r="UWQ259" s="334"/>
      <c r="UWR259" s="334"/>
      <c r="UWS259" s="334"/>
      <c r="UWT259" s="334"/>
      <c r="UWU259" s="334"/>
      <c r="UWV259" s="334"/>
      <c r="UWW259" s="334"/>
      <c r="UWX259" s="334"/>
      <c r="UWY259" s="334"/>
      <c r="UWZ259" s="334"/>
      <c r="UXA259" s="334"/>
      <c r="UXB259" s="334"/>
      <c r="UXC259" s="334"/>
      <c r="UXD259" s="334"/>
      <c r="UXE259" s="334"/>
      <c r="UXF259" s="334"/>
      <c r="UXG259" s="334"/>
      <c r="UXH259" s="334"/>
      <c r="UXI259" s="334"/>
      <c r="UXJ259" s="334"/>
      <c r="UXK259" s="334"/>
      <c r="UXL259" s="334"/>
      <c r="UXM259" s="334"/>
      <c r="UXN259" s="334"/>
      <c r="UXO259" s="334"/>
      <c r="UXP259" s="334"/>
      <c r="UXQ259" s="334"/>
      <c r="UXR259" s="334"/>
      <c r="UXS259" s="334"/>
      <c r="UXT259" s="334"/>
      <c r="UXU259" s="334"/>
      <c r="UXV259" s="334"/>
      <c r="UXW259" s="334"/>
      <c r="UXX259" s="334"/>
      <c r="UXY259" s="334"/>
      <c r="UXZ259" s="334"/>
      <c r="UYA259" s="334"/>
      <c r="UYB259" s="334"/>
      <c r="UYC259" s="334"/>
      <c r="UYD259" s="334"/>
      <c r="UYE259" s="334"/>
      <c r="UYF259" s="334"/>
      <c r="UYG259" s="334"/>
      <c r="UYH259" s="334"/>
      <c r="UYI259" s="334"/>
      <c r="UYJ259" s="334"/>
      <c r="UYK259" s="334"/>
      <c r="UYL259" s="334"/>
      <c r="UYM259" s="334"/>
      <c r="UYN259" s="334"/>
      <c r="UYO259" s="334"/>
      <c r="UYP259" s="334"/>
      <c r="UYQ259" s="334"/>
      <c r="UYR259" s="334"/>
      <c r="UYS259" s="334"/>
      <c r="UYT259" s="334"/>
      <c r="UYU259" s="334"/>
      <c r="UYV259" s="334"/>
      <c r="UYW259" s="334"/>
      <c r="UYX259" s="334"/>
      <c r="UYY259" s="334"/>
      <c r="UYZ259" s="334"/>
      <c r="UZA259" s="334"/>
      <c r="UZB259" s="334"/>
      <c r="UZC259" s="334"/>
      <c r="UZD259" s="334"/>
      <c r="UZE259" s="334"/>
      <c r="UZF259" s="334"/>
      <c r="UZG259" s="334"/>
      <c r="UZH259" s="334"/>
      <c r="UZI259" s="334"/>
      <c r="UZJ259" s="334"/>
      <c r="UZK259" s="334"/>
      <c r="UZL259" s="334"/>
      <c r="UZM259" s="334"/>
      <c r="UZN259" s="334"/>
      <c r="UZO259" s="334"/>
      <c r="UZP259" s="334"/>
      <c r="UZQ259" s="334"/>
      <c r="UZR259" s="334"/>
      <c r="UZS259" s="334"/>
      <c r="UZT259" s="334"/>
      <c r="UZU259" s="334"/>
      <c r="UZV259" s="334"/>
      <c r="UZW259" s="334"/>
      <c r="UZX259" s="334"/>
      <c r="UZY259" s="334"/>
      <c r="UZZ259" s="334"/>
      <c r="VAA259" s="334"/>
      <c r="VAB259" s="334"/>
      <c r="VAC259" s="334"/>
      <c r="VAD259" s="334"/>
      <c r="VAE259" s="334"/>
      <c r="VAF259" s="334"/>
      <c r="VAG259" s="334"/>
      <c r="VAH259" s="334"/>
      <c r="VAI259" s="334"/>
      <c r="VAJ259" s="334"/>
      <c r="VAK259" s="334"/>
      <c r="VAL259" s="334"/>
      <c r="VAM259" s="334"/>
      <c r="VAN259" s="334"/>
      <c r="VAO259" s="334"/>
      <c r="VAP259" s="334"/>
      <c r="VAQ259" s="334"/>
      <c r="VAR259" s="334"/>
      <c r="VAS259" s="334"/>
      <c r="VAT259" s="334"/>
      <c r="VAU259" s="334"/>
      <c r="VAV259" s="334"/>
      <c r="VAW259" s="334"/>
      <c r="VAX259" s="334"/>
      <c r="VAY259" s="334"/>
      <c r="VAZ259" s="334"/>
      <c r="VBA259" s="334"/>
      <c r="VBB259" s="334"/>
      <c r="VBC259" s="334"/>
      <c r="VBD259" s="334"/>
      <c r="VBE259" s="334"/>
      <c r="VBF259" s="334"/>
      <c r="VBG259" s="334"/>
      <c r="VBH259" s="334"/>
      <c r="VBI259" s="334"/>
      <c r="VBJ259" s="334"/>
      <c r="VBK259" s="334"/>
      <c r="VBL259" s="334"/>
      <c r="VBM259" s="334"/>
      <c r="VBN259" s="334"/>
      <c r="VBO259" s="334"/>
      <c r="VBP259" s="334"/>
      <c r="VBQ259" s="334"/>
      <c r="VBR259" s="334"/>
      <c r="VBS259" s="334"/>
      <c r="VBT259" s="334"/>
      <c r="VBU259" s="334"/>
      <c r="VBV259" s="334"/>
      <c r="VBW259" s="334"/>
      <c r="VBX259" s="334"/>
      <c r="VBY259" s="334"/>
      <c r="VBZ259" s="334"/>
      <c r="VCA259" s="334"/>
      <c r="VCB259" s="334"/>
      <c r="VCC259" s="334"/>
      <c r="VCD259" s="334"/>
      <c r="VCE259" s="334"/>
      <c r="VCF259" s="334"/>
      <c r="VCG259" s="334"/>
      <c r="VCH259" s="334"/>
      <c r="VCI259" s="334"/>
      <c r="VCJ259" s="334"/>
      <c r="VCK259" s="334"/>
      <c r="VCL259" s="334"/>
      <c r="VCM259" s="334"/>
      <c r="VCN259" s="334"/>
      <c r="VCO259" s="334"/>
      <c r="VCP259" s="334"/>
      <c r="VCQ259" s="334"/>
      <c r="VCR259" s="334"/>
      <c r="VCS259" s="334"/>
      <c r="VCT259" s="334"/>
      <c r="VCU259" s="334"/>
      <c r="VCV259" s="334"/>
      <c r="VCW259" s="334"/>
      <c r="VCX259" s="334"/>
      <c r="VCY259" s="334"/>
      <c r="VCZ259" s="334"/>
      <c r="VDA259" s="334"/>
      <c r="VDB259" s="334"/>
      <c r="VDC259" s="334"/>
      <c r="VDD259" s="334"/>
      <c r="VDE259" s="334"/>
      <c r="VDF259" s="334"/>
      <c r="VDG259" s="334"/>
      <c r="VDH259" s="334"/>
      <c r="VDI259" s="334"/>
      <c r="VDJ259" s="334"/>
      <c r="VDK259" s="334"/>
      <c r="VDL259" s="334"/>
      <c r="VDM259" s="334"/>
      <c r="VDN259" s="334"/>
      <c r="VDO259" s="334"/>
      <c r="VDP259" s="334"/>
      <c r="VDQ259" s="334"/>
      <c r="VDR259" s="334"/>
      <c r="VDS259" s="334"/>
      <c r="VDT259" s="334"/>
      <c r="VDU259" s="334"/>
      <c r="VDV259" s="334"/>
      <c r="VDW259" s="334"/>
      <c r="VDX259" s="334"/>
      <c r="VDY259" s="334"/>
      <c r="VDZ259" s="334"/>
      <c r="VEA259" s="334"/>
      <c r="VEB259" s="334"/>
      <c r="VEC259" s="334"/>
      <c r="VED259" s="334"/>
      <c r="VEE259" s="334"/>
      <c r="VEF259" s="334"/>
      <c r="VEG259" s="334"/>
      <c r="VEH259" s="334"/>
      <c r="VEI259" s="334"/>
      <c r="VEJ259" s="334"/>
      <c r="VEK259" s="334"/>
      <c r="VEL259" s="334"/>
      <c r="VEM259" s="334"/>
      <c r="VEN259" s="334"/>
      <c r="VEO259" s="334"/>
      <c r="VEP259" s="334"/>
      <c r="VEQ259" s="334"/>
      <c r="VER259" s="334"/>
      <c r="VES259" s="334"/>
      <c r="VET259" s="334"/>
      <c r="VEU259" s="334"/>
      <c r="VEV259" s="334"/>
      <c r="VEW259" s="334"/>
      <c r="VEX259" s="334"/>
      <c r="VEY259" s="334"/>
      <c r="VEZ259" s="334"/>
      <c r="VFA259" s="334"/>
      <c r="VFB259" s="334"/>
      <c r="VFC259" s="334"/>
      <c r="VFD259" s="334"/>
      <c r="VFE259" s="334"/>
      <c r="VFF259" s="334"/>
      <c r="VFG259" s="334"/>
      <c r="VFH259" s="334"/>
      <c r="VFI259" s="334"/>
      <c r="VFJ259" s="334"/>
      <c r="VFK259" s="334"/>
      <c r="VFL259" s="334"/>
      <c r="VFM259" s="334"/>
      <c r="VFN259" s="334"/>
      <c r="VFO259" s="334"/>
      <c r="VFP259" s="334"/>
      <c r="VFQ259" s="334"/>
      <c r="VFR259" s="334"/>
      <c r="VFS259" s="334"/>
      <c r="VFT259" s="334"/>
      <c r="VFU259" s="334"/>
      <c r="VFV259" s="334"/>
      <c r="VFW259" s="334"/>
      <c r="VFX259" s="334"/>
      <c r="VFY259" s="334"/>
      <c r="VFZ259" s="334"/>
      <c r="VGA259" s="334"/>
      <c r="VGB259" s="334"/>
      <c r="VGC259" s="334"/>
      <c r="VGD259" s="334"/>
      <c r="VGE259" s="334"/>
      <c r="VGF259" s="334"/>
      <c r="VGG259" s="334"/>
      <c r="VGH259" s="334"/>
      <c r="VGI259" s="334"/>
      <c r="VGJ259" s="334"/>
      <c r="VGK259" s="334"/>
      <c r="VGL259" s="334"/>
      <c r="VGM259" s="334"/>
      <c r="VGN259" s="334"/>
      <c r="VGO259" s="334"/>
      <c r="VGP259" s="334"/>
      <c r="VGQ259" s="334"/>
      <c r="VGR259" s="334"/>
      <c r="VGS259" s="334"/>
      <c r="VGT259" s="334"/>
      <c r="VGU259" s="334"/>
      <c r="VGV259" s="334"/>
      <c r="VGW259" s="334"/>
      <c r="VGX259" s="334"/>
      <c r="VGY259" s="334"/>
      <c r="VGZ259" s="334"/>
      <c r="VHA259" s="334"/>
      <c r="VHB259" s="334"/>
      <c r="VHC259" s="334"/>
      <c r="VHD259" s="334"/>
      <c r="VHE259" s="334"/>
      <c r="VHF259" s="334"/>
      <c r="VHG259" s="334"/>
      <c r="VHH259" s="334"/>
      <c r="VHI259" s="334"/>
      <c r="VHJ259" s="334"/>
      <c r="VHK259" s="334"/>
      <c r="VHL259" s="334"/>
      <c r="VHM259" s="334"/>
      <c r="VHN259" s="334"/>
      <c r="VHO259" s="334"/>
      <c r="VHP259" s="334"/>
      <c r="VHQ259" s="334"/>
      <c r="VHR259" s="334"/>
      <c r="VHS259" s="334"/>
      <c r="VHT259" s="334"/>
      <c r="VHU259" s="334"/>
      <c r="VHV259" s="334"/>
      <c r="VHW259" s="334"/>
      <c r="VHX259" s="334"/>
      <c r="VHY259" s="334"/>
      <c r="VHZ259" s="334"/>
      <c r="VIA259" s="334"/>
      <c r="VIB259" s="334"/>
      <c r="VIC259" s="334"/>
      <c r="VID259" s="334"/>
      <c r="VIE259" s="334"/>
      <c r="VIF259" s="334"/>
      <c r="VIG259" s="334"/>
      <c r="VIH259" s="334"/>
      <c r="VII259" s="334"/>
      <c r="VIJ259" s="334"/>
      <c r="VIK259" s="334"/>
      <c r="VIL259" s="334"/>
      <c r="VIM259" s="334"/>
      <c r="VIN259" s="334"/>
      <c r="VIO259" s="334"/>
      <c r="VIP259" s="334"/>
      <c r="VIQ259" s="334"/>
      <c r="VIR259" s="334"/>
      <c r="VIS259" s="334"/>
      <c r="VIT259" s="334"/>
      <c r="VIU259" s="334"/>
      <c r="VIV259" s="334"/>
      <c r="VIW259" s="334"/>
      <c r="VIX259" s="334"/>
      <c r="VIY259" s="334"/>
      <c r="VIZ259" s="334"/>
      <c r="VJA259" s="334"/>
      <c r="VJB259" s="334"/>
      <c r="VJC259" s="334"/>
      <c r="VJD259" s="334"/>
      <c r="VJE259" s="334"/>
      <c r="VJF259" s="334"/>
      <c r="VJG259" s="334"/>
      <c r="VJH259" s="334"/>
      <c r="VJI259" s="334"/>
      <c r="VJJ259" s="334"/>
      <c r="VJK259" s="334"/>
      <c r="VJL259" s="334"/>
      <c r="VJM259" s="334"/>
      <c r="VJN259" s="334"/>
      <c r="VJO259" s="334"/>
      <c r="VJP259" s="334"/>
      <c r="VJQ259" s="334"/>
      <c r="VJR259" s="334"/>
      <c r="VJS259" s="334"/>
      <c r="VJT259" s="334"/>
      <c r="VJU259" s="334"/>
      <c r="VJV259" s="334"/>
      <c r="VJW259" s="334"/>
      <c r="VJX259" s="334"/>
      <c r="VJY259" s="334"/>
      <c r="VJZ259" s="334"/>
      <c r="VKA259" s="334"/>
      <c r="VKB259" s="334"/>
      <c r="VKC259" s="334"/>
      <c r="VKD259" s="334"/>
      <c r="VKE259" s="334"/>
      <c r="VKF259" s="334"/>
      <c r="VKG259" s="334"/>
      <c r="VKH259" s="334"/>
      <c r="VKI259" s="334"/>
      <c r="VKJ259" s="334"/>
      <c r="VKK259" s="334"/>
      <c r="VKL259" s="334"/>
      <c r="VKM259" s="334"/>
      <c r="VKN259" s="334"/>
      <c r="VKO259" s="334"/>
      <c r="VKP259" s="334"/>
      <c r="VKQ259" s="334"/>
      <c r="VKR259" s="334"/>
      <c r="VKS259" s="334"/>
      <c r="VKT259" s="334"/>
      <c r="VKU259" s="334"/>
      <c r="VKV259" s="334"/>
      <c r="VKW259" s="334"/>
      <c r="VKX259" s="334"/>
      <c r="VKY259" s="334"/>
      <c r="VKZ259" s="334"/>
      <c r="VLA259" s="334"/>
      <c r="VLB259" s="334"/>
      <c r="VLC259" s="334"/>
      <c r="VLD259" s="334"/>
      <c r="VLE259" s="334"/>
      <c r="VLF259" s="334"/>
      <c r="VLG259" s="334"/>
      <c r="VLH259" s="334"/>
      <c r="VLI259" s="334"/>
      <c r="VLJ259" s="334"/>
      <c r="VLK259" s="334"/>
      <c r="VLL259" s="334"/>
      <c r="VLM259" s="334"/>
      <c r="VLN259" s="334"/>
      <c r="VLO259" s="334"/>
      <c r="VLP259" s="334"/>
      <c r="VLQ259" s="334"/>
      <c r="VLR259" s="334"/>
      <c r="VLS259" s="334"/>
      <c r="VLT259" s="334"/>
      <c r="VLU259" s="334"/>
      <c r="VLV259" s="334"/>
      <c r="VLW259" s="334"/>
      <c r="VLX259" s="334"/>
      <c r="VLY259" s="334"/>
      <c r="VLZ259" s="334"/>
      <c r="VMA259" s="334"/>
      <c r="VMB259" s="334"/>
      <c r="VMC259" s="334"/>
      <c r="VMD259" s="334"/>
      <c r="VME259" s="334"/>
      <c r="VMF259" s="334"/>
      <c r="VMG259" s="334"/>
      <c r="VMH259" s="334"/>
      <c r="VMI259" s="334"/>
      <c r="VMJ259" s="334"/>
      <c r="VMK259" s="334"/>
      <c r="VML259" s="334"/>
      <c r="VMM259" s="334"/>
      <c r="VMN259" s="334"/>
      <c r="VMO259" s="334"/>
      <c r="VMP259" s="334"/>
      <c r="VMQ259" s="334"/>
      <c r="VMR259" s="334"/>
      <c r="VMS259" s="334"/>
      <c r="VMT259" s="334"/>
      <c r="VMU259" s="334"/>
      <c r="VMV259" s="334"/>
      <c r="VMW259" s="334"/>
      <c r="VMX259" s="334"/>
      <c r="VMY259" s="334"/>
      <c r="VMZ259" s="334"/>
      <c r="VNA259" s="334"/>
      <c r="VNB259" s="334"/>
      <c r="VNC259" s="334"/>
      <c r="VND259" s="334"/>
      <c r="VNE259" s="334"/>
      <c r="VNF259" s="334"/>
      <c r="VNG259" s="334"/>
      <c r="VNH259" s="334"/>
      <c r="VNI259" s="334"/>
      <c r="VNJ259" s="334"/>
      <c r="VNK259" s="334"/>
      <c r="VNL259" s="334"/>
      <c r="VNM259" s="334"/>
      <c r="VNN259" s="334"/>
      <c r="VNO259" s="334"/>
      <c r="VNP259" s="334"/>
      <c r="VNQ259" s="334"/>
      <c r="VNR259" s="334"/>
      <c r="VNS259" s="334"/>
      <c r="VNT259" s="334"/>
      <c r="VNU259" s="334"/>
      <c r="VNV259" s="334"/>
      <c r="VNW259" s="334"/>
      <c r="VNX259" s="334"/>
      <c r="VNY259" s="334"/>
      <c r="VNZ259" s="334"/>
      <c r="VOA259" s="334"/>
      <c r="VOB259" s="334"/>
      <c r="VOC259" s="334"/>
      <c r="VOD259" s="334"/>
      <c r="VOE259" s="334"/>
      <c r="VOF259" s="334"/>
      <c r="VOG259" s="334"/>
      <c r="VOH259" s="334"/>
      <c r="VOI259" s="334"/>
      <c r="VOJ259" s="334"/>
      <c r="VOK259" s="334"/>
      <c r="VOL259" s="334"/>
      <c r="VOM259" s="334"/>
      <c r="VON259" s="334"/>
      <c r="VOO259" s="334"/>
      <c r="VOP259" s="334"/>
      <c r="VOQ259" s="334"/>
      <c r="VOR259" s="334"/>
      <c r="VOS259" s="334"/>
      <c r="VOT259" s="334"/>
      <c r="VOU259" s="334"/>
      <c r="VOV259" s="334"/>
      <c r="VOW259" s="334"/>
      <c r="VOX259" s="334"/>
      <c r="VOY259" s="334"/>
      <c r="VOZ259" s="334"/>
      <c r="VPA259" s="334"/>
      <c r="VPB259" s="334"/>
      <c r="VPC259" s="334"/>
      <c r="VPD259" s="334"/>
      <c r="VPE259" s="334"/>
      <c r="VPF259" s="334"/>
      <c r="VPG259" s="334"/>
      <c r="VPH259" s="334"/>
      <c r="VPI259" s="334"/>
      <c r="VPJ259" s="334"/>
      <c r="VPK259" s="334"/>
      <c r="VPL259" s="334"/>
      <c r="VPM259" s="334"/>
      <c r="VPN259" s="334"/>
      <c r="VPO259" s="334"/>
      <c r="VPP259" s="334"/>
      <c r="VPQ259" s="334"/>
      <c r="VPR259" s="334"/>
      <c r="VPS259" s="334"/>
      <c r="VPT259" s="334"/>
      <c r="VPU259" s="334"/>
      <c r="VPV259" s="334"/>
      <c r="VPW259" s="334"/>
      <c r="VPX259" s="334"/>
      <c r="VPY259" s="334"/>
      <c r="VPZ259" s="334"/>
      <c r="VQA259" s="334"/>
      <c r="VQB259" s="334"/>
      <c r="VQC259" s="334"/>
      <c r="VQD259" s="334"/>
      <c r="VQE259" s="334"/>
      <c r="VQF259" s="334"/>
      <c r="VQG259" s="334"/>
      <c r="VQH259" s="334"/>
      <c r="VQI259" s="334"/>
      <c r="VQJ259" s="334"/>
      <c r="VQK259" s="334"/>
      <c r="VQL259" s="334"/>
      <c r="VQM259" s="334"/>
      <c r="VQN259" s="334"/>
      <c r="VQO259" s="334"/>
      <c r="VQP259" s="334"/>
      <c r="VQQ259" s="334"/>
      <c r="VQR259" s="334"/>
      <c r="VQS259" s="334"/>
      <c r="VQT259" s="334"/>
      <c r="VQU259" s="334"/>
      <c r="VQV259" s="334"/>
      <c r="VQW259" s="334"/>
      <c r="VQX259" s="334"/>
      <c r="VQY259" s="334"/>
      <c r="VQZ259" s="334"/>
      <c r="VRA259" s="334"/>
      <c r="VRB259" s="334"/>
      <c r="VRC259" s="334"/>
      <c r="VRD259" s="334"/>
      <c r="VRE259" s="334"/>
      <c r="VRF259" s="334"/>
      <c r="VRG259" s="334"/>
      <c r="VRH259" s="334"/>
      <c r="VRI259" s="334"/>
      <c r="VRJ259" s="334"/>
      <c r="VRK259" s="334"/>
      <c r="VRL259" s="334"/>
      <c r="VRM259" s="334"/>
      <c r="VRN259" s="334"/>
      <c r="VRO259" s="334"/>
      <c r="VRP259" s="334"/>
      <c r="VRQ259" s="334"/>
      <c r="VRR259" s="334"/>
      <c r="VRS259" s="334"/>
      <c r="VRT259" s="334"/>
      <c r="VRU259" s="334"/>
      <c r="VRV259" s="334"/>
      <c r="VRW259" s="334"/>
      <c r="VRX259" s="334"/>
      <c r="VRY259" s="334"/>
      <c r="VRZ259" s="334"/>
      <c r="VSA259" s="334"/>
      <c r="VSB259" s="334"/>
      <c r="VSC259" s="334"/>
      <c r="VSD259" s="334"/>
      <c r="VSE259" s="334"/>
      <c r="VSF259" s="334"/>
      <c r="VSG259" s="334"/>
      <c r="VSH259" s="334"/>
      <c r="VSI259" s="334"/>
      <c r="VSJ259" s="334"/>
      <c r="VSK259" s="334"/>
      <c r="VSL259" s="334"/>
      <c r="VSM259" s="334"/>
      <c r="VSN259" s="334"/>
      <c r="VSO259" s="334"/>
      <c r="VSP259" s="334"/>
      <c r="VSQ259" s="334"/>
      <c r="VSR259" s="334"/>
      <c r="VSS259" s="334"/>
      <c r="VST259" s="334"/>
      <c r="VSU259" s="334"/>
      <c r="VSV259" s="334"/>
      <c r="VSW259" s="334"/>
      <c r="VSX259" s="334"/>
      <c r="VSY259" s="334"/>
      <c r="VSZ259" s="334"/>
      <c r="VTA259" s="334"/>
      <c r="VTB259" s="334"/>
      <c r="VTC259" s="334"/>
      <c r="VTD259" s="334"/>
      <c r="VTE259" s="334"/>
      <c r="VTF259" s="334"/>
      <c r="VTG259" s="334"/>
      <c r="VTH259" s="334"/>
      <c r="VTI259" s="334"/>
      <c r="VTJ259" s="334"/>
      <c r="VTK259" s="334"/>
      <c r="VTL259" s="334"/>
      <c r="VTM259" s="334"/>
      <c r="VTN259" s="334"/>
      <c r="VTO259" s="334"/>
      <c r="VTP259" s="334"/>
      <c r="VTQ259" s="334"/>
      <c r="VTR259" s="334"/>
      <c r="VTS259" s="334"/>
      <c r="VTT259" s="334"/>
      <c r="VTU259" s="334"/>
      <c r="VTV259" s="334"/>
      <c r="VTW259" s="334"/>
      <c r="VTX259" s="334"/>
      <c r="VTY259" s="334"/>
      <c r="VTZ259" s="334"/>
      <c r="VUA259" s="334"/>
      <c r="VUB259" s="334"/>
      <c r="VUC259" s="334"/>
      <c r="VUD259" s="334"/>
      <c r="VUE259" s="334"/>
      <c r="VUF259" s="334"/>
      <c r="VUG259" s="334"/>
      <c r="VUH259" s="334"/>
      <c r="VUI259" s="334"/>
      <c r="VUJ259" s="334"/>
      <c r="VUK259" s="334"/>
      <c r="VUL259" s="334"/>
      <c r="VUM259" s="334"/>
      <c r="VUN259" s="334"/>
      <c r="VUO259" s="334"/>
      <c r="VUP259" s="334"/>
      <c r="VUQ259" s="334"/>
      <c r="VUR259" s="334"/>
      <c r="VUS259" s="334"/>
      <c r="VUT259" s="334"/>
      <c r="VUU259" s="334"/>
      <c r="VUV259" s="334"/>
      <c r="VUW259" s="334"/>
      <c r="VUX259" s="334"/>
      <c r="VUY259" s="334"/>
      <c r="VUZ259" s="334"/>
      <c r="VVA259" s="334"/>
      <c r="VVB259" s="334"/>
      <c r="VVC259" s="334"/>
      <c r="VVD259" s="334"/>
      <c r="VVE259" s="334"/>
      <c r="VVF259" s="334"/>
      <c r="VVG259" s="334"/>
      <c r="VVH259" s="334"/>
      <c r="VVI259" s="334"/>
      <c r="VVJ259" s="334"/>
      <c r="VVK259" s="334"/>
      <c r="VVL259" s="334"/>
      <c r="VVM259" s="334"/>
      <c r="VVN259" s="334"/>
      <c r="VVO259" s="334"/>
      <c r="VVP259" s="334"/>
      <c r="VVQ259" s="334"/>
      <c r="VVR259" s="334"/>
      <c r="VVS259" s="334"/>
      <c r="VVT259" s="334"/>
      <c r="VVU259" s="334"/>
      <c r="VVV259" s="334"/>
      <c r="VVW259" s="334"/>
      <c r="VVX259" s="334"/>
      <c r="VVY259" s="334"/>
      <c r="VVZ259" s="334"/>
      <c r="VWA259" s="334"/>
      <c r="VWB259" s="334"/>
      <c r="VWC259" s="334"/>
      <c r="VWD259" s="334"/>
      <c r="VWE259" s="334"/>
      <c r="VWF259" s="334"/>
      <c r="VWG259" s="334"/>
      <c r="VWH259" s="334"/>
      <c r="VWI259" s="334"/>
      <c r="VWJ259" s="334"/>
      <c r="VWK259" s="334"/>
      <c r="VWL259" s="334"/>
      <c r="VWM259" s="334"/>
      <c r="VWN259" s="334"/>
      <c r="VWO259" s="334"/>
      <c r="VWP259" s="334"/>
      <c r="VWQ259" s="334"/>
      <c r="VWR259" s="334"/>
      <c r="VWS259" s="334"/>
      <c r="VWT259" s="334"/>
      <c r="VWU259" s="334"/>
      <c r="VWV259" s="334"/>
      <c r="VWW259" s="334"/>
      <c r="VWX259" s="334"/>
      <c r="VWY259" s="334"/>
      <c r="VWZ259" s="334"/>
      <c r="VXA259" s="334"/>
      <c r="VXB259" s="334"/>
      <c r="VXC259" s="334"/>
      <c r="VXD259" s="334"/>
      <c r="VXE259" s="334"/>
      <c r="VXF259" s="334"/>
      <c r="VXG259" s="334"/>
      <c r="VXH259" s="334"/>
      <c r="VXI259" s="334"/>
      <c r="VXJ259" s="334"/>
      <c r="VXK259" s="334"/>
      <c r="VXL259" s="334"/>
      <c r="VXM259" s="334"/>
      <c r="VXN259" s="334"/>
      <c r="VXO259" s="334"/>
      <c r="VXP259" s="334"/>
      <c r="VXQ259" s="334"/>
      <c r="VXR259" s="334"/>
      <c r="VXS259" s="334"/>
      <c r="VXT259" s="334"/>
      <c r="VXU259" s="334"/>
      <c r="VXV259" s="334"/>
      <c r="VXW259" s="334"/>
      <c r="VXX259" s="334"/>
      <c r="VXY259" s="334"/>
      <c r="VXZ259" s="334"/>
      <c r="VYA259" s="334"/>
      <c r="VYB259" s="334"/>
      <c r="VYC259" s="334"/>
      <c r="VYD259" s="334"/>
      <c r="VYE259" s="334"/>
      <c r="VYF259" s="334"/>
      <c r="VYG259" s="334"/>
      <c r="VYH259" s="334"/>
      <c r="VYI259" s="334"/>
      <c r="VYJ259" s="334"/>
      <c r="VYK259" s="334"/>
      <c r="VYL259" s="334"/>
      <c r="VYM259" s="334"/>
      <c r="VYN259" s="334"/>
      <c r="VYO259" s="334"/>
      <c r="VYP259" s="334"/>
      <c r="VYQ259" s="334"/>
      <c r="VYR259" s="334"/>
      <c r="VYS259" s="334"/>
      <c r="VYT259" s="334"/>
      <c r="VYU259" s="334"/>
      <c r="VYV259" s="334"/>
      <c r="VYW259" s="334"/>
      <c r="VYX259" s="334"/>
      <c r="VYY259" s="334"/>
      <c r="VYZ259" s="334"/>
      <c r="VZA259" s="334"/>
      <c r="VZB259" s="334"/>
      <c r="VZC259" s="334"/>
      <c r="VZD259" s="334"/>
      <c r="VZE259" s="334"/>
      <c r="VZF259" s="334"/>
      <c r="VZG259" s="334"/>
      <c r="VZH259" s="334"/>
      <c r="VZI259" s="334"/>
      <c r="VZJ259" s="334"/>
      <c r="VZK259" s="334"/>
      <c r="VZL259" s="334"/>
      <c r="VZM259" s="334"/>
      <c r="VZN259" s="334"/>
      <c r="VZO259" s="334"/>
      <c r="VZP259" s="334"/>
      <c r="VZQ259" s="334"/>
      <c r="VZR259" s="334"/>
      <c r="VZS259" s="334"/>
      <c r="VZT259" s="334"/>
      <c r="VZU259" s="334"/>
      <c r="VZV259" s="334"/>
      <c r="VZW259" s="334"/>
      <c r="VZX259" s="334"/>
      <c r="VZY259" s="334"/>
      <c r="VZZ259" s="334"/>
      <c r="WAA259" s="334"/>
      <c r="WAB259" s="334"/>
      <c r="WAC259" s="334"/>
      <c r="WAD259" s="334"/>
      <c r="WAE259" s="334"/>
      <c r="WAF259" s="334"/>
      <c r="WAG259" s="334"/>
      <c r="WAH259" s="334"/>
      <c r="WAI259" s="334"/>
      <c r="WAJ259" s="334"/>
      <c r="WAK259" s="334"/>
      <c r="WAL259" s="334"/>
      <c r="WAM259" s="334"/>
      <c r="WAN259" s="334"/>
      <c r="WAO259" s="334"/>
      <c r="WAP259" s="334"/>
      <c r="WAQ259" s="334"/>
      <c r="WAR259" s="334"/>
      <c r="WAS259" s="334"/>
      <c r="WAT259" s="334"/>
      <c r="WAU259" s="334"/>
      <c r="WAV259" s="334"/>
      <c r="WAW259" s="334"/>
      <c r="WAX259" s="334"/>
      <c r="WAY259" s="334"/>
      <c r="WAZ259" s="334"/>
      <c r="WBA259" s="334"/>
      <c r="WBB259" s="334"/>
      <c r="WBC259" s="334"/>
      <c r="WBD259" s="334"/>
      <c r="WBE259" s="334"/>
      <c r="WBF259" s="334"/>
      <c r="WBG259" s="334"/>
      <c r="WBH259" s="334"/>
      <c r="WBI259" s="334"/>
      <c r="WBJ259" s="334"/>
      <c r="WBK259" s="334"/>
      <c r="WBL259" s="334"/>
      <c r="WBM259" s="334"/>
      <c r="WBN259" s="334"/>
      <c r="WBO259" s="334"/>
      <c r="WBP259" s="334"/>
      <c r="WBQ259" s="334"/>
      <c r="WBR259" s="334"/>
      <c r="WBS259" s="334"/>
      <c r="WBT259" s="334"/>
      <c r="WBU259" s="334"/>
      <c r="WBV259" s="334"/>
      <c r="WBW259" s="334"/>
      <c r="WBX259" s="334"/>
      <c r="WBY259" s="334"/>
      <c r="WBZ259" s="334"/>
      <c r="WCA259" s="334"/>
      <c r="WCB259" s="334"/>
      <c r="WCC259" s="334"/>
      <c r="WCD259" s="334"/>
      <c r="WCE259" s="334"/>
      <c r="WCF259" s="334"/>
      <c r="WCG259" s="334"/>
      <c r="WCH259" s="334"/>
      <c r="WCI259" s="334"/>
      <c r="WCJ259" s="334"/>
      <c r="WCK259" s="334"/>
      <c r="WCL259" s="334"/>
      <c r="WCM259" s="334"/>
      <c r="WCN259" s="334"/>
      <c r="WCO259" s="334"/>
      <c r="WCP259" s="334"/>
      <c r="WCQ259" s="334"/>
      <c r="WCR259" s="334"/>
      <c r="WCS259" s="334"/>
      <c r="WCT259" s="334"/>
      <c r="WCU259" s="334"/>
      <c r="WCV259" s="334"/>
      <c r="WCW259" s="334"/>
      <c r="WCX259" s="334"/>
      <c r="WCY259" s="334"/>
      <c r="WCZ259" s="334"/>
      <c r="WDA259" s="334"/>
      <c r="WDB259" s="334"/>
      <c r="WDC259" s="334"/>
      <c r="WDD259" s="334"/>
      <c r="WDE259" s="334"/>
      <c r="WDF259" s="334"/>
      <c r="WDG259" s="334"/>
      <c r="WDH259" s="334"/>
      <c r="WDI259" s="334"/>
      <c r="WDJ259" s="334"/>
      <c r="WDK259" s="334"/>
      <c r="WDL259" s="334"/>
      <c r="WDM259" s="334"/>
      <c r="WDN259" s="334"/>
      <c r="WDO259" s="334"/>
      <c r="WDP259" s="334"/>
      <c r="WDQ259" s="334"/>
      <c r="WDR259" s="334"/>
      <c r="WDS259" s="334"/>
      <c r="WDT259" s="334"/>
      <c r="WDU259" s="334"/>
      <c r="WDV259" s="334"/>
      <c r="WDW259" s="334"/>
      <c r="WDX259" s="334"/>
      <c r="WDY259" s="334"/>
      <c r="WDZ259" s="334"/>
      <c r="WEA259" s="334"/>
      <c r="WEB259" s="334"/>
      <c r="WEC259" s="334"/>
      <c r="WED259" s="334"/>
      <c r="WEE259" s="334"/>
      <c r="WEF259" s="334"/>
      <c r="WEG259" s="334"/>
      <c r="WEH259" s="334"/>
      <c r="WEI259" s="334"/>
      <c r="WEJ259" s="334"/>
      <c r="WEK259" s="334"/>
      <c r="WEL259" s="334"/>
      <c r="WEM259" s="334"/>
      <c r="WEN259" s="334"/>
      <c r="WEO259" s="334"/>
      <c r="WEP259" s="334"/>
      <c r="WEQ259" s="334"/>
      <c r="WER259" s="334"/>
      <c r="WES259" s="334"/>
      <c r="WET259" s="334"/>
      <c r="WEU259" s="334"/>
      <c r="WEV259" s="334"/>
      <c r="WEW259" s="334"/>
      <c r="WEX259" s="334"/>
      <c r="WEY259" s="334"/>
      <c r="WEZ259" s="334"/>
      <c r="WFA259" s="334"/>
      <c r="WFB259" s="334"/>
      <c r="WFC259" s="334"/>
      <c r="WFD259" s="334"/>
      <c r="WFE259" s="334"/>
      <c r="WFF259" s="334"/>
      <c r="WFG259" s="334"/>
      <c r="WFH259" s="334"/>
      <c r="WFI259" s="334"/>
      <c r="WFJ259" s="334"/>
      <c r="WFK259" s="334"/>
      <c r="WFL259" s="334"/>
      <c r="WFM259" s="334"/>
      <c r="WFN259" s="334"/>
      <c r="WFO259" s="334"/>
      <c r="WFP259" s="334"/>
      <c r="WFQ259" s="334"/>
      <c r="WFR259" s="334"/>
      <c r="WFS259" s="334"/>
      <c r="WFT259" s="334"/>
      <c r="WFU259" s="334"/>
      <c r="WFV259" s="334"/>
      <c r="WFW259" s="334"/>
      <c r="WFX259" s="334"/>
      <c r="WFY259" s="334"/>
      <c r="WFZ259" s="334"/>
      <c r="WGA259" s="334"/>
      <c r="WGB259" s="334"/>
      <c r="WGC259" s="334"/>
      <c r="WGD259" s="334"/>
      <c r="WGE259" s="334"/>
      <c r="WGF259" s="334"/>
      <c r="WGG259" s="334"/>
      <c r="WGH259" s="334"/>
      <c r="WGI259" s="334"/>
      <c r="WGJ259" s="334"/>
      <c r="WGK259" s="334"/>
      <c r="WGL259" s="334"/>
      <c r="WGM259" s="334"/>
      <c r="WGN259" s="334"/>
      <c r="WGO259" s="334"/>
      <c r="WGP259" s="334"/>
      <c r="WGQ259" s="334"/>
      <c r="WGR259" s="334"/>
      <c r="WGS259" s="334"/>
      <c r="WGT259" s="334"/>
      <c r="WGU259" s="334"/>
      <c r="WGV259" s="334"/>
      <c r="WGW259" s="334"/>
      <c r="WGX259" s="334"/>
      <c r="WGY259" s="334"/>
      <c r="WGZ259" s="334"/>
      <c r="WHA259" s="334"/>
      <c r="WHB259" s="334"/>
      <c r="WHC259" s="334"/>
      <c r="WHD259" s="334"/>
      <c r="WHE259" s="334"/>
      <c r="WHF259" s="334"/>
      <c r="WHG259" s="334"/>
      <c r="WHH259" s="334"/>
      <c r="WHI259" s="334"/>
      <c r="WHJ259" s="334"/>
      <c r="WHK259" s="334"/>
      <c r="WHL259" s="334"/>
      <c r="WHM259" s="334"/>
      <c r="WHN259" s="334"/>
      <c r="WHO259" s="334"/>
      <c r="WHP259" s="334"/>
      <c r="WHQ259" s="334"/>
      <c r="WHR259" s="334"/>
      <c r="WHS259" s="334"/>
      <c r="WHT259" s="334"/>
      <c r="WHU259" s="334"/>
      <c r="WHV259" s="334"/>
      <c r="WHW259" s="334"/>
      <c r="WHX259" s="334"/>
      <c r="WHY259" s="334"/>
      <c r="WHZ259" s="334"/>
      <c r="WIA259" s="334"/>
      <c r="WIB259" s="334"/>
      <c r="WIC259" s="334"/>
      <c r="WID259" s="334"/>
      <c r="WIE259" s="334"/>
      <c r="WIF259" s="334"/>
      <c r="WIG259" s="334"/>
      <c r="WIH259" s="334"/>
      <c r="WII259" s="334"/>
      <c r="WIJ259" s="334"/>
      <c r="WIK259" s="334"/>
      <c r="WIL259" s="334"/>
      <c r="WIM259" s="334"/>
      <c r="WIN259" s="334"/>
      <c r="WIO259" s="334"/>
      <c r="WIP259" s="334"/>
      <c r="WIQ259" s="334"/>
      <c r="WIR259" s="334"/>
      <c r="WIS259" s="334"/>
      <c r="WIT259" s="334"/>
      <c r="WIU259" s="334"/>
      <c r="WIV259" s="334"/>
      <c r="WIW259" s="334"/>
      <c r="WIX259" s="334"/>
      <c r="WIY259" s="334"/>
      <c r="WIZ259" s="334"/>
      <c r="WJA259" s="334"/>
      <c r="WJB259" s="334"/>
      <c r="WJC259" s="334"/>
      <c r="WJD259" s="334"/>
      <c r="WJE259" s="334"/>
      <c r="WJF259" s="334"/>
      <c r="WJG259" s="334"/>
      <c r="WJH259" s="334"/>
      <c r="WJI259" s="334"/>
      <c r="WJJ259" s="334"/>
      <c r="WJK259" s="334"/>
      <c r="WJL259" s="334"/>
      <c r="WJM259" s="334"/>
      <c r="WJN259" s="334"/>
      <c r="WJO259" s="334"/>
      <c r="WJP259" s="334"/>
      <c r="WJQ259" s="334"/>
      <c r="WJR259" s="334"/>
      <c r="WJS259" s="334"/>
      <c r="WJT259" s="334"/>
      <c r="WJU259" s="334"/>
      <c r="WJV259" s="334"/>
      <c r="WJW259" s="334"/>
      <c r="WJX259" s="334"/>
      <c r="WJY259" s="334"/>
      <c r="WJZ259" s="334"/>
      <c r="WKA259" s="334"/>
      <c r="WKB259" s="334"/>
      <c r="WKC259" s="334"/>
      <c r="WKD259" s="334"/>
      <c r="WKE259" s="334"/>
      <c r="WKF259" s="334"/>
      <c r="WKG259" s="334"/>
      <c r="WKH259" s="334"/>
      <c r="WKI259" s="334"/>
      <c r="WKJ259" s="334"/>
      <c r="WKK259" s="334"/>
      <c r="WKL259" s="334"/>
      <c r="WKM259" s="334"/>
      <c r="WKN259" s="334"/>
      <c r="WKO259" s="334"/>
      <c r="WKP259" s="334"/>
      <c r="WKQ259" s="334"/>
      <c r="WKR259" s="334"/>
      <c r="WKS259" s="334"/>
      <c r="WKT259" s="334"/>
      <c r="WKU259" s="334"/>
      <c r="WKV259" s="334"/>
      <c r="WKW259" s="334"/>
      <c r="WKX259" s="334"/>
      <c r="WKY259" s="334"/>
      <c r="WKZ259" s="334"/>
      <c r="WLA259" s="334"/>
      <c r="WLB259" s="334"/>
      <c r="WLC259" s="334"/>
      <c r="WLD259" s="334"/>
      <c r="WLE259" s="334"/>
      <c r="WLF259" s="334"/>
      <c r="WLG259" s="334"/>
      <c r="WLH259" s="334"/>
      <c r="WLI259" s="334"/>
      <c r="WLJ259" s="334"/>
      <c r="WLK259" s="334"/>
      <c r="WLL259" s="334"/>
      <c r="WLM259" s="334"/>
      <c r="WLN259" s="334"/>
      <c r="WLO259" s="334"/>
      <c r="WLP259" s="334"/>
      <c r="WLQ259" s="334"/>
      <c r="WLR259" s="334"/>
      <c r="WLS259" s="334"/>
      <c r="WLT259" s="334"/>
      <c r="WLU259" s="334"/>
      <c r="WLV259" s="334"/>
      <c r="WLW259" s="334"/>
      <c r="WLX259" s="334"/>
      <c r="WLY259" s="334"/>
      <c r="WLZ259" s="334"/>
      <c r="WMA259" s="334"/>
      <c r="WMB259" s="334"/>
      <c r="WMC259" s="334"/>
      <c r="WMD259" s="334"/>
      <c r="WME259" s="334"/>
      <c r="WMF259" s="334"/>
      <c r="WMG259" s="334"/>
      <c r="WMH259" s="334"/>
      <c r="WMI259" s="334"/>
      <c r="WMJ259" s="334"/>
      <c r="WMK259" s="334"/>
      <c r="WML259" s="334"/>
      <c r="WMM259" s="334"/>
      <c r="WMN259" s="334"/>
      <c r="WMO259" s="334"/>
      <c r="WMP259" s="334"/>
      <c r="WMQ259" s="334"/>
      <c r="WMR259" s="334"/>
      <c r="WMS259" s="334"/>
      <c r="WMT259" s="334"/>
      <c r="WMU259" s="334"/>
      <c r="WMV259" s="334"/>
      <c r="WMW259" s="334"/>
      <c r="WMX259" s="334"/>
      <c r="WMY259" s="334"/>
      <c r="WMZ259" s="334"/>
      <c r="WNA259" s="334"/>
      <c r="WNB259" s="334"/>
      <c r="WNC259" s="334"/>
      <c r="WND259" s="334"/>
      <c r="WNE259" s="334"/>
      <c r="WNF259" s="334"/>
      <c r="WNG259" s="334"/>
      <c r="WNH259" s="334"/>
      <c r="WNI259" s="334"/>
      <c r="WNJ259" s="334"/>
      <c r="WNK259" s="334"/>
      <c r="WNL259" s="334"/>
      <c r="WNM259" s="334"/>
      <c r="WNN259" s="334"/>
      <c r="WNO259" s="334"/>
      <c r="WNP259" s="334"/>
      <c r="WNQ259" s="334"/>
      <c r="WNR259" s="334"/>
      <c r="WNS259" s="334"/>
      <c r="WNT259" s="334"/>
      <c r="WNU259" s="334"/>
      <c r="WNV259" s="334"/>
      <c r="WNW259" s="334"/>
      <c r="WNX259" s="334"/>
      <c r="WNY259" s="334"/>
      <c r="WNZ259" s="334"/>
      <c r="WOA259" s="334"/>
      <c r="WOB259" s="334"/>
      <c r="WOC259" s="334"/>
      <c r="WOD259" s="334"/>
      <c r="WOE259" s="334"/>
      <c r="WOF259" s="334"/>
      <c r="WOG259" s="334"/>
      <c r="WOH259" s="334"/>
      <c r="WOI259" s="334"/>
      <c r="WOJ259" s="334"/>
      <c r="WOK259" s="334"/>
      <c r="WOL259" s="334"/>
      <c r="WOM259" s="334"/>
      <c r="WON259" s="334"/>
      <c r="WOO259" s="334"/>
      <c r="WOP259" s="334"/>
      <c r="WOQ259" s="334"/>
      <c r="WOR259" s="334"/>
      <c r="WOS259" s="334"/>
      <c r="WOT259" s="334"/>
      <c r="WOU259" s="334"/>
      <c r="WOV259" s="334"/>
      <c r="WOW259" s="334"/>
      <c r="WOX259" s="334"/>
      <c r="WOY259" s="334"/>
      <c r="WOZ259" s="334"/>
      <c r="WPA259" s="334"/>
      <c r="WPB259" s="334"/>
      <c r="WPC259" s="334"/>
      <c r="WPD259" s="334"/>
      <c r="WPE259" s="334"/>
      <c r="WPF259" s="334"/>
      <c r="WPG259" s="334"/>
      <c r="WPH259" s="334"/>
      <c r="WPI259" s="334"/>
      <c r="WPJ259" s="334"/>
      <c r="WPK259" s="334"/>
      <c r="WPL259" s="334"/>
      <c r="WPM259" s="334"/>
      <c r="WPN259" s="334"/>
      <c r="WPO259" s="334"/>
      <c r="WPP259" s="334"/>
      <c r="WPQ259" s="334"/>
      <c r="WPR259" s="334"/>
      <c r="WPS259" s="334"/>
      <c r="WPT259" s="334"/>
      <c r="WPU259" s="334"/>
      <c r="WPV259" s="334"/>
      <c r="WPW259" s="334"/>
      <c r="WPX259" s="334"/>
      <c r="WPY259" s="334"/>
      <c r="WPZ259" s="334"/>
      <c r="WQA259" s="334"/>
      <c r="WQB259" s="334"/>
      <c r="WQC259" s="334"/>
      <c r="WQD259" s="334"/>
      <c r="WQE259" s="334"/>
      <c r="WQF259" s="334"/>
      <c r="WQG259" s="334"/>
      <c r="WQH259" s="334"/>
      <c r="WQI259" s="334"/>
      <c r="WQJ259" s="334"/>
      <c r="WQK259" s="334"/>
      <c r="WQL259" s="334"/>
      <c r="WQM259" s="334"/>
      <c r="WQN259" s="334"/>
      <c r="WQO259" s="334"/>
      <c r="WQP259" s="334"/>
      <c r="WQQ259" s="334"/>
      <c r="WQR259" s="334"/>
      <c r="WQS259" s="334"/>
      <c r="WQT259" s="334"/>
      <c r="WQU259" s="334"/>
      <c r="WQV259" s="334"/>
      <c r="WQW259" s="334"/>
      <c r="WQX259" s="334"/>
      <c r="WQY259" s="334"/>
      <c r="WQZ259" s="334"/>
      <c r="WRA259" s="334"/>
      <c r="WRB259" s="334"/>
      <c r="WRC259" s="334"/>
      <c r="WRD259" s="334"/>
      <c r="WRE259" s="334"/>
      <c r="WRF259" s="334"/>
      <c r="WRG259" s="334"/>
      <c r="WRH259" s="334"/>
      <c r="WRI259" s="334"/>
      <c r="WRJ259" s="334"/>
      <c r="WRK259" s="334"/>
      <c r="WRL259" s="334"/>
      <c r="WRM259" s="334"/>
      <c r="WRN259" s="334"/>
      <c r="WRO259" s="334"/>
      <c r="WRP259" s="334"/>
      <c r="WRQ259" s="334"/>
      <c r="WRR259" s="334"/>
      <c r="WRS259" s="334"/>
      <c r="WRT259" s="334"/>
      <c r="WRU259" s="334"/>
      <c r="WRV259" s="334"/>
      <c r="WRW259" s="334"/>
      <c r="WRX259" s="334"/>
      <c r="WRY259" s="334"/>
      <c r="WRZ259" s="334"/>
      <c r="WSA259" s="334"/>
      <c r="WSB259" s="334"/>
      <c r="WSC259" s="334"/>
      <c r="WSD259" s="334"/>
      <c r="WSE259" s="334"/>
      <c r="WSF259" s="334"/>
      <c r="WSG259" s="334"/>
      <c r="WSH259" s="334"/>
      <c r="WSI259" s="334"/>
      <c r="WSJ259" s="334"/>
      <c r="WSK259" s="334"/>
      <c r="WSL259" s="334"/>
      <c r="WSM259" s="334"/>
      <c r="WSN259" s="334"/>
      <c r="WSO259" s="334"/>
      <c r="WSP259" s="334"/>
      <c r="WSQ259" s="334"/>
      <c r="WSR259" s="334"/>
      <c r="WSS259" s="334"/>
      <c r="WST259" s="334"/>
      <c r="WSU259" s="334"/>
      <c r="WSV259" s="334"/>
      <c r="WSW259" s="334"/>
      <c r="WSX259" s="334"/>
      <c r="WSY259" s="334"/>
      <c r="WSZ259" s="334"/>
      <c r="WTA259" s="334"/>
      <c r="WTB259" s="334"/>
      <c r="WTC259" s="334"/>
      <c r="WTD259" s="334"/>
      <c r="WTE259" s="334"/>
      <c r="WTF259" s="334"/>
      <c r="WTG259" s="334"/>
      <c r="WTH259" s="334"/>
      <c r="WTI259" s="334"/>
      <c r="WTJ259" s="334"/>
      <c r="WTK259" s="334"/>
      <c r="WTL259" s="334"/>
      <c r="WTM259" s="334"/>
      <c r="WTN259" s="334"/>
      <c r="WTO259" s="334"/>
      <c r="WTP259" s="334"/>
      <c r="WTQ259" s="334"/>
      <c r="WTR259" s="334"/>
      <c r="WTS259" s="334"/>
      <c r="WTT259" s="334"/>
      <c r="WTU259" s="334"/>
      <c r="WTV259" s="334"/>
      <c r="WTW259" s="334"/>
      <c r="WTX259" s="334"/>
      <c r="WTY259" s="334"/>
      <c r="WTZ259" s="334"/>
      <c r="WUA259" s="334"/>
      <c r="WUB259" s="334"/>
      <c r="WUC259" s="334"/>
      <c r="WUD259" s="334"/>
      <c r="WUE259" s="334"/>
      <c r="WUF259" s="334"/>
      <c r="WUG259" s="334"/>
      <c r="WUH259" s="334"/>
      <c r="WUI259" s="334"/>
      <c r="WUJ259" s="334"/>
      <c r="WUK259" s="334"/>
      <c r="WUL259" s="334"/>
      <c r="WUM259" s="334"/>
      <c r="WUN259" s="334"/>
      <c r="WUO259" s="334"/>
      <c r="WUP259" s="334"/>
      <c r="WUQ259" s="334"/>
      <c r="WUR259" s="334"/>
      <c r="WUS259" s="334"/>
      <c r="WUT259" s="334"/>
      <c r="WUU259" s="334"/>
      <c r="WUV259" s="334"/>
      <c r="WUW259" s="334"/>
      <c r="WUX259" s="334"/>
      <c r="WUY259" s="334"/>
      <c r="WUZ259" s="334"/>
      <c r="WVA259" s="334"/>
      <c r="WVB259" s="334"/>
      <c r="WVC259" s="334"/>
      <c r="WVD259" s="334"/>
      <c r="WVE259" s="334"/>
      <c r="WVF259" s="334"/>
      <c r="WVG259" s="334"/>
      <c r="WVH259" s="334"/>
      <c r="WVI259" s="334"/>
      <c r="WVJ259" s="334"/>
      <c r="WVK259" s="334"/>
      <c r="WVL259" s="334"/>
      <c r="WVM259" s="334"/>
      <c r="WVN259" s="334"/>
      <c r="WVO259" s="334"/>
      <c r="WVP259" s="334"/>
      <c r="WVQ259" s="334"/>
      <c r="WVR259" s="334"/>
      <c r="WVS259" s="334"/>
      <c r="WVT259" s="334"/>
      <c r="WVU259" s="334"/>
      <c r="WVV259" s="334"/>
      <c r="WVW259" s="334"/>
      <c r="WVX259" s="334"/>
      <c r="WVY259" s="334"/>
      <c r="WVZ259" s="334"/>
      <c r="WWA259" s="334"/>
      <c r="WWB259" s="334"/>
      <c r="WWC259" s="334"/>
      <c r="WWD259" s="334"/>
      <c r="WWE259" s="334"/>
      <c r="WWF259" s="334"/>
      <c r="WWG259" s="334"/>
      <c r="WWH259" s="334"/>
      <c r="WWI259" s="334"/>
      <c r="WWJ259" s="334"/>
      <c r="WWK259" s="334"/>
      <c r="WWL259" s="334"/>
      <c r="WWM259" s="334"/>
      <c r="WWN259" s="334"/>
      <c r="WWO259" s="334"/>
      <c r="WWP259" s="334"/>
      <c r="WWQ259" s="334"/>
      <c r="WWR259" s="334"/>
      <c r="WWS259" s="334"/>
      <c r="WWT259" s="334"/>
      <c r="WWU259" s="334"/>
      <c r="WWV259" s="334"/>
      <c r="WWW259" s="334"/>
      <c r="WWX259" s="334"/>
      <c r="WWY259" s="334"/>
      <c r="WWZ259" s="334"/>
      <c r="WXA259" s="334"/>
      <c r="WXB259" s="334"/>
      <c r="WXC259" s="334"/>
      <c r="WXD259" s="334"/>
      <c r="WXE259" s="334"/>
      <c r="WXF259" s="334"/>
      <c r="WXG259" s="334"/>
      <c r="WXH259" s="334"/>
      <c r="WXI259" s="334"/>
      <c r="WXJ259" s="334"/>
      <c r="WXK259" s="334"/>
      <c r="WXL259" s="334"/>
      <c r="WXM259" s="334"/>
      <c r="WXN259" s="334"/>
      <c r="WXO259" s="334"/>
      <c r="WXP259" s="334"/>
      <c r="WXQ259" s="334"/>
      <c r="WXR259" s="334"/>
      <c r="WXS259" s="334"/>
      <c r="WXT259" s="334"/>
      <c r="WXU259" s="334"/>
      <c r="WXV259" s="334"/>
      <c r="WXW259" s="334"/>
      <c r="WXX259" s="334"/>
      <c r="WXY259" s="334"/>
      <c r="WXZ259" s="334"/>
      <c r="WYA259" s="334"/>
      <c r="WYB259" s="334"/>
      <c r="WYC259" s="334"/>
      <c r="WYD259" s="334"/>
      <c r="WYE259" s="334"/>
      <c r="WYF259" s="334"/>
      <c r="WYG259" s="334"/>
      <c r="WYH259" s="334"/>
      <c r="WYI259" s="334"/>
      <c r="WYJ259" s="334"/>
      <c r="WYK259" s="334"/>
      <c r="WYL259" s="334"/>
      <c r="WYM259" s="334"/>
      <c r="WYN259" s="334"/>
      <c r="WYO259" s="334"/>
      <c r="WYP259" s="334"/>
      <c r="WYQ259" s="334"/>
      <c r="WYR259" s="334"/>
      <c r="WYS259" s="334"/>
      <c r="WYT259" s="334"/>
      <c r="WYU259" s="334"/>
      <c r="WYV259" s="334"/>
      <c r="WYW259" s="334"/>
      <c r="WYX259" s="334"/>
      <c r="WYY259" s="334"/>
      <c r="WYZ259" s="334"/>
      <c r="WZA259" s="334"/>
      <c r="WZB259" s="334"/>
      <c r="WZC259" s="334"/>
      <c r="WZD259" s="334"/>
      <c r="WZE259" s="334"/>
      <c r="WZF259" s="334"/>
      <c r="WZG259" s="334"/>
      <c r="WZH259" s="334"/>
      <c r="WZI259" s="334"/>
      <c r="WZJ259" s="334"/>
      <c r="WZK259" s="334"/>
      <c r="WZL259" s="334"/>
      <c r="WZM259" s="334"/>
      <c r="WZN259" s="334"/>
      <c r="WZO259" s="334"/>
      <c r="WZP259" s="334"/>
      <c r="WZQ259" s="334"/>
      <c r="WZR259" s="334"/>
      <c r="WZS259" s="334"/>
      <c r="WZT259" s="334"/>
      <c r="WZU259" s="334"/>
      <c r="WZV259" s="334"/>
      <c r="WZW259" s="334"/>
      <c r="WZX259" s="334"/>
      <c r="WZY259" s="334"/>
      <c r="WZZ259" s="334"/>
      <c r="XAA259" s="334"/>
      <c r="XAB259" s="334"/>
      <c r="XAC259" s="334"/>
      <c r="XAD259" s="334"/>
      <c r="XAE259" s="334"/>
      <c r="XAF259" s="334"/>
      <c r="XAG259" s="334"/>
      <c r="XAH259" s="334"/>
      <c r="XAI259" s="334"/>
      <c r="XAJ259" s="334"/>
      <c r="XAK259" s="334"/>
      <c r="XAL259" s="334"/>
      <c r="XAM259" s="334"/>
      <c r="XAN259" s="334"/>
      <c r="XAO259" s="334"/>
      <c r="XAP259" s="334"/>
      <c r="XAQ259" s="334"/>
      <c r="XAR259" s="334"/>
      <c r="XAS259" s="334"/>
      <c r="XAT259" s="334"/>
      <c r="XAU259" s="334"/>
      <c r="XAV259" s="334"/>
      <c r="XAW259" s="334"/>
      <c r="XAX259" s="334"/>
      <c r="XAY259" s="334"/>
      <c r="XAZ259" s="334"/>
      <c r="XBA259" s="334"/>
      <c r="XBB259" s="334"/>
      <c r="XBC259" s="334"/>
      <c r="XBD259" s="334"/>
      <c r="XBE259" s="334"/>
      <c r="XBF259" s="334"/>
      <c r="XBG259" s="334"/>
      <c r="XBH259" s="334"/>
      <c r="XBI259" s="334"/>
      <c r="XBJ259" s="334"/>
      <c r="XBK259" s="334"/>
      <c r="XBL259" s="334"/>
      <c r="XBM259" s="334"/>
      <c r="XBN259" s="334"/>
      <c r="XBO259" s="334"/>
      <c r="XBP259" s="334"/>
      <c r="XBQ259" s="334"/>
      <c r="XBR259" s="334"/>
      <c r="XBS259" s="334"/>
      <c r="XBT259" s="334"/>
      <c r="XBU259" s="334"/>
      <c r="XBV259" s="334"/>
      <c r="XBW259" s="334"/>
      <c r="XBX259" s="334"/>
      <c r="XBY259" s="334"/>
      <c r="XBZ259" s="334"/>
      <c r="XCA259" s="334"/>
      <c r="XCB259" s="334"/>
      <c r="XCC259" s="334"/>
      <c r="XCD259" s="334"/>
      <c r="XCE259" s="334"/>
      <c r="XCF259" s="334"/>
      <c r="XCG259" s="334"/>
      <c r="XCH259" s="334"/>
      <c r="XCI259" s="334"/>
      <c r="XCJ259" s="334"/>
      <c r="XCK259" s="334"/>
      <c r="XCL259" s="334"/>
      <c r="XCM259" s="334"/>
      <c r="XCN259" s="334"/>
      <c r="XCO259" s="334"/>
      <c r="XCP259" s="334"/>
      <c r="XCQ259" s="334"/>
      <c r="XCR259" s="334"/>
      <c r="XCS259" s="334"/>
      <c r="XCT259" s="334"/>
      <c r="XCU259" s="334"/>
      <c r="XCV259" s="334"/>
      <c r="XCW259" s="334"/>
      <c r="XCX259" s="334"/>
      <c r="XCY259" s="334"/>
      <c r="XCZ259" s="334"/>
      <c r="XDA259" s="334"/>
      <c r="XDB259" s="334"/>
      <c r="XDC259" s="334"/>
      <c r="XDD259" s="334"/>
      <c r="XDE259" s="334"/>
      <c r="XDF259" s="334"/>
      <c r="XDG259" s="334"/>
      <c r="XDH259" s="334"/>
      <c r="XDI259" s="334"/>
      <c r="XDJ259" s="334"/>
      <c r="XDK259" s="334"/>
      <c r="XDL259" s="334"/>
      <c r="XDM259" s="334"/>
      <c r="XDN259" s="334"/>
      <c r="XDO259" s="334"/>
      <c r="XDP259" s="334"/>
      <c r="XDQ259" s="334"/>
      <c r="XDR259" s="334"/>
      <c r="XDS259" s="334"/>
      <c r="XDT259" s="334"/>
      <c r="XDU259" s="334"/>
      <c r="XDV259" s="334"/>
      <c r="XDW259" s="334"/>
      <c r="XDX259" s="334"/>
      <c r="XDY259" s="334"/>
      <c r="XDZ259" s="334"/>
      <c r="XEA259" s="334"/>
      <c r="XEB259" s="334"/>
      <c r="XEC259" s="334"/>
      <c r="XED259" s="334"/>
      <c r="XEE259" s="334"/>
      <c r="XEF259" s="334"/>
      <c r="XEG259" s="334"/>
      <c r="XEH259" s="334"/>
      <c r="XEI259" s="334"/>
      <c r="XEJ259" s="334"/>
      <c r="XEK259" s="334"/>
      <c r="XEL259" s="334"/>
      <c r="XEM259" s="334"/>
      <c r="XEN259" s="334"/>
      <c r="XEO259" s="334"/>
      <c r="XEP259" s="334"/>
      <c r="XEQ259" s="334"/>
      <c r="XER259" s="334"/>
      <c r="XES259" s="334"/>
      <c r="XET259" s="334"/>
      <c r="XEU259" s="334"/>
      <c r="XEV259" s="334"/>
      <c r="XEW259" s="334"/>
      <c r="XEX259" s="334"/>
      <c r="XEY259" s="334"/>
      <c r="XEZ259" s="334"/>
      <c r="XFA259" s="334"/>
      <c r="XFB259" s="334"/>
      <c r="XFC259" s="334"/>
    </row>
    <row r="260" spans="1:16383" ht="99.95" customHeight="1" x14ac:dyDescent="0.25">
      <c r="A260" s="344" t="s">
        <v>13</v>
      </c>
      <c r="B260" s="334" t="s">
        <v>817</v>
      </c>
      <c r="C260" s="334" t="s">
        <v>15</v>
      </c>
      <c r="D260" s="341" t="s">
        <v>845</v>
      </c>
      <c r="E260" s="345" t="s">
        <v>842</v>
      </c>
      <c r="F260" s="334" t="s">
        <v>846</v>
      </c>
      <c r="G260" s="342">
        <v>95.7</v>
      </c>
      <c r="H260" s="342">
        <v>95.7</v>
      </c>
      <c r="I260" s="342">
        <v>93.5</v>
      </c>
      <c r="J260" s="342">
        <v>93.5</v>
      </c>
      <c r="K260" s="342">
        <v>91.3</v>
      </c>
      <c r="L260" s="342">
        <v>91.3</v>
      </c>
      <c r="M260" s="335" t="s">
        <v>19</v>
      </c>
      <c r="N260" s="263">
        <v>0</v>
      </c>
      <c r="O260" s="268">
        <v>2200</v>
      </c>
      <c r="P260" s="337" t="s">
        <v>135</v>
      </c>
      <c r="Q260" s="334"/>
      <c r="R260" s="334"/>
      <c r="S260" s="334"/>
      <c r="T260" s="334"/>
      <c r="U260" s="334"/>
      <c r="V260" s="334"/>
      <c r="W260" s="334"/>
      <c r="X260" s="334"/>
      <c r="Y260" s="334"/>
      <c r="Z260" s="334"/>
      <c r="AA260" s="334"/>
      <c r="AB260" s="334"/>
      <c r="AC260" s="334"/>
      <c r="AD260" s="334"/>
      <c r="AE260" s="334"/>
      <c r="AF260" s="334"/>
      <c r="AG260" s="334"/>
      <c r="AH260" s="334"/>
      <c r="AI260" s="334"/>
      <c r="AJ260" s="334"/>
      <c r="AK260" s="334"/>
      <c r="AL260" s="334"/>
      <c r="AM260" s="334"/>
      <c r="AN260" s="334"/>
      <c r="AO260" s="334"/>
      <c r="AP260" s="334"/>
      <c r="AQ260" s="334"/>
      <c r="AR260" s="334"/>
      <c r="AS260" s="334"/>
      <c r="AT260" s="334"/>
      <c r="AU260" s="334"/>
      <c r="AV260" s="334"/>
      <c r="AW260" s="334"/>
      <c r="AX260" s="334"/>
      <c r="AY260" s="334"/>
      <c r="AZ260" s="334"/>
      <c r="BA260" s="334"/>
      <c r="BB260" s="334"/>
      <c r="BC260" s="334"/>
      <c r="BD260" s="334"/>
      <c r="BE260" s="334"/>
      <c r="BF260" s="334"/>
      <c r="BG260" s="334"/>
      <c r="BH260" s="334"/>
      <c r="BI260" s="334"/>
      <c r="BJ260" s="334"/>
      <c r="BK260" s="334"/>
      <c r="BL260" s="334"/>
      <c r="BM260" s="334"/>
      <c r="BN260" s="334"/>
      <c r="BO260" s="334"/>
      <c r="BP260" s="334"/>
      <c r="BQ260" s="334"/>
      <c r="BR260" s="334"/>
      <c r="BS260" s="334"/>
      <c r="BT260" s="334"/>
      <c r="BU260" s="334"/>
      <c r="BV260" s="334"/>
      <c r="BW260" s="334"/>
      <c r="BX260" s="334"/>
      <c r="BY260" s="334"/>
      <c r="BZ260" s="334"/>
      <c r="CA260" s="334"/>
      <c r="CB260" s="334"/>
      <c r="CC260" s="334"/>
      <c r="CD260" s="334"/>
      <c r="CE260" s="334"/>
      <c r="CF260" s="334"/>
      <c r="CG260" s="334"/>
      <c r="CH260" s="334"/>
      <c r="CI260" s="334"/>
      <c r="CJ260" s="334"/>
      <c r="CK260" s="334"/>
      <c r="CL260" s="334"/>
      <c r="CM260" s="334"/>
      <c r="CN260" s="334"/>
      <c r="CO260" s="334"/>
      <c r="CP260" s="334"/>
      <c r="CQ260" s="334"/>
      <c r="CR260" s="334"/>
      <c r="CS260" s="334"/>
      <c r="CT260" s="334"/>
      <c r="CU260" s="334"/>
      <c r="CV260" s="334"/>
      <c r="CW260" s="334"/>
      <c r="CX260" s="334"/>
      <c r="CY260" s="334"/>
      <c r="CZ260" s="334"/>
      <c r="DA260" s="334"/>
      <c r="DB260" s="334"/>
      <c r="DC260" s="334"/>
      <c r="DD260" s="334"/>
      <c r="DE260" s="334"/>
      <c r="DF260" s="334"/>
      <c r="DG260" s="334"/>
      <c r="DH260" s="334"/>
      <c r="DI260" s="334"/>
      <c r="DJ260" s="334"/>
      <c r="DK260" s="334"/>
      <c r="DL260" s="334"/>
      <c r="DM260" s="334"/>
      <c r="DN260" s="334"/>
      <c r="DO260" s="334"/>
      <c r="DP260" s="334"/>
      <c r="DQ260" s="334"/>
      <c r="DR260" s="334"/>
      <c r="DS260" s="334"/>
      <c r="DT260" s="334"/>
      <c r="DU260" s="334"/>
      <c r="DV260" s="334"/>
      <c r="DW260" s="334"/>
      <c r="DX260" s="334"/>
      <c r="DY260" s="334"/>
      <c r="DZ260" s="334"/>
      <c r="EA260" s="334"/>
      <c r="EB260" s="334"/>
      <c r="EC260" s="334"/>
      <c r="ED260" s="334"/>
      <c r="EE260" s="334"/>
      <c r="EF260" s="334"/>
      <c r="EG260" s="334"/>
      <c r="EH260" s="334"/>
      <c r="EI260" s="334"/>
      <c r="EJ260" s="334"/>
      <c r="EK260" s="334"/>
      <c r="EL260" s="334"/>
      <c r="EM260" s="334"/>
      <c r="EN260" s="334"/>
      <c r="EO260" s="334"/>
      <c r="EP260" s="334"/>
      <c r="EQ260" s="334"/>
      <c r="ER260" s="334"/>
      <c r="ES260" s="334"/>
      <c r="ET260" s="334"/>
      <c r="EU260" s="334"/>
      <c r="EV260" s="334"/>
      <c r="EW260" s="334"/>
      <c r="EX260" s="334"/>
      <c r="EY260" s="334"/>
      <c r="EZ260" s="334"/>
      <c r="FA260" s="334"/>
      <c r="FB260" s="334"/>
      <c r="FC260" s="334"/>
      <c r="FD260" s="334"/>
      <c r="FE260" s="334"/>
      <c r="FF260" s="334"/>
      <c r="FG260" s="334"/>
      <c r="FH260" s="334"/>
      <c r="FI260" s="334"/>
      <c r="FJ260" s="334"/>
      <c r="FK260" s="334"/>
      <c r="FL260" s="334"/>
      <c r="FM260" s="334"/>
      <c r="FN260" s="334"/>
      <c r="FO260" s="334"/>
      <c r="FP260" s="334"/>
      <c r="FQ260" s="334"/>
      <c r="FR260" s="334"/>
      <c r="FS260" s="334"/>
      <c r="FT260" s="334"/>
      <c r="FU260" s="334"/>
      <c r="FV260" s="334"/>
      <c r="FW260" s="334"/>
      <c r="FX260" s="334"/>
      <c r="FY260" s="334"/>
      <c r="FZ260" s="334"/>
      <c r="GA260" s="334"/>
      <c r="GB260" s="334"/>
      <c r="GC260" s="334"/>
      <c r="GD260" s="334"/>
      <c r="GE260" s="334"/>
      <c r="GF260" s="334"/>
      <c r="GG260" s="334"/>
      <c r="GH260" s="334"/>
      <c r="GI260" s="334"/>
      <c r="GJ260" s="334"/>
      <c r="GK260" s="334"/>
      <c r="GL260" s="334"/>
      <c r="GM260" s="334"/>
      <c r="GN260" s="334"/>
      <c r="GO260" s="334"/>
      <c r="GP260" s="334"/>
      <c r="GQ260" s="334"/>
      <c r="GR260" s="334"/>
      <c r="GS260" s="334"/>
      <c r="GT260" s="334"/>
      <c r="GU260" s="334"/>
      <c r="GV260" s="334"/>
      <c r="GW260" s="334"/>
      <c r="GX260" s="334"/>
      <c r="GY260" s="334"/>
      <c r="GZ260" s="334"/>
      <c r="HA260" s="334"/>
      <c r="HB260" s="334"/>
      <c r="HC260" s="334"/>
      <c r="HD260" s="334"/>
      <c r="HE260" s="334"/>
      <c r="HF260" s="334"/>
      <c r="HG260" s="334"/>
      <c r="HH260" s="334"/>
      <c r="HI260" s="334"/>
      <c r="HJ260" s="334"/>
      <c r="HK260" s="334"/>
      <c r="HL260" s="334"/>
      <c r="HM260" s="334"/>
      <c r="HN260" s="334"/>
      <c r="HO260" s="334"/>
      <c r="HP260" s="334"/>
      <c r="HQ260" s="334"/>
      <c r="HR260" s="334"/>
      <c r="HS260" s="334"/>
      <c r="HT260" s="334"/>
      <c r="HU260" s="334"/>
      <c r="HV260" s="334"/>
      <c r="HW260" s="334"/>
      <c r="HX260" s="334"/>
      <c r="HY260" s="334"/>
      <c r="HZ260" s="334"/>
      <c r="IA260" s="334"/>
      <c r="IB260" s="334"/>
      <c r="IC260" s="334"/>
      <c r="ID260" s="334"/>
      <c r="IE260" s="334"/>
      <c r="IF260" s="334"/>
      <c r="IG260" s="334"/>
      <c r="IH260" s="334"/>
      <c r="II260" s="334"/>
      <c r="IJ260" s="334"/>
      <c r="IK260" s="334"/>
      <c r="IL260" s="334"/>
      <c r="IM260" s="334"/>
      <c r="IN260" s="334"/>
      <c r="IO260" s="334"/>
      <c r="IP260" s="334"/>
      <c r="IQ260" s="334"/>
      <c r="IR260" s="334"/>
      <c r="IS260" s="334"/>
      <c r="IT260" s="334"/>
      <c r="IU260" s="334"/>
      <c r="IV260" s="334"/>
      <c r="IW260" s="334"/>
      <c r="IX260" s="334"/>
      <c r="IY260" s="334"/>
      <c r="IZ260" s="334"/>
      <c r="JA260" s="334"/>
      <c r="JB260" s="334"/>
      <c r="JC260" s="334"/>
      <c r="JD260" s="334"/>
      <c r="JE260" s="334"/>
      <c r="JF260" s="334"/>
      <c r="JG260" s="334"/>
      <c r="JH260" s="334"/>
      <c r="JI260" s="334"/>
      <c r="JJ260" s="334"/>
      <c r="JK260" s="334"/>
      <c r="JL260" s="334"/>
      <c r="JM260" s="334"/>
      <c r="JN260" s="334"/>
      <c r="JO260" s="334"/>
      <c r="JP260" s="334"/>
      <c r="JQ260" s="334"/>
      <c r="JR260" s="334"/>
      <c r="JS260" s="334"/>
      <c r="JT260" s="334"/>
      <c r="JU260" s="334"/>
      <c r="JV260" s="334"/>
      <c r="JW260" s="334"/>
      <c r="JX260" s="334"/>
      <c r="JY260" s="334"/>
      <c r="JZ260" s="334"/>
      <c r="KA260" s="334"/>
      <c r="KB260" s="334"/>
      <c r="KC260" s="334"/>
      <c r="KD260" s="334"/>
      <c r="KE260" s="334"/>
      <c r="KF260" s="334"/>
      <c r="KG260" s="334"/>
      <c r="KH260" s="334"/>
      <c r="KI260" s="334"/>
      <c r="KJ260" s="334"/>
      <c r="KK260" s="334"/>
      <c r="KL260" s="334"/>
      <c r="KM260" s="334"/>
      <c r="KN260" s="334"/>
      <c r="KO260" s="334"/>
      <c r="KP260" s="334"/>
      <c r="KQ260" s="334"/>
      <c r="KR260" s="334"/>
      <c r="KS260" s="334"/>
      <c r="KT260" s="334"/>
      <c r="KU260" s="334"/>
      <c r="KV260" s="334"/>
      <c r="KW260" s="334"/>
      <c r="KX260" s="334"/>
      <c r="KY260" s="334"/>
      <c r="KZ260" s="334"/>
      <c r="LA260" s="334"/>
      <c r="LB260" s="334"/>
      <c r="LC260" s="334"/>
      <c r="LD260" s="334"/>
      <c r="LE260" s="334"/>
      <c r="LF260" s="334"/>
      <c r="LG260" s="334"/>
      <c r="LH260" s="334"/>
      <c r="LI260" s="334"/>
      <c r="LJ260" s="334"/>
      <c r="LK260" s="334"/>
      <c r="LL260" s="334"/>
      <c r="LM260" s="334"/>
      <c r="LN260" s="334"/>
      <c r="LO260" s="334"/>
      <c r="LP260" s="334"/>
      <c r="LQ260" s="334"/>
      <c r="LR260" s="334"/>
      <c r="LS260" s="334"/>
      <c r="LT260" s="334"/>
      <c r="LU260" s="334"/>
      <c r="LV260" s="334"/>
      <c r="LW260" s="334"/>
      <c r="LX260" s="334"/>
      <c r="LY260" s="334"/>
      <c r="LZ260" s="334"/>
      <c r="MA260" s="334"/>
      <c r="MB260" s="334"/>
      <c r="MC260" s="334"/>
      <c r="MD260" s="334"/>
      <c r="ME260" s="334"/>
      <c r="MF260" s="334"/>
      <c r="MG260" s="334"/>
      <c r="MH260" s="334"/>
      <c r="MI260" s="334"/>
      <c r="MJ260" s="334"/>
      <c r="MK260" s="334"/>
      <c r="ML260" s="334"/>
      <c r="MM260" s="334"/>
      <c r="MN260" s="334"/>
      <c r="MO260" s="334"/>
      <c r="MP260" s="334"/>
      <c r="MQ260" s="334"/>
      <c r="MR260" s="334"/>
      <c r="MS260" s="334"/>
      <c r="MT260" s="334"/>
      <c r="MU260" s="334"/>
      <c r="MV260" s="334"/>
      <c r="MW260" s="334"/>
      <c r="MX260" s="334"/>
      <c r="MY260" s="334"/>
      <c r="MZ260" s="334"/>
      <c r="NA260" s="334"/>
      <c r="NB260" s="334"/>
      <c r="NC260" s="334"/>
      <c r="ND260" s="334"/>
      <c r="NE260" s="334"/>
      <c r="NF260" s="334"/>
      <c r="NG260" s="334"/>
      <c r="NH260" s="334"/>
      <c r="NI260" s="334"/>
      <c r="NJ260" s="334"/>
      <c r="NK260" s="334"/>
      <c r="NL260" s="334"/>
      <c r="NM260" s="334"/>
      <c r="NN260" s="334"/>
      <c r="NO260" s="334"/>
      <c r="NP260" s="334"/>
      <c r="NQ260" s="334"/>
      <c r="NR260" s="334"/>
      <c r="NS260" s="334"/>
      <c r="NT260" s="334"/>
      <c r="NU260" s="334"/>
      <c r="NV260" s="334"/>
      <c r="NW260" s="334"/>
      <c r="NX260" s="334"/>
      <c r="NY260" s="334"/>
      <c r="NZ260" s="334"/>
      <c r="OA260" s="334"/>
      <c r="OB260" s="334"/>
      <c r="OC260" s="334"/>
      <c r="OD260" s="334"/>
      <c r="OE260" s="334"/>
      <c r="OF260" s="334"/>
      <c r="OG260" s="334"/>
      <c r="OH260" s="334"/>
      <c r="OI260" s="334"/>
      <c r="OJ260" s="334"/>
      <c r="OK260" s="334"/>
      <c r="OL260" s="334"/>
      <c r="OM260" s="334"/>
      <c r="ON260" s="334"/>
      <c r="OO260" s="334"/>
      <c r="OP260" s="334"/>
      <c r="OQ260" s="334"/>
      <c r="OR260" s="334"/>
      <c r="OS260" s="334"/>
      <c r="OT260" s="334"/>
      <c r="OU260" s="334"/>
      <c r="OV260" s="334"/>
      <c r="OW260" s="334"/>
      <c r="OX260" s="334"/>
      <c r="OY260" s="334"/>
      <c r="OZ260" s="334"/>
      <c r="PA260" s="334"/>
      <c r="PB260" s="334"/>
      <c r="PC260" s="334"/>
      <c r="PD260" s="334"/>
      <c r="PE260" s="334"/>
      <c r="PF260" s="334"/>
      <c r="PG260" s="334"/>
      <c r="PH260" s="334"/>
      <c r="PI260" s="334"/>
      <c r="PJ260" s="334"/>
      <c r="PK260" s="334"/>
      <c r="PL260" s="334"/>
      <c r="PM260" s="334"/>
      <c r="PN260" s="334"/>
      <c r="PO260" s="334"/>
      <c r="PP260" s="334"/>
      <c r="PQ260" s="334"/>
      <c r="PR260" s="334"/>
      <c r="PS260" s="334"/>
      <c r="PT260" s="334"/>
      <c r="PU260" s="334"/>
      <c r="PV260" s="334"/>
      <c r="PW260" s="334"/>
      <c r="PX260" s="334"/>
      <c r="PY260" s="334"/>
      <c r="PZ260" s="334"/>
      <c r="QA260" s="334"/>
      <c r="QB260" s="334"/>
      <c r="QC260" s="334"/>
      <c r="QD260" s="334"/>
      <c r="QE260" s="334"/>
      <c r="QF260" s="334"/>
      <c r="QG260" s="334"/>
      <c r="QH260" s="334"/>
      <c r="QI260" s="334"/>
      <c r="QJ260" s="334"/>
      <c r="QK260" s="334"/>
      <c r="QL260" s="334"/>
      <c r="QM260" s="334"/>
      <c r="QN260" s="334"/>
      <c r="QO260" s="334"/>
      <c r="QP260" s="334"/>
      <c r="QQ260" s="334"/>
      <c r="QR260" s="334"/>
      <c r="QS260" s="334"/>
      <c r="QT260" s="334"/>
      <c r="QU260" s="334"/>
      <c r="QV260" s="334"/>
      <c r="QW260" s="334"/>
      <c r="QX260" s="334"/>
      <c r="QY260" s="334"/>
      <c r="QZ260" s="334"/>
      <c r="RA260" s="334"/>
      <c r="RB260" s="334"/>
      <c r="RC260" s="334"/>
      <c r="RD260" s="334"/>
      <c r="RE260" s="334"/>
      <c r="RF260" s="334"/>
      <c r="RG260" s="334"/>
      <c r="RH260" s="334"/>
      <c r="RI260" s="334"/>
      <c r="RJ260" s="334"/>
      <c r="RK260" s="334"/>
      <c r="RL260" s="334"/>
      <c r="RM260" s="334"/>
      <c r="RN260" s="334"/>
      <c r="RO260" s="334"/>
      <c r="RP260" s="334"/>
      <c r="RQ260" s="334"/>
      <c r="RR260" s="334"/>
      <c r="RS260" s="334"/>
      <c r="RT260" s="334"/>
      <c r="RU260" s="334"/>
      <c r="RV260" s="334"/>
      <c r="RW260" s="334"/>
      <c r="RX260" s="334"/>
      <c r="RY260" s="334"/>
      <c r="RZ260" s="334"/>
      <c r="SA260" s="334"/>
      <c r="SB260" s="334"/>
      <c r="SC260" s="334"/>
      <c r="SD260" s="334"/>
      <c r="SE260" s="334"/>
      <c r="SF260" s="334"/>
      <c r="SG260" s="334"/>
      <c r="SH260" s="334"/>
      <c r="SI260" s="334"/>
      <c r="SJ260" s="334"/>
      <c r="SK260" s="334"/>
      <c r="SL260" s="334"/>
      <c r="SM260" s="334"/>
      <c r="SN260" s="334"/>
      <c r="SO260" s="334"/>
      <c r="SP260" s="334"/>
      <c r="SQ260" s="334"/>
      <c r="SR260" s="334"/>
      <c r="SS260" s="334"/>
      <c r="ST260" s="334"/>
      <c r="SU260" s="334"/>
      <c r="SV260" s="334"/>
      <c r="SW260" s="334"/>
      <c r="SX260" s="334"/>
      <c r="SY260" s="334"/>
      <c r="SZ260" s="334"/>
      <c r="TA260" s="334"/>
      <c r="TB260" s="334"/>
      <c r="TC260" s="334"/>
      <c r="TD260" s="334"/>
      <c r="TE260" s="334"/>
      <c r="TF260" s="334"/>
      <c r="TG260" s="334"/>
      <c r="TH260" s="334"/>
      <c r="TI260" s="334"/>
      <c r="TJ260" s="334"/>
      <c r="TK260" s="334"/>
      <c r="TL260" s="334"/>
      <c r="TM260" s="334"/>
      <c r="TN260" s="334"/>
      <c r="TO260" s="334"/>
      <c r="TP260" s="334"/>
      <c r="TQ260" s="334"/>
      <c r="TR260" s="334"/>
      <c r="TS260" s="334"/>
      <c r="TT260" s="334"/>
      <c r="TU260" s="334"/>
      <c r="TV260" s="334"/>
      <c r="TW260" s="334"/>
      <c r="TX260" s="334"/>
      <c r="TY260" s="334"/>
      <c r="TZ260" s="334"/>
      <c r="UA260" s="334"/>
      <c r="UB260" s="334"/>
      <c r="UC260" s="334"/>
      <c r="UD260" s="334"/>
      <c r="UE260" s="334"/>
      <c r="UF260" s="334"/>
      <c r="UG260" s="334"/>
      <c r="UH260" s="334"/>
      <c r="UI260" s="334"/>
      <c r="UJ260" s="334"/>
      <c r="UK260" s="334"/>
      <c r="UL260" s="334"/>
      <c r="UM260" s="334"/>
      <c r="UN260" s="334"/>
      <c r="UO260" s="334"/>
      <c r="UP260" s="334"/>
      <c r="UQ260" s="334"/>
      <c r="UR260" s="334"/>
      <c r="US260" s="334"/>
      <c r="UT260" s="334"/>
      <c r="UU260" s="334"/>
      <c r="UV260" s="334"/>
      <c r="UW260" s="334"/>
      <c r="UX260" s="334"/>
      <c r="UY260" s="334"/>
      <c r="UZ260" s="334"/>
      <c r="VA260" s="334"/>
      <c r="VB260" s="334"/>
      <c r="VC260" s="334"/>
      <c r="VD260" s="334"/>
      <c r="VE260" s="334"/>
      <c r="VF260" s="334"/>
      <c r="VG260" s="334"/>
      <c r="VH260" s="334"/>
      <c r="VI260" s="334"/>
      <c r="VJ260" s="334"/>
      <c r="VK260" s="334"/>
      <c r="VL260" s="334"/>
      <c r="VM260" s="334"/>
      <c r="VN260" s="334"/>
      <c r="VO260" s="334"/>
      <c r="VP260" s="334"/>
      <c r="VQ260" s="334"/>
      <c r="VR260" s="334"/>
      <c r="VS260" s="334"/>
      <c r="VT260" s="334"/>
      <c r="VU260" s="334"/>
      <c r="VV260" s="334"/>
      <c r="VW260" s="334"/>
      <c r="VX260" s="334"/>
      <c r="VY260" s="334"/>
      <c r="VZ260" s="334"/>
      <c r="WA260" s="334"/>
      <c r="WB260" s="334"/>
      <c r="WC260" s="334"/>
      <c r="WD260" s="334"/>
      <c r="WE260" s="334"/>
      <c r="WF260" s="334"/>
      <c r="WG260" s="334"/>
      <c r="WH260" s="334"/>
      <c r="WI260" s="334"/>
      <c r="WJ260" s="334"/>
      <c r="WK260" s="334"/>
      <c r="WL260" s="334"/>
      <c r="WM260" s="334"/>
      <c r="WN260" s="334"/>
      <c r="WO260" s="334"/>
      <c r="WP260" s="334"/>
      <c r="WQ260" s="334"/>
      <c r="WR260" s="334"/>
      <c r="WS260" s="334"/>
      <c r="WT260" s="334"/>
      <c r="WU260" s="334"/>
      <c r="WV260" s="334"/>
      <c r="WW260" s="334"/>
      <c r="WX260" s="334"/>
      <c r="WY260" s="334"/>
      <c r="WZ260" s="334"/>
      <c r="XA260" s="334"/>
      <c r="XB260" s="334"/>
      <c r="XC260" s="334"/>
      <c r="XD260" s="334"/>
      <c r="XE260" s="334"/>
      <c r="XF260" s="334"/>
      <c r="XG260" s="334"/>
      <c r="XH260" s="334"/>
      <c r="XI260" s="334"/>
      <c r="XJ260" s="334"/>
      <c r="XK260" s="334"/>
      <c r="XL260" s="334"/>
      <c r="XM260" s="334"/>
      <c r="XN260" s="334"/>
      <c r="XO260" s="334"/>
      <c r="XP260" s="334"/>
      <c r="XQ260" s="334"/>
      <c r="XR260" s="334"/>
      <c r="XS260" s="334"/>
      <c r="XT260" s="334"/>
      <c r="XU260" s="334"/>
      <c r="XV260" s="334"/>
      <c r="XW260" s="334"/>
      <c r="XX260" s="334"/>
      <c r="XY260" s="334"/>
      <c r="XZ260" s="334"/>
      <c r="YA260" s="334"/>
      <c r="YB260" s="334"/>
      <c r="YC260" s="334"/>
      <c r="YD260" s="334"/>
      <c r="YE260" s="334"/>
      <c r="YF260" s="334"/>
      <c r="YG260" s="334"/>
      <c r="YH260" s="334"/>
      <c r="YI260" s="334"/>
      <c r="YJ260" s="334"/>
      <c r="YK260" s="334"/>
      <c r="YL260" s="334"/>
      <c r="YM260" s="334"/>
      <c r="YN260" s="334"/>
      <c r="YO260" s="334"/>
      <c r="YP260" s="334"/>
      <c r="YQ260" s="334"/>
      <c r="YR260" s="334"/>
      <c r="YS260" s="334"/>
      <c r="YT260" s="334"/>
      <c r="YU260" s="334"/>
      <c r="YV260" s="334"/>
      <c r="YW260" s="334"/>
      <c r="YX260" s="334"/>
      <c r="YY260" s="334"/>
      <c r="YZ260" s="334"/>
      <c r="ZA260" s="334"/>
      <c r="ZB260" s="334"/>
      <c r="ZC260" s="334"/>
      <c r="ZD260" s="334"/>
      <c r="ZE260" s="334"/>
      <c r="ZF260" s="334"/>
      <c r="ZG260" s="334"/>
      <c r="ZH260" s="334"/>
      <c r="ZI260" s="334"/>
      <c r="ZJ260" s="334"/>
      <c r="ZK260" s="334"/>
      <c r="ZL260" s="334"/>
      <c r="ZM260" s="334"/>
      <c r="ZN260" s="334"/>
      <c r="ZO260" s="334"/>
      <c r="ZP260" s="334"/>
      <c r="ZQ260" s="334"/>
      <c r="ZR260" s="334"/>
      <c r="ZS260" s="334"/>
      <c r="ZT260" s="334"/>
      <c r="ZU260" s="334"/>
      <c r="ZV260" s="334"/>
      <c r="ZW260" s="334"/>
      <c r="ZX260" s="334"/>
      <c r="ZY260" s="334"/>
      <c r="ZZ260" s="334"/>
      <c r="AAA260" s="334"/>
      <c r="AAB260" s="334"/>
      <c r="AAC260" s="334"/>
      <c r="AAD260" s="334"/>
      <c r="AAE260" s="334"/>
      <c r="AAF260" s="334"/>
      <c r="AAG260" s="334"/>
      <c r="AAH260" s="334"/>
      <c r="AAI260" s="334"/>
      <c r="AAJ260" s="334"/>
      <c r="AAK260" s="334"/>
      <c r="AAL260" s="334"/>
      <c r="AAM260" s="334"/>
      <c r="AAN260" s="334"/>
      <c r="AAO260" s="334"/>
      <c r="AAP260" s="334"/>
      <c r="AAQ260" s="334"/>
      <c r="AAR260" s="334"/>
      <c r="AAS260" s="334"/>
      <c r="AAT260" s="334"/>
      <c r="AAU260" s="334"/>
      <c r="AAV260" s="334"/>
      <c r="AAW260" s="334"/>
      <c r="AAX260" s="334"/>
      <c r="AAY260" s="334"/>
      <c r="AAZ260" s="334"/>
      <c r="ABA260" s="334"/>
      <c r="ABB260" s="334"/>
      <c r="ABC260" s="334"/>
      <c r="ABD260" s="334"/>
      <c r="ABE260" s="334"/>
      <c r="ABF260" s="334"/>
      <c r="ABG260" s="334"/>
      <c r="ABH260" s="334"/>
      <c r="ABI260" s="334"/>
      <c r="ABJ260" s="334"/>
      <c r="ABK260" s="334"/>
      <c r="ABL260" s="334"/>
      <c r="ABM260" s="334"/>
      <c r="ABN260" s="334"/>
      <c r="ABO260" s="334"/>
      <c r="ABP260" s="334"/>
      <c r="ABQ260" s="334"/>
      <c r="ABR260" s="334"/>
      <c r="ABS260" s="334"/>
      <c r="ABT260" s="334"/>
      <c r="ABU260" s="334"/>
      <c r="ABV260" s="334"/>
      <c r="ABW260" s="334"/>
      <c r="ABX260" s="334"/>
      <c r="ABY260" s="334"/>
      <c r="ABZ260" s="334"/>
      <c r="ACA260" s="334"/>
      <c r="ACB260" s="334"/>
      <c r="ACC260" s="334"/>
      <c r="ACD260" s="334"/>
      <c r="ACE260" s="334"/>
      <c r="ACF260" s="334"/>
      <c r="ACG260" s="334"/>
      <c r="ACH260" s="334"/>
      <c r="ACI260" s="334"/>
      <c r="ACJ260" s="334"/>
      <c r="ACK260" s="334"/>
      <c r="ACL260" s="334"/>
      <c r="ACM260" s="334"/>
      <c r="ACN260" s="334"/>
      <c r="ACO260" s="334"/>
      <c r="ACP260" s="334"/>
      <c r="ACQ260" s="334"/>
      <c r="ACR260" s="334"/>
      <c r="ACS260" s="334"/>
      <c r="ACT260" s="334"/>
      <c r="ACU260" s="334"/>
      <c r="ACV260" s="334"/>
      <c r="ACW260" s="334"/>
      <c r="ACX260" s="334"/>
      <c r="ACY260" s="334"/>
      <c r="ACZ260" s="334"/>
      <c r="ADA260" s="334"/>
      <c r="ADB260" s="334"/>
      <c r="ADC260" s="334"/>
      <c r="ADD260" s="334"/>
      <c r="ADE260" s="334"/>
      <c r="ADF260" s="334"/>
      <c r="ADG260" s="334"/>
      <c r="ADH260" s="334"/>
      <c r="ADI260" s="334"/>
      <c r="ADJ260" s="334"/>
      <c r="ADK260" s="334"/>
      <c r="ADL260" s="334"/>
      <c r="ADM260" s="334"/>
      <c r="ADN260" s="334"/>
      <c r="ADO260" s="334"/>
      <c r="ADP260" s="334"/>
      <c r="ADQ260" s="334"/>
      <c r="ADR260" s="334"/>
      <c r="ADS260" s="334"/>
      <c r="ADT260" s="334"/>
      <c r="ADU260" s="334"/>
      <c r="ADV260" s="334"/>
      <c r="ADW260" s="334"/>
      <c r="ADX260" s="334"/>
      <c r="ADY260" s="334"/>
      <c r="ADZ260" s="334"/>
      <c r="AEA260" s="334"/>
      <c r="AEB260" s="334"/>
      <c r="AEC260" s="334"/>
      <c r="AED260" s="334"/>
      <c r="AEE260" s="334"/>
      <c r="AEF260" s="334"/>
      <c r="AEG260" s="334"/>
      <c r="AEH260" s="334"/>
      <c r="AEI260" s="334"/>
      <c r="AEJ260" s="334"/>
      <c r="AEK260" s="334"/>
      <c r="AEL260" s="334"/>
      <c r="AEM260" s="334"/>
      <c r="AEN260" s="334"/>
      <c r="AEO260" s="334"/>
      <c r="AEP260" s="334"/>
      <c r="AEQ260" s="334"/>
      <c r="AER260" s="334"/>
      <c r="AES260" s="334"/>
      <c r="AET260" s="334"/>
      <c r="AEU260" s="334"/>
      <c r="AEV260" s="334"/>
      <c r="AEW260" s="334"/>
      <c r="AEX260" s="334"/>
      <c r="AEY260" s="334"/>
      <c r="AEZ260" s="334"/>
      <c r="AFA260" s="334"/>
      <c r="AFB260" s="334"/>
      <c r="AFC260" s="334"/>
      <c r="AFD260" s="334"/>
      <c r="AFE260" s="334"/>
      <c r="AFF260" s="334"/>
      <c r="AFG260" s="334"/>
      <c r="AFH260" s="334"/>
      <c r="AFI260" s="334"/>
      <c r="AFJ260" s="334"/>
      <c r="AFK260" s="334"/>
      <c r="AFL260" s="334"/>
      <c r="AFM260" s="334"/>
      <c r="AFN260" s="334"/>
      <c r="AFO260" s="334"/>
      <c r="AFP260" s="334"/>
      <c r="AFQ260" s="334"/>
      <c r="AFR260" s="334"/>
      <c r="AFS260" s="334"/>
      <c r="AFT260" s="334"/>
      <c r="AFU260" s="334"/>
      <c r="AFV260" s="334"/>
      <c r="AFW260" s="334"/>
      <c r="AFX260" s="334"/>
      <c r="AFY260" s="334"/>
      <c r="AFZ260" s="334"/>
      <c r="AGA260" s="334"/>
      <c r="AGB260" s="334"/>
      <c r="AGC260" s="334"/>
      <c r="AGD260" s="334"/>
      <c r="AGE260" s="334"/>
      <c r="AGF260" s="334"/>
      <c r="AGG260" s="334"/>
      <c r="AGH260" s="334"/>
      <c r="AGI260" s="334"/>
      <c r="AGJ260" s="334"/>
      <c r="AGK260" s="334"/>
      <c r="AGL260" s="334"/>
      <c r="AGM260" s="334"/>
      <c r="AGN260" s="334"/>
      <c r="AGO260" s="334"/>
      <c r="AGP260" s="334"/>
      <c r="AGQ260" s="334"/>
      <c r="AGR260" s="334"/>
      <c r="AGS260" s="334"/>
      <c r="AGT260" s="334"/>
      <c r="AGU260" s="334"/>
      <c r="AGV260" s="334"/>
      <c r="AGW260" s="334"/>
      <c r="AGX260" s="334"/>
      <c r="AGY260" s="334"/>
      <c r="AGZ260" s="334"/>
      <c r="AHA260" s="334"/>
      <c r="AHB260" s="334"/>
      <c r="AHC260" s="334"/>
      <c r="AHD260" s="334"/>
      <c r="AHE260" s="334"/>
      <c r="AHF260" s="334"/>
      <c r="AHG260" s="334"/>
      <c r="AHH260" s="334"/>
      <c r="AHI260" s="334"/>
      <c r="AHJ260" s="334"/>
      <c r="AHK260" s="334"/>
      <c r="AHL260" s="334"/>
      <c r="AHM260" s="334"/>
      <c r="AHN260" s="334"/>
      <c r="AHO260" s="334"/>
      <c r="AHP260" s="334"/>
      <c r="AHQ260" s="334"/>
      <c r="AHR260" s="334"/>
      <c r="AHS260" s="334"/>
      <c r="AHT260" s="334"/>
      <c r="AHU260" s="334"/>
      <c r="AHV260" s="334"/>
      <c r="AHW260" s="334"/>
      <c r="AHX260" s="334"/>
      <c r="AHY260" s="334"/>
      <c r="AHZ260" s="334"/>
      <c r="AIA260" s="334"/>
      <c r="AIB260" s="334"/>
      <c r="AIC260" s="334"/>
      <c r="AID260" s="334"/>
      <c r="AIE260" s="334"/>
      <c r="AIF260" s="334"/>
      <c r="AIG260" s="334"/>
      <c r="AIH260" s="334"/>
      <c r="AII260" s="334"/>
      <c r="AIJ260" s="334"/>
      <c r="AIK260" s="334"/>
      <c r="AIL260" s="334"/>
      <c r="AIM260" s="334"/>
      <c r="AIN260" s="334"/>
      <c r="AIO260" s="334"/>
      <c r="AIP260" s="334"/>
      <c r="AIQ260" s="334"/>
      <c r="AIR260" s="334"/>
      <c r="AIS260" s="334"/>
      <c r="AIT260" s="334"/>
      <c r="AIU260" s="334"/>
      <c r="AIV260" s="334"/>
      <c r="AIW260" s="334"/>
      <c r="AIX260" s="334"/>
      <c r="AIY260" s="334"/>
      <c r="AIZ260" s="334"/>
      <c r="AJA260" s="334"/>
      <c r="AJB260" s="334"/>
      <c r="AJC260" s="334"/>
      <c r="AJD260" s="334"/>
      <c r="AJE260" s="334"/>
      <c r="AJF260" s="334"/>
      <c r="AJG260" s="334"/>
      <c r="AJH260" s="334"/>
      <c r="AJI260" s="334"/>
      <c r="AJJ260" s="334"/>
      <c r="AJK260" s="334"/>
      <c r="AJL260" s="334"/>
      <c r="AJM260" s="334"/>
      <c r="AJN260" s="334"/>
      <c r="AJO260" s="334"/>
      <c r="AJP260" s="334"/>
      <c r="AJQ260" s="334"/>
      <c r="AJR260" s="334"/>
      <c r="AJS260" s="334"/>
      <c r="AJT260" s="334"/>
      <c r="AJU260" s="334"/>
      <c r="AJV260" s="334"/>
      <c r="AJW260" s="334"/>
      <c r="AJX260" s="334"/>
      <c r="AJY260" s="334"/>
      <c r="AJZ260" s="334"/>
      <c r="AKA260" s="334"/>
      <c r="AKB260" s="334"/>
      <c r="AKC260" s="334"/>
      <c r="AKD260" s="334"/>
      <c r="AKE260" s="334"/>
      <c r="AKF260" s="334"/>
      <c r="AKG260" s="334"/>
      <c r="AKH260" s="334"/>
      <c r="AKI260" s="334"/>
      <c r="AKJ260" s="334"/>
      <c r="AKK260" s="334"/>
      <c r="AKL260" s="334"/>
      <c r="AKM260" s="334"/>
      <c r="AKN260" s="334"/>
      <c r="AKO260" s="334"/>
      <c r="AKP260" s="334"/>
      <c r="AKQ260" s="334"/>
      <c r="AKR260" s="334"/>
      <c r="AKS260" s="334"/>
      <c r="AKT260" s="334"/>
      <c r="AKU260" s="334"/>
      <c r="AKV260" s="334"/>
      <c r="AKW260" s="334"/>
      <c r="AKX260" s="334"/>
      <c r="AKY260" s="334"/>
      <c r="AKZ260" s="334"/>
      <c r="ALA260" s="334"/>
      <c r="ALB260" s="334"/>
      <c r="ALC260" s="334"/>
      <c r="ALD260" s="334"/>
      <c r="ALE260" s="334"/>
      <c r="ALF260" s="334"/>
      <c r="ALG260" s="334"/>
      <c r="ALH260" s="334"/>
      <c r="ALI260" s="334"/>
      <c r="ALJ260" s="334"/>
      <c r="ALK260" s="334"/>
      <c r="ALL260" s="334"/>
      <c r="ALM260" s="334"/>
      <c r="ALN260" s="334"/>
      <c r="ALO260" s="334"/>
      <c r="ALP260" s="334"/>
      <c r="ALQ260" s="334"/>
      <c r="ALR260" s="334"/>
      <c r="ALS260" s="334"/>
      <c r="ALT260" s="334"/>
      <c r="ALU260" s="334"/>
      <c r="ALV260" s="334"/>
      <c r="ALW260" s="334"/>
      <c r="ALX260" s="334"/>
      <c r="ALY260" s="334"/>
      <c r="ALZ260" s="334"/>
      <c r="AMA260" s="334"/>
      <c r="AMB260" s="334"/>
      <c r="AMC260" s="334"/>
      <c r="AMD260" s="334"/>
      <c r="AME260" s="334"/>
      <c r="AMF260" s="334"/>
      <c r="AMG260" s="334"/>
      <c r="AMH260" s="334"/>
      <c r="AMI260" s="334"/>
      <c r="AMJ260" s="334"/>
      <c r="AMK260" s="334"/>
      <c r="AML260" s="334"/>
      <c r="AMM260" s="334"/>
      <c r="AMN260" s="334"/>
      <c r="AMO260" s="334"/>
      <c r="AMP260" s="334"/>
      <c r="AMQ260" s="334"/>
      <c r="AMR260" s="334"/>
      <c r="AMS260" s="334"/>
      <c r="AMT260" s="334"/>
      <c r="AMU260" s="334"/>
      <c r="AMV260" s="334"/>
      <c r="AMW260" s="334"/>
      <c r="AMX260" s="334"/>
      <c r="AMY260" s="334"/>
      <c r="AMZ260" s="334"/>
      <c r="ANA260" s="334"/>
      <c r="ANB260" s="334"/>
      <c r="ANC260" s="334"/>
      <c r="AND260" s="334"/>
      <c r="ANE260" s="334"/>
      <c r="ANF260" s="334"/>
      <c r="ANG260" s="334"/>
      <c r="ANH260" s="334"/>
      <c r="ANI260" s="334"/>
      <c r="ANJ260" s="334"/>
      <c r="ANK260" s="334"/>
      <c r="ANL260" s="334"/>
      <c r="ANM260" s="334"/>
      <c r="ANN260" s="334"/>
      <c r="ANO260" s="334"/>
      <c r="ANP260" s="334"/>
      <c r="ANQ260" s="334"/>
      <c r="ANR260" s="334"/>
      <c r="ANS260" s="334"/>
      <c r="ANT260" s="334"/>
      <c r="ANU260" s="334"/>
      <c r="ANV260" s="334"/>
      <c r="ANW260" s="334"/>
      <c r="ANX260" s="334"/>
      <c r="ANY260" s="334"/>
      <c r="ANZ260" s="334"/>
      <c r="AOA260" s="334"/>
      <c r="AOB260" s="334"/>
      <c r="AOC260" s="334"/>
      <c r="AOD260" s="334"/>
      <c r="AOE260" s="334"/>
      <c r="AOF260" s="334"/>
      <c r="AOG260" s="334"/>
      <c r="AOH260" s="334"/>
      <c r="AOI260" s="334"/>
      <c r="AOJ260" s="334"/>
      <c r="AOK260" s="334"/>
      <c r="AOL260" s="334"/>
      <c r="AOM260" s="334"/>
      <c r="AON260" s="334"/>
      <c r="AOO260" s="334"/>
      <c r="AOP260" s="334"/>
      <c r="AOQ260" s="334"/>
      <c r="AOR260" s="334"/>
      <c r="AOS260" s="334"/>
      <c r="AOT260" s="334"/>
      <c r="AOU260" s="334"/>
      <c r="AOV260" s="334"/>
      <c r="AOW260" s="334"/>
      <c r="AOX260" s="334"/>
      <c r="AOY260" s="334"/>
      <c r="AOZ260" s="334"/>
      <c r="APA260" s="334"/>
      <c r="APB260" s="334"/>
      <c r="APC260" s="334"/>
      <c r="APD260" s="334"/>
      <c r="APE260" s="334"/>
      <c r="APF260" s="334"/>
      <c r="APG260" s="334"/>
      <c r="APH260" s="334"/>
      <c r="API260" s="334"/>
      <c r="APJ260" s="334"/>
      <c r="APK260" s="334"/>
      <c r="APL260" s="334"/>
      <c r="APM260" s="334"/>
      <c r="APN260" s="334"/>
      <c r="APO260" s="334"/>
      <c r="APP260" s="334"/>
      <c r="APQ260" s="334"/>
      <c r="APR260" s="334"/>
      <c r="APS260" s="334"/>
      <c r="APT260" s="334"/>
      <c r="APU260" s="334"/>
      <c r="APV260" s="334"/>
      <c r="APW260" s="334"/>
      <c r="APX260" s="334"/>
      <c r="APY260" s="334"/>
      <c r="APZ260" s="334"/>
      <c r="AQA260" s="334"/>
      <c r="AQB260" s="334"/>
      <c r="AQC260" s="334"/>
      <c r="AQD260" s="334"/>
      <c r="AQE260" s="334"/>
      <c r="AQF260" s="334"/>
      <c r="AQG260" s="334"/>
      <c r="AQH260" s="334"/>
      <c r="AQI260" s="334"/>
      <c r="AQJ260" s="334"/>
      <c r="AQK260" s="334"/>
      <c r="AQL260" s="334"/>
      <c r="AQM260" s="334"/>
      <c r="AQN260" s="334"/>
      <c r="AQO260" s="334"/>
      <c r="AQP260" s="334"/>
      <c r="AQQ260" s="334"/>
      <c r="AQR260" s="334"/>
      <c r="AQS260" s="334"/>
      <c r="AQT260" s="334"/>
      <c r="AQU260" s="334"/>
      <c r="AQV260" s="334"/>
      <c r="AQW260" s="334"/>
      <c r="AQX260" s="334"/>
      <c r="AQY260" s="334"/>
      <c r="AQZ260" s="334"/>
      <c r="ARA260" s="334"/>
      <c r="ARB260" s="334"/>
      <c r="ARC260" s="334"/>
      <c r="ARD260" s="334"/>
      <c r="ARE260" s="334"/>
      <c r="ARF260" s="334"/>
      <c r="ARG260" s="334"/>
      <c r="ARH260" s="334"/>
      <c r="ARI260" s="334"/>
      <c r="ARJ260" s="334"/>
      <c r="ARK260" s="334"/>
      <c r="ARL260" s="334"/>
      <c r="ARM260" s="334"/>
      <c r="ARN260" s="334"/>
      <c r="ARO260" s="334"/>
      <c r="ARP260" s="334"/>
      <c r="ARQ260" s="334"/>
      <c r="ARR260" s="334"/>
      <c r="ARS260" s="334"/>
      <c r="ART260" s="334"/>
      <c r="ARU260" s="334"/>
      <c r="ARV260" s="334"/>
      <c r="ARW260" s="334"/>
      <c r="ARX260" s="334"/>
      <c r="ARY260" s="334"/>
      <c r="ARZ260" s="334"/>
      <c r="ASA260" s="334"/>
      <c r="ASB260" s="334"/>
      <c r="ASC260" s="334"/>
      <c r="ASD260" s="334"/>
      <c r="ASE260" s="334"/>
      <c r="ASF260" s="334"/>
      <c r="ASG260" s="334"/>
      <c r="ASH260" s="334"/>
      <c r="ASI260" s="334"/>
      <c r="ASJ260" s="334"/>
      <c r="ASK260" s="334"/>
      <c r="ASL260" s="334"/>
      <c r="ASM260" s="334"/>
      <c r="ASN260" s="334"/>
      <c r="ASO260" s="334"/>
      <c r="ASP260" s="334"/>
      <c r="ASQ260" s="334"/>
      <c r="ASR260" s="334"/>
      <c r="ASS260" s="334"/>
      <c r="AST260" s="334"/>
      <c r="ASU260" s="334"/>
      <c r="ASV260" s="334"/>
      <c r="ASW260" s="334"/>
      <c r="ASX260" s="334"/>
      <c r="ASY260" s="334"/>
      <c r="ASZ260" s="334"/>
      <c r="ATA260" s="334"/>
      <c r="ATB260" s="334"/>
      <c r="ATC260" s="334"/>
      <c r="ATD260" s="334"/>
      <c r="ATE260" s="334"/>
      <c r="ATF260" s="334"/>
      <c r="ATG260" s="334"/>
      <c r="ATH260" s="334"/>
      <c r="ATI260" s="334"/>
      <c r="ATJ260" s="334"/>
      <c r="ATK260" s="334"/>
      <c r="ATL260" s="334"/>
      <c r="ATM260" s="334"/>
      <c r="ATN260" s="334"/>
      <c r="ATO260" s="334"/>
      <c r="ATP260" s="334"/>
      <c r="ATQ260" s="334"/>
      <c r="ATR260" s="334"/>
      <c r="ATS260" s="334"/>
      <c r="ATT260" s="334"/>
      <c r="ATU260" s="334"/>
      <c r="ATV260" s="334"/>
      <c r="ATW260" s="334"/>
      <c r="ATX260" s="334"/>
      <c r="ATY260" s="334"/>
      <c r="ATZ260" s="334"/>
      <c r="AUA260" s="334"/>
      <c r="AUB260" s="334"/>
      <c r="AUC260" s="334"/>
      <c r="AUD260" s="334"/>
      <c r="AUE260" s="334"/>
      <c r="AUF260" s="334"/>
      <c r="AUG260" s="334"/>
      <c r="AUH260" s="334"/>
      <c r="AUI260" s="334"/>
      <c r="AUJ260" s="334"/>
      <c r="AUK260" s="334"/>
      <c r="AUL260" s="334"/>
      <c r="AUM260" s="334"/>
      <c r="AUN260" s="334"/>
      <c r="AUO260" s="334"/>
      <c r="AUP260" s="334"/>
      <c r="AUQ260" s="334"/>
      <c r="AUR260" s="334"/>
      <c r="AUS260" s="334"/>
      <c r="AUT260" s="334"/>
      <c r="AUU260" s="334"/>
      <c r="AUV260" s="334"/>
      <c r="AUW260" s="334"/>
      <c r="AUX260" s="334"/>
      <c r="AUY260" s="334"/>
      <c r="AUZ260" s="334"/>
      <c r="AVA260" s="334"/>
      <c r="AVB260" s="334"/>
      <c r="AVC260" s="334"/>
      <c r="AVD260" s="334"/>
      <c r="AVE260" s="334"/>
      <c r="AVF260" s="334"/>
      <c r="AVG260" s="334"/>
      <c r="AVH260" s="334"/>
      <c r="AVI260" s="334"/>
      <c r="AVJ260" s="334"/>
      <c r="AVK260" s="334"/>
      <c r="AVL260" s="334"/>
      <c r="AVM260" s="334"/>
      <c r="AVN260" s="334"/>
      <c r="AVO260" s="334"/>
      <c r="AVP260" s="334"/>
      <c r="AVQ260" s="334"/>
      <c r="AVR260" s="334"/>
      <c r="AVS260" s="334"/>
      <c r="AVT260" s="334"/>
      <c r="AVU260" s="334"/>
      <c r="AVV260" s="334"/>
      <c r="AVW260" s="334"/>
      <c r="AVX260" s="334"/>
      <c r="AVY260" s="334"/>
      <c r="AVZ260" s="334"/>
      <c r="AWA260" s="334"/>
      <c r="AWB260" s="334"/>
      <c r="AWC260" s="334"/>
      <c r="AWD260" s="334"/>
      <c r="AWE260" s="334"/>
      <c r="AWF260" s="334"/>
      <c r="AWG260" s="334"/>
      <c r="AWH260" s="334"/>
      <c r="AWI260" s="334"/>
      <c r="AWJ260" s="334"/>
      <c r="AWK260" s="334"/>
      <c r="AWL260" s="334"/>
      <c r="AWM260" s="334"/>
      <c r="AWN260" s="334"/>
      <c r="AWO260" s="334"/>
      <c r="AWP260" s="334"/>
      <c r="AWQ260" s="334"/>
      <c r="AWR260" s="334"/>
      <c r="AWS260" s="334"/>
      <c r="AWT260" s="334"/>
      <c r="AWU260" s="334"/>
      <c r="AWV260" s="334"/>
      <c r="AWW260" s="334"/>
      <c r="AWX260" s="334"/>
      <c r="AWY260" s="334"/>
      <c r="AWZ260" s="334"/>
      <c r="AXA260" s="334"/>
      <c r="AXB260" s="334"/>
      <c r="AXC260" s="334"/>
      <c r="AXD260" s="334"/>
      <c r="AXE260" s="334"/>
      <c r="AXF260" s="334"/>
      <c r="AXG260" s="334"/>
      <c r="AXH260" s="334"/>
      <c r="AXI260" s="334"/>
      <c r="AXJ260" s="334"/>
      <c r="AXK260" s="334"/>
      <c r="AXL260" s="334"/>
      <c r="AXM260" s="334"/>
      <c r="AXN260" s="334"/>
      <c r="AXO260" s="334"/>
      <c r="AXP260" s="334"/>
      <c r="AXQ260" s="334"/>
      <c r="AXR260" s="334"/>
      <c r="AXS260" s="334"/>
      <c r="AXT260" s="334"/>
      <c r="AXU260" s="334"/>
      <c r="AXV260" s="334"/>
      <c r="AXW260" s="334"/>
      <c r="AXX260" s="334"/>
      <c r="AXY260" s="334"/>
      <c r="AXZ260" s="334"/>
      <c r="AYA260" s="334"/>
      <c r="AYB260" s="334"/>
      <c r="AYC260" s="334"/>
      <c r="AYD260" s="334"/>
      <c r="AYE260" s="334"/>
      <c r="AYF260" s="334"/>
      <c r="AYG260" s="334"/>
      <c r="AYH260" s="334"/>
      <c r="AYI260" s="334"/>
      <c r="AYJ260" s="334"/>
      <c r="AYK260" s="334"/>
      <c r="AYL260" s="334"/>
      <c r="AYM260" s="334"/>
      <c r="AYN260" s="334"/>
      <c r="AYO260" s="334"/>
      <c r="AYP260" s="334"/>
      <c r="AYQ260" s="334"/>
      <c r="AYR260" s="334"/>
      <c r="AYS260" s="334"/>
      <c r="AYT260" s="334"/>
      <c r="AYU260" s="334"/>
      <c r="AYV260" s="334"/>
      <c r="AYW260" s="334"/>
      <c r="AYX260" s="334"/>
      <c r="AYY260" s="334"/>
      <c r="AYZ260" s="334"/>
      <c r="AZA260" s="334"/>
      <c r="AZB260" s="334"/>
      <c r="AZC260" s="334"/>
      <c r="AZD260" s="334"/>
      <c r="AZE260" s="334"/>
      <c r="AZF260" s="334"/>
      <c r="AZG260" s="334"/>
      <c r="AZH260" s="334"/>
      <c r="AZI260" s="334"/>
      <c r="AZJ260" s="334"/>
      <c r="AZK260" s="334"/>
      <c r="AZL260" s="334"/>
      <c r="AZM260" s="334"/>
      <c r="AZN260" s="334"/>
      <c r="AZO260" s="334"/>
      <c r="AZP260" s="334"/>
      <c r="AZQ260" s="334"/>
      <c r="AZR260" s="334"/>
      <c r="AZS260" s="334"/>
      <c r="AZT260" s="334"/>
      <c r="AZU260" s="334"/>
      <c r="AZV260" s="334"/>
      <c r="AZW260" s="334"/>
      <c r="AZX260" s="334"/>
      <c r="AZY260" s="334"/>
      <c r="AZZ260" s="334"/>
      <c r="BAA260" s="334"/>
      <c r="BAB260" s="334"/>
      <c r="BAC260" s="334"/>
      <c r="BAD260" s="334"/>
      <c r="BAE260" s="334"/>
      <c r="BAF260" s="334"/>
      <c r="BAG260" s="334"/>
      <c r="BAH260" s="334"/>
      <c r="BAI260" s="334"/>
      <c r="BAJ260" s="334"/>
      <c r="BAK260" s="334"/>
      <c r="BAL260" s="334"/>
      <c r="BAM260" s="334"/>
      <c r="BAN260" s="334"/>
      <c r="BAO260" s="334"/>
      <c r="BAP260" s="334"/>
      <c r="BAQ260" s="334"/>
      <c r="BAR260" s="334"/>
      <c r="BAS260" s="334"/>
      <c r="BAT260" s="334"/>
      <c r="BAU260" s="334"/>
      <c r="BAV260" s="334"/>
      <c r="BAW260" s="334"/>
      <c r="BAX260" s="334"/>
      <c r="BAY260" s="334"/>
      <c r="BAZ260" s="334"/>
      <c r="BBA260" s="334"/>
      <c r="BBB260" s="334"/>
      <c r="BBC260" s="334"/>
      <c r="BBD260" s="334"/>
      <c r="BBE260" s="334"/>
      <c r="BBF260" s="334"/>
      <c r="BBG260" s="334"/>
      <c r="BBH260" s="334"/>
      <c r="BBI260" s="334"/>
      <c r="BBJ260" s="334"/>
      <c r="BBK260" s="334"/>
      <c r="BBL260" s="334"/>
      <c r="BBM260" s="334"/>
      <c r="BBN260" s="334"/>
      <c r="BBO260" s="334"/>
      <c r="BBP260" s="334"/>
      <c r="BBQ260" s="334"/>
      <c r="BBR260" s="334"/>
      <c r="BBS260" s="334"/>
      <c r="BBT260" s="334"/>
      <c r="BBU260" s="334"/>
      <c r="BBV260" s="334"/>
      <c r="BBW260" s="334"/>
      <c r="BBX260" s="334"/>
      <c r="BBY260" s="334"/>
      <c r="BBZ260" s="334"/>
      <c r="BCA260" s="334"/>
      <c r="BCB260" s="334"/>
      <c r="BCC260" s="334"/>
      <c r="BCD260" s="334"/>
      <c r="BCE260" s="334"/>
      <c r="BCF260" s="334"/>
      <c r="BCG260" s="334"/>
      <c r="BCH260" s="334"/>
      <c r="BCI260" s="334"/>
      <c r="BCJ260" s="334"/>
      <c r="BCK260" s="334"/>
      <c r="BCL260" s="334"/>
      <c r="BCM260" s="334"/>
      <c r="BCN260" s="334"/>
      <c r="BCO260" s="334"/>
      <c r="BCP260" s="334"/>
      <c r="BCQ260" s="334"/>
      <c r="BCR260" s="334"/>
      <c r="BCS260" s="334"/>
      <c r="BCT260" s="334"/>
      <c r="BCU260" s="334"/>
      <c r="BCV260" s="334"/>
      <c r="BCW260" s="334"/>
      <c r="BCX260" s="334"/>
      <c r="BCY260" s="334"/>
      <c r="BCZ260" s="334"/>
      <c r="BDA260" s="334"/>
      <c r="BDB260" s="334"/>
      <c r="BDC260" s="334"/>
      <c r="BDD260" s="334"/>
      <c r="BDE260" s="334"/>
      <c r="BDF260" s="334"/>
      <c r="BDG260" s="334"/>
      <c r="BDH260" s="334"/>
      <c r="BDI260" s="334"/>
      <c r="BDJ260" s="334"/>
      <c r="BDK260" s="334"/>
      <c r="BDL260" s="334"/>
      <c r="BDM260" s="334"/>
      <c r="BDN260" s="334"/>
      <c r="BDO260" s="334"/>
      <c r="BDP260" s="334"/>
      <c r="BDQ260" s="334"/>
      <c r="BDR260" s="334"/>
      <c r="BDS260" s="334"/>
      <c r="BDT260" s="334"/>
      <c r="BDU260" s="334"/>
      <c r="BDV260" s="334"/>
      <c r="BDW260" s="334"/>
      <c r="BDX260" s="334"/>
      <c r="BDY260" s="334"/>
      <c r="BDZ260" s="334"/>
      <c r="BEA260" s="334"/>
      <c r="BEB260" s="334"/>
      <c r="BEC260" s="334"/>
      <c r="BED260" s="334"/>
      <c r="BEE260" s="334"/>
      <c r="BEF260" s="334"/>
      <c r="BEG260" s="334"/>
      <c r="BEH260" s="334"/>
      <c r="BEI260" s="334"/>
      <c r="BEJ260" s="334"/>
      <c r="BEK260" s="334"/>
      <c r="BEL260" s="334"/>
      <c r="BEM260" s="334"/>
      <c r="BEN260" s="334"/>
      <c r="BEO260" s="334"/>
      <c r="BEP260" s="334"/>
      <c r="BEQ260" s="334"/>
      <c r="BER260" s="334"/>
      <c r="BES260" s="334"/>
      <c r="BET260" s="334"/>
      <c r="BEU260" s="334"/>
      <c r="BEV260" s="334"/>
      <c r="BEW260" s="334"/>
      <c r="BEX260" s="334"/>
      <c r="BEY260" s="334"/>
      <c r="BEZ260" s="334"/>
      <c r="BFA260" s="334"/>
      <c r="BFB260" s="334"/>
      <c r="BFC260" s="334"/>
      <c r="BFD260" s="334"/>
      <c r="BFE260" s="334"/>
      <c r="BFF260" s="334"/>
      <c r="BFG260" s="334"/>
      <c r="BFH260" s="334"/>
      <c r="BFI260" s="334"/>
      <c r="BFJ260" s="334"/>
      <c r="BFK260" s="334"/>
      <c r="BFL260" s="334"/>
      <c r="BFM260" s="334"/>
      <c r="BFN260" s="334"/>
      <c r="BFO260" s="334"/>
      <c r="BFP260" s="334"/>
      <c r="BFQ260" s="334"/>
      <c r="BFR260" s="334"/>
      <c r="BFS260" s="334"/>
      <c r="BFT260" s="334"/>
      <c r="BFU260" s="334"/>
      <c r="BFV260" s="334"/>
      <c r="BFW260" s="334"/>
      <c r="BFX260" s="334"/>
      <c r="BFY260" s="334"/>
      <c r="BFZ260" s="334"/>
      <c r="BGA260" s="334"/>
      <c r="BGB260" s="334"/>
      <c r="BGC260" s="334"/>
      <c r="BGD260" s="334"/>
      <c r="BGE260" s="334"/>
      <c r="BGF260" s="334"/>
      <c r="BGG260" s="334"/>
      <c r="BGH260" s="334"/>
      <c r="BGI260" s="334"/>
      <c r="BGJ260" s="334"/>
      <c r="BGK260" s="334"/>
      <c r="BGL260" s="334"/>
      <c r="BGM260" s="334"/>
      <c r="BGN260" s="334"/>
      <c r="BGO260" s="334"/>
      <c r="BGP260" s="334"/>
      <c r="BGQ260" s="334"/>
      <c r="BGR260" s="334"/>
      <c r="BGS260" s="334"/>
      <c r="BGT260" s="334"/>
      <c r="BGU260" s="334"/>
      <c r="BGV260" s="334"/>
      <c r="BGW260" s="334"/>
      <c r="BGX260" s="334"/>
      <c r="BGY260" s="334"/>
      <c r="BGZ260" s="334"/>
      <c r="BHA260" s="334"/>
      <c r="BHB260" s="334"/>
      <c r="BHC260" s="334"/>
      <c r="BHD260" s="334"/>
      <c r="BHE260" s="334"/>
      <c r="BHF260" s="334"/>
      <c r="BHG260" s="334"/>
      <c r="BHH260" s="334"/>
      <c r="BHI260" s="334"/>
      <c r="BHJ260" s="334"/>
      <c r="BHK260" s="334"/>
      <c r="BHL260" s="334"/>
      <c r="BHM260" s="334"/>
      <c r="BHN260" s="334"/>
      <c r="BHO260" s="334"/>
      <c r="BHP260" s="334"/>
      <c r="BHQ260" s="334"/>
      <c r="BHR260" s="334"/>
      <c r="BHS260" s="334"/>
      <c r="BHT260" s="334"/>
      <c r="BHU260" s="334"/>
      <c r="BHV260" s="334"/>
      <c r="BHW260" s="334"/>
      <c r="BHX260" s="334"/>
      <c r="BHY260" s="334"/>
      <c r="BHZ260" s="334"/>
      <c r="BIA260" s="334"/>
      <c r="BIB260" s="334"/>
      <c r="BIC260" s="334"/>
      <c r="BID260" s="334"/>
      <c r="BIE260" s="334"/>
      <c r="BIF260" s="334"/>
      <c r="BIG260" s="334"/>
      <c r="BIH260" s="334"/>
      <c r="BII260" s="334"/>
      <c r="BIJ260" s="334"/>
      <c r="BIK260" s="334"/>
      <c r="BIL260" s="334"/>
      <c r="BIM260" s="334"/>
      <c r="BIN260" s="334"/>
      <c r="BIO260" s="334"/>
      <c r="BIP260" s="334"/>
      <c r="BIQ260" s="334"/>
      <c r="BIR260" s="334"/>
      <c r="BIS260" s="334"/>
      <c r="BIT260" s="334"/>
      <c r="BIU260" s="334"/>
      <c r="BIV260" s="334"/>
      <c r="BIW260" s="334"/>
      <c r="BIX260" s="334"/>
      <c r="BIY260" s="334"/>
      <c r="BIZ260" s="334"/>
      <c r="BJA260" s="334"/>
      <c r="BJB260" s="334"/>
      <c r="BJC260" s="334"/>
      <c r="BJD260" s="334"/>
      <c r="BJE260" s="334"/>
      <c r="BJF260" s="334"/>
      <c r="BJG260" s="334"/>
      <c r="BJH260" s="334"/>
      <c r="BJI260" s="334"/>
      <c r="BJJ260" s="334"/>
      <c r="BJK260" s="334"/>
      <c r="BJL260" s="334"/>
      <c r="BJM260" s="334"/>
      <c r="BJN260" s="334"/>
      <c r="BJO260" s="334"/>
      <c r="BJP260" s="334"/>
      <c r="BJQ260" s="334"/>
      <c r="BJR260" s="334"/>
      <c r="BJS260" s="334"/>
      <c r="BJT260" s="334"/>
      <c r="BJU260" s="334"/>
      <c r="BJV260" s="334"/>
      <c r="BJW260" s="334"/>
      <c r="BJX260" s="334"/>
      <c r="BJY260" s="334"/>
      <c r="BJZ260" s="334"/>
      <c r="BKA260" s="334"/>
      <c r="BKB260" s="334"/>
      <c r="BKC260" s="334"/>
      <c r="BKD260" s="334"/>
      <c r="BKE260" s="334"/>
      <c r="BKF260" s="334"/>
      <c r="BKG260" s="334"/>
      <c r="BKH260" s="334"/>
      <c r="BKI260" s="334"/>
      <c r="BKJ260" s="334"/>
      <c r="BKK260" s="334"/>
      <c r="BKL260" s="334"/>
      <c r="BKM260" s="334"/>
      <c r="BKN260" s="334"/>
      <c r="BKO260" s="334"/>
      <c r="BKP260" s="334"/>
      <c r="BKQ260" s="334"/>
      <c r="BKR260" s="334"/>
      <c r="BKS260" s="334"/>
      <c r="BKT260" s="334"/>
      <c r="BKU260" s="334"/>
      <c r="BKV260" s="334"/>
      <c r="BKW260" s="334"/>
      <c r="BKX260" s="334"/>
      <c r="BKY260" s="334"/>
      <c r="BKZ260" s="334"/>
      <c r="BLA260" s="334"/>
      <c r="BLB260" s="334"/>
      <c r="BLC260" s="334"/>
      <c r="BLD260" s="334"/>
      <c r="BLE260" s="334"/>
      <c r="BLF260" s="334"/>
      <c r="BLG260" s="334"/>
      <c r="BLH260" s="334"/>
      <c r="BLI260" s="334"/>
      <c r="BLJ260" s="334"/>
      <c r="BLK260" s="334"/>
      <c r="BLL260" s="334"/>
      <c r="BLM260" s="334"/>
      <c r="BLN260" s="334"/>
      <c r="BLO260" s="334"/>
      <c r="BLP260" s="334"/>
      <c r="BLQ260" s="334"/>
      <c r="BLR260" s="334"/>
      <c r="BLS260" s="334"/>
      <c r="BLT260" s="334"/>
      <c r="BLU260" s="334"/>
      <c r="BLV260" s="334"/>
      <c r="BLW260" s="334"/>
      <c r="BLX260" s="334"/>
      <c r="BLY260" s="334"/>
      <c r="BLZ260" s="334"/>
      <c r="BMA260" s="334"/>
      <c r="BMB260" s="334"/>
      <c r="BMC260" s="334"/>
      <c r="BMD260" s="334"/>
      <c r="BME260" s="334"/>
      <c r="BMF260" s="334"/>
      <c r="BMG260" s="334"/>
      <c r="BMH260" s="334"/>
      <c r="BMI260" s="334"/>
      <c r="BMJ260" s="334"/>
      <c r="BMK260" s="334"/>
      <c r="BML260" s="334"/>
      <c r="BMM260" s="334"/>
      <c r="BMN260" s="334"/>
      <c r="BMO260" s="334"/>
      <c r="BMP260" s="334"/>
      <c r="BMQ260" s="334"/>
      <c r="BMR260" s="334"/>
      <c r="BMS260" s="334"/>
      <c r="BMT260" s="334"/>
      <c r="BMU260" s="334"/>
      <c r="BMV260" s="334"/>
      <c r="BMW260" s="334"/>
      <c r="BMX260" s="334"/>
      <c r="BMY260" s="334"/>
      <c r="BMZ260" s="334"/>
      <c r="BNA260" s="334"/>
      <c r="BNB260" s="334"/>
      <c r="BNC260" s="334"/>
      <c r="BND260" s="334"/>
      <c r="BNE260" s="334"/>
      <c r="BNF260" s="334"/>
      <c r="BNG260" s="334"/>
      <c r="BNH260" s="334"/>
      <c r="BNI260" s="334"/>
      <c r="BNJ260" s="334"/>
      <c r="BNK260" s="334"/>
      <c r="BNL260" s="334"/>
      <c r="BNM260" s="334"/>
      <c r="BNN260" s="334"/>
      <c r="BNO260" s="334"/>
      <c r="BNP260" s="334"/>
      <c r="BNQ260" s="334"/>
      <c r="BNR260" s="334"/>
      <c r="BNS260" s="334"/>
      <c r="BNT260" s="334"/>
      <c r="BNU260" s="334"/>
      <c r="BNV260" s="334"/>
      <c r="BNW260" s="334"/>
      <c r="BNX260" s="334"/>
      <c r="BNY260" s="334"/>
      <c r="BNZ260" s="334"/>
      <c r="BOA260" s="334"/>
      <c r="BOB260" s="334"/>
      <c r="BOC260" s="334"/>
      <c r="BOD260" s="334"/>
      <c r="BOE260" s="334"/>
      <c r="BOF260" s="334"/>
      <c r="BOG260" s="334"/>
      <c r="BOH260" s="334"/>
      <c r="BOI260" s="334"/>
      <c r="BOJ260" s="334"/>
      <c r="BOK260" s="334"/>
      <c r="BOL260" s="334"/>
      <c r="BOM260" s="334"/>
      <c r="BON260" s="334"/>
      <c r="BOO260" s="334"/>
      <c r="BOP260" s="334"/>
      <c r="BOQ260" s="334"/>
      <c r="BOR260" s="334"/>
      <c r="BOS260" s="334"/>
      <c r="BOT260" s="334"/>
      <c r="BOU260" s="334"/>
      <c r="BOV260" s="334"/>
      <c r="BOW260" s="334"/>
      <c r="BOX260" s="334"/>
      <c r="BOY260" s="334"/>
      <c r="BOZ260" s="334"/>
      <c r="BPA260" s="334"/>
      <c r="BPB260" s="334"/>
      <c r="BPC260" s="334"/>
      <c r="BPD260" s="334"/>
      <c r="BPE260" s="334"/>
      <c r="BPF260" s="334"/>
      <c r="BPG260" s="334"/>
      <c r="BPH260" s="334"/>
      <c r="BPI260" s="334"/>
      <c r="BPJ260" s="334"/>
      <c r="BPK260" s="334"/>
      <c r="BPL260" s="334"/>
      <c r="BPM260" s="334"/>
      <c r="BPN260" s="334"/>
      <c r="BPO260" s="334"/>
      <c r="BPP260" s="334"/>
      <c r="BPQ260" s="334"/>
      <c r="BPR260" s="334"/>
      <c r="BPS260" s="334"/>
      <c r="BPT260" s="334"/>
      <c r="BPU260" s="334"/>
      <c r="BPV260" s="334"/>
      <c r="BPW260" s="334"/>
      <c r="BPX260" s="334"/>
      <c r="BPY260" s="334"/>
      <c r="BPZ260" s="334"/>
      <c r="BQA260" s="334"/>
      <c r="BQB260" s="334"/>
      <c r="BQC260" s="334"/>
      <c r="BQD260" s="334"/>
      <c r="BQE260" s="334"/>
      <c r="BQF260" s="334"/>
      <c r="BQG260" s="334"/>
      <c r="BQH260" s="334"/>
      <c r="BQI260" s="334"/>
      <c r="BQJ260" s="334"/>
      <c r="BQK260" s="334"/>
      <c r="BQL260" s="334"/>
      <c r="BQM260" s="334"/>
      <c r="BQN260" s="334"/>
      <c r="BQO260" s="334"/>
      <c r="BQP260" s="334"/>
      <c r="BQQ260" s="334"/>
      <c r="BQR260" s="334"/>
      <c r="BQS260" s="334"/>
      <c r="BQT260" s="334"/>
      <c r="BQU260" s="334"/>
      <c r="BQV260" s="334"/>
      <c r="BQW260" s="334"/>
      <c r="BQX260" s="334"/>
      <c r="BQY260" s="334"/>
      <c r="BQZ260" s="334"/>
      <c r="BRA260" s="334"/>
      <c r="BRB260" s="334"/>
      <c r="BRC260" s="334"/>
      <c r="BRD260" s="334"/>
      <c r="BRE260" s="334"/>
      <c r="BRF260" s="334"/>
      <c r="BRG260" s="334"/>
      <c r="BRH260" s="334"/>
      <c r="BRI260" s="334"/>
      <c r="BRJ260" s="334"/>
      <c r="BRK260" s="334"/>
      <c r="BRL260" s="334"/>
      <c r="BRM260" s="334"/>
      <c r="BRN260" s="334"/>
      <c r="BRO260" s="334"/>
      <c r="BRP260" s="334"/>
      <c r="BRQ260" s="334"/>
      <c r="BRR260" s="334"/>
      <c r="BRS260" s="334"/>
      <c r="BRT260" s="334"/>
      <c r="BRU260" s="334"/>
      <c r="BRV260" s="334"/>
      <c r="BRW260" s="334"/>
      <c r="BRX260" s="334"/>
      <c r="BRY260" s="334"/>
      <c r="BRZ260" s="334"/>
      <c r="BSA260" s="334"/>
      <c r="BSB260" s="334"/>
      <c r="BSC260" s="334"/>
      <c r="BSD260" s="334"/>
      <c r="BSE260" s="334"/>
      <c r="BSF260" s="334"/>
      <c r="BSG260" s="334"/>
      <c r="BSH260" s="334"/>
      <c r="BSI260" s="334"/>
      <c r="BSJ260" s="334"/>
      <c r="BSK260" s="334"/>
      <c r="BSL260" s="334"/>
      <c r="BSM260" s="334"/>
      <c r="BSN260" s="334"/>
      <c r="BSO260" s="334"/>
      <c r="BSP260" s="334"/>
      <c r="BSQ260" s="334"/>
      <c r="BSR260" s="334"/>
      <c r="BSS260" s="334"/>
      <c r="BST260" s="334"/>
      <c r="BSU260" s="334"/>
      <c r="BSV260" s="334"/>
      <c r="BSW260" s="334"/>
      <c r="BSX260" s="334"/>
      <c r="BSY260" s="334"/>
      <c r="BSZ260" s="334"/>
      <c r="BTA260" s="334"/>
      <c r="BTB260" s="334"/>
      <c r="BTC260" s="334"/>
      <c r="BTD260" s="334"/>
      <c r="BTE260" s="334"/>
      <c r="BTF260" s="334"/>
      <c r="BTG260" s="334"/>
      <c r="BTH260" s="334"/>
      <c r="BTI260" s="334"/>
      <c r="BTJ260" s="334"/>
      <c r="BTK260" s="334"/>
      <c r="BTL260" s="334"/>
      <c r="BTM260" s="334"/>
      <c r="BTN260" s="334"/>
      <c r="BTO260" s="334"/>
      <c r="BTP260" s="334"/>
      <c r="BTQ260" s="334"/>
      <c r="BTR260" s="334"/>
      <c r="BTS260" s="334"/>
      <c r="BTT260" s="334"/>
      <c r="BTU260" s="334"/>
      <c r="BTV260" s="334"/>
      <c r="BTW260" s="334"/>
      <c r="BTX260" s="334"/>
      <c r="BTY260" s="334"/>
      <c r="BTZ260" s="334"/>
      <c r="BUA260" s="334"/>
      <c r="BUB260" s="334"/>
      <c r="BUC260" s="334"/>
      <c r="BUD260" s="334"/>
      <c r="BUE260" s="334"/>
      <c r="BUF260" s="334"/>
      <c r="BUG260" s="334"/>
      <c r="BUH260" s="334"/>
      <c r="BUI260" s="334"/>
      <c r="BUJ260" s="334"/>
      <c r="BUK260" s="334"/>
      <c r="BUL260" s="334"/>
      <c r="BUM260" s="334"/>
      <c r="BUN260" s="334"/>
      <c r="BUO260" s="334"/>
      <c r="BUP260" s="334"/>
      <c r="BUQ260" s="334"/>
      <c r="BUR260" s="334"/>
      <c r="BUS260" s="334"/>
      <c r="BUT260" s="334"/>
      <c r="BUU260" s="334"/>
      <c r="BUV260" s="334"/>
      <c r="BUW260" s="334"/>
      <c r="BUX260" s="334"/>
      <c r="BUY260" s="334"/>
      <c r="BUZ260" s="334"/>
      <c r="BVA260" s="334"/>
      <c r="BVB260" s="334"/>
      <c r="BVC260" s="334"/>
      <c r="BVD260" s="334"/>
      <c r="BVE260" s="334"/>
      <c r="BVF260" s="334"/>
      <c r="BVG260" s="334"/>
      <c r="BVH260" s="334"/>
      <c r="BVI260" s="334"/>
      <c r="BVJ260" s="334"/>
      <c r="BVK260" s="334"/>
      <c r="BVL260" s="334"/>
      <c r="BVM260" s="334"/>
      <c r="BVN260" s="334"/>
      <c r="BVO260" s="334"/>
      <c r="BVP260" s="334"/>
      <c r="BVQ260" s="334"/>
      <c r="BVR260" s="334"/>
      <c r="BVS260" s="334"/>
      <c r="BVT260" s="334"/>
      <c r="BVU260" s="334"/>
      <c r="BVV260" s="334"/>
      <c r="BVW260" s="334"/>
      <c r="BVX260" s="334"/>
      <c r="BVY260" s="334"/>
      <c r="BVZ260" s="334"/>
      <c r="BWA260" s="334"/>
      <c r="BWB260" s="334"/>
      <c r="BWC260" s="334"/>
      <c r="BWD260" s="334"/>
      <c r="BWE260" s="334"/>
      <c r="BWF260" s="334"/>
      <c r="BWG260" s="334"/>
      <c r="BWH260" s="334"/>
      <c r="BWI260" s="334"/>
      <c r="BWJ260" s="334"/>
      <c r="BWK260" s="334"/>
      <c r="BWL260" s="334"/>
      <c r="BWM260" s="334"/>
      <c r="BWN260" s="334"/>
      <c r="BWO260" s="334"/>
      <c r="BWP260" s="334"/>
      <c r="BWQ260" s="334"/>
      <c r="BWR260" s="334"/>
      <c r="BWS260" s="334"/>
      <c r="BWT260" s="334"/>
      <c r="BWU260" s="334"/>
      <c r="BWV260" s="334"/>
      <c r="BWW260" s="334"/>
      <c r="BWX260" s="334"/>
      <c r="BWY260" s="334"/>
      <c r="BWZ260" s="334"/>
      <c r="BXA260" s="334"/>
      <c r="BXB260" s="334"/>
      <c r="BXC260" s="334"/>
      <c r="BXD260" s="334"/>
      <c r="BXE260" s="334"/>
      <c r="BXF260" s="334"/>
      <c r="BXG260" s="334"/>
      <c r="BXH260" s="334"/>
      <c r="BXI260" s="334"/>
      <c r="BXJ260" s="334"/>
      <c r="BXK260" s="334"/>
      <c r="BXL260" s="334"/>
      <c r="BXM260" s="334"/>
      <c r="BXN260" s="334"/>
      <c r="BXO260" s="334"/>
      <c r="BXP260" s="334"/>
      <c r="BXQ260" s="334"/>
      <c r="BXR260" s="334"/>
      <c r="BXS260" s="334"/>
      <c r="BXT260" s="334"/>
      <c r="BXU260" s="334"/>
      <c r="BXV260" s="334"/>
      <c r="BXW260" s="334"/>
      <c r="BXX260" s="334"/>
      <c r="BXY260" s="334"/>
      <c r="BXZ260" s="334"/>
      <c r="BYA260" s="334"/>
      <c r="BYB260" s="334"/>
      <c r="BYC260" s="334"/>
      <c r="BYD260" s="334"/>
      <c r="BYE260" s="334"/>
      <c r="BYF260" s="334"/>
      <c r="BYG260" s="334"/>
      <c r="BYH260" s="334"/>
      <c r="BYI260" s="334"/>
      <c r="BYJ260" s="334"/>
      <c r="BYK260" s="334"/>
      <c r="BYL260" s="334"/>
      <c r="BYM260" s="334"/>
      <c r="BYN260" s="334"/>
      <c r="BYO260" s="334"/>
      <c r="BYP260" s="334"/>
      <c r="BYQ260" s="334"/>
      <c r="BYR260" s="334"/>
      <c r="BYS260" s="334"/>
      <c r="BYT260" s="334"/>
      <c r="BYU260" s="334"/>
      <c r="BYV260" s="334"/>
      <c r="BYW260" s="334"/>
      <c r="BYX260" s="334"/>
      <c r="BYY260" s="334"/>
      <c r="BYZ260" s="334"/>
      <c r="BZA260" s="334"/>
      <c r="BZB260" s="334"/>
      <c r="BZC260" s="334"/>
      <c r="BZD260" s="334"/>
      <c r="BZE260" s="334"/>
      <c r="BZF260" s="334"/>
      <c r="BZG260" s="334"/>
      <c r="BZH260" s="334"/>
      <c r="BZI260" s="334"/>
      <c r="BZJ260" s="334"/>
      <c r="BZK260" s="334"/>
      <c r="BZL260" s="334"/>
      <c r="BZM260" s="334"/>
      <c r="BZN260" s="334"/>
      <c r="BZO260" s="334"/>
      <c r="BZP260" s="334"/>
      <c r="BZQ260" s="334"/>
      <c r="BZR260" s="334"/>
      <c r="BZS260" s="334"/>
      <c r="BZT260" s="334"/>
      <c r="BZU260" s="334"/>
      <c r="BZV260" s="334"/>
      <c r="BZW260" s="334"/>
      <c r="BZX260" s="334"/>
      <c r="BZY260" s="334"/>
      <c r="BZZ260" s="334"/>
      <c r="CAA260" s="334"/>
      <c r="CAB260" s="334"/>
      <c r="CAC260" s="334"/>
      <c r="CAD260" s="334"/>
      <c r="CAE260" s="334"/>
      <c r="CAF260" s="334"/>
      <c r="CAG260" s="334"/>
      <c r="CAH260" s="334"/>
      <c r="CAI260" s="334"/>
      <c r="CAJ260" s="334"/>
      <c r="CAK260" s="334"/>
      <c r="CAL260" s="334"/>
      <c r="CAM260" s="334"/>
      <c r="CAN260" s="334"/>
      <c r="CAO260" s="334"/>
      <c r="CAP260" s="334"/>
      <c r="CAQ260" s="334"/>
      <c r="CAR260" s="334"/>
      <c r="CAS260" s="334"/>
      <c r="CAT260" s="334"/>
      <c r="CAU260" s="334"/>
      <c r="CAV260" s="334"/>
      <c r="CAW260" s="334"/>
      <c r="CAX260" s="334"/>
      <c r="CAY260" s="334"/>
      <c r="CAZ260" s="334"/>
      <c r="CBA260" s="334"/>
      <c r="CBB260" s="334"/>
      <c r="CBC260" s="334"/>
      <c r="CBD260" s="334"/>
      <c r="CBE260" s="334"/>
      <c r="CBF260" s="334"/>
      <c r="CBG260" s="334"/>
      <c r="CBH260" s="334"/>
      <c r="CBI260" s="334"/>
      <c r="CBJ260" s="334"/>
      <c r="CBK260" s="334"/>
      <c r="CBL260" s="334"/>
      <c r="CBM260" s="334"/>
      <c r="CBN260" s="334"/>
      <c r="CBO260" s="334"/>
      <c r="CBP260" s="334"/>
      <c r="CBQ260" s="334"/>
      <c r="CBR260" s="334"/>
      <c r="CBS260" s="334"/>
      <c r="CBT260" s="334"/>
      <c r="CBU260" s="334"/>
      <c r="CBV260" s="334"/>
      <c r="CBW260" s="334"/>
      <c r="CBX260" s="334"/>
      <c r="CBY260" s="334"/>
      <c r="CBZ260" s="334"/>
      <c r="CCA260" s="334"/>
      <c r="CCB260" s="334"/>
      <c r="CCC260" s="334"/>
      <c r="CCD260" s="334"/>
      <c r="CCE260" s="334"/>
      <c r="CCF260" s="334"/>
      <c r="CCG260" s="334"/>
      <c r="CCH260" s="334"/>
      <c r="CCI260" s="334"/>
      <c r="CCJ260" s="334"/>
      <c r="CCK260" s="334"/>
      <c r="CCL260" s="334"/>
      <c r="CCM260" s="334"/>
      <c r="CCN260" s="334"/>
      <c r="CCO260" s="334"/>
      <c r="CCP260" s="334"/>
      <c r="CCQ260" s="334"/>
      <c r="CCR260" s="334"/>
      <c r="CCS260" s="334"/>
      <c r="CCT260" s="334"/>
      <c r="CCU260" s="334"/>
      <c r="CCV260" s="334"/>
      <c r="CCW260" s="334"/>
      <c r="CCX260" s="334"/>
      <c r="CCY260" s="334"/>
      <c r="CCZ260" s="334"/>
      <c r="CDA260" s="334"/>
      <c r="CDB260" s="334"/>
      <c r="CDC260" s="334"/>
      <c r="CDD260" s="334"/>
      <c r="CDE260" s="334"/>
      <c r="CDF260" s="334"/>
      <c r="CDG260" s="334"/>
      <c r="CDH260" s="334"/>
      <c r="CDI260" s="334"/>
      <c r="CDJ260" s="334"/>
      <c r="CDK260" s="334"/>
      <c r="CDL260" s="334"/>
      <c r="CDM260" s="334"/>
      <c r="CDN260" s="334"/>
      <c r="CDO260" s="334"/>
      <c r="CDP260" s="334"/>
      <c r="CDQ260" s="334"/>
      <c r="CDR260" s="334"/>
      <c r="CDS260" s="334"/>
      <c r="CDT260" s="334"/>
      <c r="CDU260" s="334"/>
      <c r="CDV260" s="334"/>
      <c r="CDW260" s="334"/>
      <c r="CDX260" s="334"/>
      <c r="CDY260" s="334"/>
      <c r="CDZ260" s="334"/>
      <c r="CEA260" s="334"/>
      <c r="CEB260" s="334"/>
      <c r="CEC260" s="334"/>
      <c r="CED260" s="334"/>
      <c r="CEE260" s="334"/>
      <c r="CEF260" s="334"/>
      <c r="CEG260" s="334"/>
      <c r="CEH260" s="334"/>
      <c r="CEI260" s="334"/>
      <c r="CEJ260" s="334"/>
      <c r="CEK260" s="334"/>
      <c r="CEL260" s="334"/>
      <c r="CEM260" s="334"/>
      <c r="CEN260" s="334"/>
      <c r="CEO260" s="334"/>
      <c r="CEP260" s="334"/>
      <c r="CEQ260" s="334"/>
      <c r="CER260" s="334"/>
      <c r="CES260" s="334"/>
      <c r="CET260" s="334"/>
      <c r="CEU260" s="334"/>
      <c r="CEV260" s="334"/>
      <c r="CEW260" s="334"/>
      <c r="CEX260" s="334"/>
      <c r="CEY260" s="334"/>
      <c r="CEZ260" s="334"/>
      <c r="CFA260" s="334"/>
      <c r="CFB260" s="334"/>
      <c r="CFC260" s="334"/>
      <c r="CFD260" s="334"/>
      <c r="CFE260" s="334"/>
      <c r="CFF260" s="334"/>
      <c r="CFG260" s="334"/>
      <c r="CFH260" s="334"/>
      <c r="CFI260" s="334"/>
      <c r="CFJ260" s="334"/>
      <c r="CFK260" s="334"/>
      <c r="CFL260" s="334"/>
      <c r="CFM260" s="334"/>
      <c r="CFN260" s="334"/>
      <c r="CFO260" s="334"/>
      <c r="CFP260" s="334"/>
      <c r="CFQ260" s="334"/>
      <c r="CFR260" s="334"/>
      <c r="CFS260" s="334"/>
      <c r="CFT260" s="334"/>
      <c r="CFU260" s="334"/>
      <c r="CFV260" s="334"/>
      <c r="CFW260" s="334"/>
      <c r="CFX260" s="334"/>
      <c r="CFY260" s="334"/>
      <c r="CFZ260" s="334"/>
      <c r="CGA260" s="334"/>
      <c r="CGB260" s="334"/>
      <c r="CGC260" s="334"/>
      <c r="CGD260" s="334"/>
      <c r="CGE260" s="334"/>
      <c r="CGF260" s="334"/>
      <c r="CGG260" s="334"/>
      <c r="CGH260" s="334"/>
      <c r="CGI260" s="334"/>
      <c r="CGJ260" s="334"/>
      <c r="CGK260" s="334"/>
      <c r="CGL260" s="334"/>
      <c r="CGM260" s="334"/>
      <c r="CGN260" s="334"/>
      <c r="CGO260" s="334"/>
      <c r="CGP260" s="334"/>
      <c r="CGQ260" s="334"/>
      <c r="CGR260" s="334"/>
      <c r="CGS260" s="334"/>
      <c r="CGT260" s="334"/>
      <c r="CGU260" s="334"/>
      <c r="CGV260" s="334"/>
      <c r="CGW260" s="334"/>
      <c r="CGX260" s="334"/>
      <c r="CGY260" s="334"/>
      <c r="CGZ260" s="334"/>
      <c r="CHA260" s="334"/>
      <c r="CHB260" s="334"/>
      <c r="CHC260" s="334"/>
      <c r="CHD260" s="334"/>
      <c r="CHE260" s="334"/>
      <c r="CHF260" s="334"/>
      <c r="CHG260" s="334"/>
      <c r="CHH260" s="334"/>
      <c r="CHI260" s="334"/>
      <c r="CHJ260" s="334"/>
      <c r="CHK260" s="334"/>
      <c r="CHL260" s="334"/>
      <c r="CHM260" s="334"/>
      <c r="CHN260" s="334"/>
      <c r="CHO260" s="334"/>
      <c r="CHP260" s="334"/>
      <c r="CHQ260" s="334"/>
      <c r="CHR260" s="334"/>
      <c r="CHS260" s="334"/>
      <c r="CHT260" s="334"/>
      <c r="CHU260" s="334"/>
      <c r="CHV260" s="334"/>
      <c r="CHW260" s="334"/>
      <c r="CHX260" s="334"/>
      <c r="CHY260" s="334"/>
      <c r="CHZ260" s="334"/>
      <c r="CIA260" s="334"/>
      <c r="CIB260" s="334"/>
      <c r="CIC260" s="334"/>
      <c r="CID260" s="334"/>
      <c r="CIE260" s="334"/>
      <c r="CIF260" s="334"/>
      <c r="CIG260" s="334"/>
      <c r="CIH260" s="334"/>
      <c r="CII260" s="334"/>
      <c r="CIJ260" s="334"/>
      <c r="CIK260" s="334"/>
      <c r="CIL260" s="334"/>
      <c r="CIM260" s="334"/>
      <c r="CIN260" s="334"/>
      <c r="CIO260" s="334"/>
      <c r="CIP260" s="334"/>
      <c r="CIQ260" s="334"/>
      <c r="CIR260" s="334"/>
      <c r="CIS260" s="334"/>
      <c r="CIT260" s="334"/>
      <c r="CIU260" s="334"/>
      <c r="CIV260" s="334"/>
      <c r="CIW260" s="334"/>
      <c r="CIX260" s="334"/>
      <c r="CIY260" s="334"/>
      <c r="CIZ260" s="334"/>
      <c r="CJA260" s="334"/>
      <c r="CJB260" s="334"/>
      <c r="CJC260" s="334"/>
      <c r="CJD260" s="334"/>
      <c r="CJE260" s="334"/>
      <c r="CJF260" s="334"/>
      <c r="CJG260" s="334"/>
      <c r="CJH260" s="334"/>
      <c r="CJI260" s="334"/>
      <c r="CJJ260" s="334"/>
      <c r="CJK260" s="334"/>
      <c r="CJL260" s="334"/>
      <c r="CJM260" s="334"/>
      <c r="CJN260" s="334"/>
      <c r="CJO260" s="334"/>
      <c r="CJP260" s="334"/>
      <c r="CJQ260" s="334"/>
      <c r="CJR260" s="334"/>
      <c r="CJS260" s="334"/>
      <c r="CJT260" s="334"/>
      <c r="CJU260" s="334"/>
      <c r="CJV260" s="334"/>
      <c r="CJW260" s="334"/>
      <c r="CJX260" s="334"/>
      <c r="CJY260" s="334"/>
      <c r="CJZ260" s="334"/>
      <c r="CKA260" s="334"/>
      <c r="CKB260" s="334"/>
      <c r="CKC260" s="334"/>
      <c r="CKD260" s="334"/>
      <c r="CKE260" s="334"/>
      <c r="CKF260" s="334"/>
      <c r="CKG260" s="334"/>
      <c r="CKH260" s="334"/>
      <c r="CKI260" s="334"/>
      <c r="CKJ260" s="334"/>
      <c r="CKK260" s="334"/>
      <c r="CKL260" s="334"/>
      <c r="CKM260" s="334"/>
      <c r="CKN260" s="334"/>
      <c r="CKO260" s="334"/>
      <c r="CKP260" s="334"/>
      <c r="CKQ260" s="334"/>
      <c r="CKR260" s="334"/>
      <c r="CKS260" s="334"/>
      <c r="CKT260" s="334"/>
      <c r="CKU260" s="334"/>
      <c r="CKV260" s="334"/>
      <c r="CKW260" s="334"/>
      <c r="CKX260" s="334"/>
      <c r="CKY260" s="334"/>
      <c r="CKZ260" s="334"/>
      <c r="CLA260" s="334"/>
      <c r="CLB260" s="334"/>
      <c r="CLC260" s="334"/>
      <c r="CLD260" s="334"/>
      <c r="CLE260" s="334"/>
      <c r="CLF260" s="334"/>
      <c r="CLG260" s="334"/>
      <c r="CLH260" s="334"/>
      <c r="CLI260" s="334"/>
      <c r="CLJ260" s="334"/>
      <c r="CLK260" s="334"/>
      <c r="CLL260" s="334"/>
      <c r="CLM260" s="334"/>
      <c r="CLN260" s="334"/>
      <c r="CLO260" s="334"/>
      <c r="CLP260" s="334"/>
      <c r="CLQ260" s="334"/>
      <c r="CLR260" s="334"/>
      <c r="CLS260" s="334"/>
      <c r="CLT260" s="334"/>
      <c r="CLU260" s="334"/>
      <c r="CLV260" s="334"/>
      <c r="CLW260" s="334"/>
      <c r="CLX260" s="334"/>
      <c r="CLY260" s="334"/>
      <c r="CLZ260" s="334"/>
      <c r="CMA260" s="334"/>
      <c r="CMB260" s="334"/>
      <c r="CMC260" s="334"/>
      <c r="CMD260" s="334"/>
      <c r="CME260" s="334"/>
      <c r="CMF260" s="334"/>
      <c r="CMG260" s="334"/>
      <c r="CMH260" s="334"/>
      <c r="CMI260" s="334"/>
      <c r="CMJ260" s="334"/>
      <c r="CMK260" s="334"/>
      <c r="CML260" s="334"/>
      <c r="CMM260" s="334"/>
      <c r="CMN260" s="334"/>
      <c r="CMO260" s="334"/>
      <c r="CMP260" s="334"/>
      <c r="CMQ260" s="334"/>
      <c r="CMR260" s="334"/>
      <c r="CMS260" s="334"/>
      <c r="CMT260" s="334"/>
      <c r="CMU260" s="334"/>
      <c r="CMV260" s="334"/>
      <c r="CMW260" s="334"/>
      <c r="CMX260" s="334"/>
      <c r="CMY260" s="334"/>
      <c r="CMZ260" s="334"/>
      <c r="CNA260" s="334"/>
      <c r="CNB260" s="334"/>
      <c r="CNC260" s="334"/>
      <c r="CND260" s="334"/>
      <c r="CNE260" s="334"/>
      <c r="CNF260" s="334"/>
      <c r="CNG260" s="334"/>
      <c r="CNH260" s="334"/>
      <c r="CNI260" s="334"/>
      <c r="CNJ260" s="334"/>
      <c r="CNK260" s="334"/>
      <c r="CNL260" s="334"/>
      <c r="CNM260" s="334"/>
      <c r="CNN260" s="334"/>
      <c r="CNO260" s="334"/>
      <c r="CNP260" s="334"/>
      <c r="CNQ260" s="334"/>
      <c r="CNR260" s="334"/>
      <c r="CNS260" s="334"/>
      <c r="CNT260" s="334"/>
      <c r="CNU260" s="334"/>
      <c r="CNV260" s="334"/>
      <c r="CNW260" s="334"/>
      <c r="CNX260" s="334"/>
      <c r="CNY260" s="334"/>
      <c r="CNZ260" s="334"/>
      <c r="COA260" s="334"/>
      <c r="COB260" s="334"/>
      <c r="COC260" s="334"/>
      <c r="COD260" s="334"/>
      <c r="COE260" s="334"/>
      <c r="COF260" s="334"/>
      <c r="COG260" s="334"/>
      <c r="COH260" s="334"/>
      <c r="COI260" s="334"/>
      <c r="COJ260" s="334"/>
      <c r="COK260" s="334"/>
      <c r="COL260" s="334"/>
      <c r="COM260" s="334"/>
      <c r="CON260" s="334"/>
      <c r="COO260" s="334"/>
      <c r="COP260" s="334"/>
      <c r="COQ260" s="334"/>
      <c r="COR260" s="334"/>
      <c r="COS260" s="334"/>
      <c r="COT260" s="334"/>
      <c r="COU260" s="334"/>
      <c r="COV260" s="334"/>
      <c r="COW260" s="334"/>
      <c r="COX260" s="334"/>
      <c r="COY260" s="334"/>
      <c r="COZ260" s="334"/>
      <c r="CPA260" s="334"/>
      <c r="CPB260" s="334"/>
      <c r="CPC260" s="334"/>
      <c r="CPD260" s="334"/>
      <c r="CPE260" s="334"/>
      <c r="CPF260" s="334"/>
      <c r="CPG260" s="334"/>
      <c r="CPH260" s="334"/>
      <c r="CPI260" s="334"/>
      <c r="CPJ260" s="334"/>
      <c r="CPK260" s="334"/>
      <c r="CPL260" s="334"/>
      <c r="CPM260" s="334"/>
      <c r="CPN260" s="334"/>
      <c r="CPO260" s="334"/>
      <c r="CPP260" s="334"/>
      <c r="CPQ260" s="334"/>
      <c r="CPR260" s="334"/>
      <c r="CPS260" s="334"/>
      <c r="CPT260" s="334"/>
      <c r="CPU260" s="334"/>
      <c r="CPV260" s="334"/>
      <c r="CPW260" s="334"/>
      <c r="CPX260" s="334"/>
      <c r="CPY260" s="334"/>
      <c r="CPZ260" s="334"/>
      <c r="CQA260" s="334"/>
      <c r="CQB260" s="334"/>
      <c r="CQC260" s="334"/>
      <c r="CQD260" s="334"/>
      <c r="CQE260" s="334"/>
      <c r="CQF260" s="334"/>
      <c r="CQG260" s="334"/>
      <c r="CQH260" s="334"/>
      <c r="CQI260" s="334"/>
      <c r="CQJ260" s="334"/>
      <c r="CQK260" s="334"/>
      <c r="CQL260" s="334"/>
      <c r="CQM260" s="334"/>
      <c r="CQN260" s="334"/>
      <c r="CQO260" s="334"/>
      <c r="CQP260" s="334"/>
      <c r="CQQ260" s="334"/>
      <c r="CQR260" s="334"/>
      <c r="CQS260" s="334"/>
      <c r="CQT260" s="334"/>
      <c r="CQU260" s="334"/>
      <c r="CQV260" s="334"/>
      <c r="CQW260" s="334"/>
      <c r="CQX260" s="334"/>
      <c r="CQY260" s="334"/>
      <c r="CQZ260" s="334"/>
      <c r="CRA260" s="334"/>
      <c r="CRB260" s="334"/>
      <c r="CRC260" s="334"/>
      <c r="CRD260" s="334"/>
      <c r="CRE260" s="334"/>
      <c r="CRF260" s="334"/>
      <c r="CRG260" s="334"/>
      <c r="CRH260" s="334"/>
      <c r="CRI260" s="334"/>
      <c r="CRJ260" s="334"/>
      <c r="CRK260" s="334"/>
      <c r="CRL260" s="334"/>
      <c r="CRM260" s="334"/>
      <c r="CRN260" s="334"/>
      <c r="CRO260" s="334"/>
      <c r="CRP260" s="334"/>
      <c r="CRQ260" s="334"/>
      <c r="CRR260" s="334"/>
      <c r="CRS260" s="334"/>
      <c r="CRT260" s="334"/>
      <c r="CRU260" s="334"/>
      <c r="CRV260" s="334"/>
      <c r="CRW260" s="334"/>
      <c r="CRX260" s="334"/>
      <c r="CRY260" s="334"/>
      <c r="CRZ260" s="334"/>
      <c r="CSA260" s="334"/>
      <c r="CSB260" s="334"/>
      <c r="CSC260" s="334"/>
      <c r="CSD260" s="334"/>
      <c r="CSE260" s="334"/>
      <c r="CSF260" s="334"/>
      <c r="CSG260" s="334"/>
      <c r="CSH260" s="334"/>
      <c r="CSI260" s="334"/>
      <c r="CSJ260" s="334"/>
      <c r="CSK260" s="334"/>
      <c r="CSL260" s="334"/>
      <c r="CSM260" s="334"/>
      <c r="CSN260" s="334"/>
      <c r="CSO260" s="334"/>
      <c r="CSP260" s="334"/>
      <c r="CSQ260" s="334"/>
      <c r="CSR260" s="334"/>
      <c r="CSS260" s="334"/>
      <c r="CST260" s="334"/>
      <c r="CSU260" s="334"/>
      <c r="CSV260" s="334"/>
      <c r="CSW260" s="334"/>
      <c r="CSX260" s="334"/>
      <c r="CSY260" s="334"/>
      <c r="CSZ260" s="334"/>
      <c r="CTA260" s="334"/>
      <c r="CTB260" s="334"/>
      <c r="CTC260" s="334"/>
      <c r="CTD260" s="334"/>
      <c r="CTE260" s="334"/>
      <c r="CTF260" s="334"/>
      <c r="CTG260" s="334"/>
      <c r="CTH260" s="334"/>
      <c r="CTI260" s="334"/>
      <c r="CTJ260" s="334"/>
      <c r="CTK260" s="334"/>
      <c r="CTL260" s="334"/>
      <c r="CTM260" s="334"/>
      <c r="CTN260" s="334"/>
      <c r="CTO260" s="334"/>
      <c r="CTP260" s="334"/>
      <c r="CTQ260" s="334"/>
      <c r="CTR260" s="334"/>
      <c r="CTS260" s="334"/>
      <c r="CTT260" s="334"/>
      <c r="CTU260" s="334"/>
      <c r="CTV260" s="334"/>
      <c r="CTW260" s="334"/>
      <c r="CTX260" s="334"/>
      <c r="CTY260" s="334"/>
      <c r="CTZ260" s="334"/>
      <c r="CUA260" s="334"/>
      <c r="CUB260" s="334"/>
      <c r="CUC260" s="334"/>
      <c r="CUD260" s="334"/>
      <c r="CUE260" s="334"/>
      <c r="CUF260" s="334"/>
      <c r="CUG260" s="334"/>
      <c r="CUH260" s="334"/>
      <c r="CUI260" s="334"/>
      <c r="CUJ260" s="334"/>
      <c r="CUK260" s="334"/>
      <c r="CUL260" s="334"/>
      <c r="CUM260" s="334"/>
      <c r="CUN260" s="334"/>
      <c r="CUO260" s="334"/>
      <c r="CUP260" s="334"/>
      <c r="CUQ260" s="334"/>
      <c r="CUR260" s="334"/>
      <c r="CUS260" s="334"/>
      <c r="CUT260" s="334"/>
      <c r="CUU260" s="334"/>
      <c r="CUV260" s="334"/>
      <c r="CUW260" s="334"/>
      <c r="CUX260" s="334"/>
      <c r="CUY260" s="334"/>
      <c r="CUZ260" s="334"/>
      <c r="CVA260" s="334"/>
      <c r="CVB260" s="334"/>
      <c r="CVC260" s="334"/>
      <c r="CVD260" s="334"/>
      <c r="CVE260" s="334"/>
      <c r="CVF260" s="334"/>
      <c r="CVG260" s="334"/>
      <c r="CVH260" s="334"/>
      <c r="CVI260" s="334"/>
      <c r="CVJ260" s="334"/>
      <c r="CVK260" s="334"/>
      <c r="CVL260" s="334"/>
      <c r="CVM260" s="334"/>
      <c r="CVN260" s="334"/>
      <c r="CVO260" s="334"/>
      <c r="CVP260" s="334"/>
      <c r="CVQ260" s="334"/>
      <c r="CVR260" s="334"/>
      <c r="CVS260" s="334"/>
      <c r="CVT260" s="334"/>
      <c r="CVU260" s="334"/>
      <c r="CVV260" s="334"/>
      <c r="CVW260" s="334"/>
      <c r="CVX260" s="334"/>
      <c r="CVY260" s="334"/>
      <c r="CVZ260" s="334"/>
      <c r="CWA260" s="334"/>
      <c r="CWB260" s="334"/>
      <c r="CWC260" s="334"/>
      <c r="CWD260" s="334"/>
      <c r="CWE260" s="334"/>
      <c r="CWF260" s="334"/>
      <c r="CWG260" s="334"/>
      <c r="CWH260" s="334"/>
      <c r="CWI260" s="334"/>
      <c r="CWJ260" s="334"/>
      <c r="CWK260" s="334"/>
      <c r="CWL260" s="334"/>
      <c r="CWM260" s="334"/>
      <c r="CWN260" s="334"/>
      <c r="CWO260" s="334"/>
      <c r="CWP260" s="334"/>
      <c r="CWQ260" s="334"/>
      <c r="CWR260" s="334"/>
      <c r="CWS260" s="334"/>
      <c r="CWT260" s="334"/>
      <c r="CWU260" s="334"/>
      <c r="CWV260" s="334"/>
      <c r="CWW260" s="334"/>
      <c r="CWX260" s="334"/>
      <c r="CWY260" s="334"/>
      <c r="CWZ260" s="334"/>
      <c r="CXA260" s="334"/>
      <c r="CXB260" s="334"/>
      <c r="CXC260" s="334"/>
      <c r="CXD260" s="334"/>
      <c r="CXE260" s="334"/>
      <c r="CXF260" s="334"/>
      <c r="CXG260" s="334"/>
      <c r="CXH260" s="334"/>
      <c r="CXI260" s="334"/>
      <c r="CXJ260" s="334"/>
      <c r="CXK260" s="334"/>
      <c r="CXL260" s="334"/>
      <c r="CXM260" s="334"/>
      <c r="CXN260" s="334"/>
      <c r="CXO260" s="334"/>
      <c r="CXP260" s="334"/>
      <c r="CXQ260" s="334"/>
      <c r="CXR260" s="334"/>
      <c r="CXS260" s="334"/>
      <c r="CXT260" s="334"/>
      <c r="CXU260" s="334"/>
      <c r="CXV260" s="334"/>
      <c r="CXW260" s="334"/>
      <c r="CXX260" s="334"/>
      <c r="CXY260" s="334"/>
      <c r="CXZ260" s="334"/>
      <c r="CYA260" s="334"/>
      <c r="CYB260" s="334"/>
      <c r="CYC260" s="334"/>
      <c r="CYD260" s="334"/>
      <c r="CYE260" s="334"/>
      <c r="CYF260" s="334"/>
      <c r="CYG260" s="334"/>
      <c r="CYH260" s="334"/>
      <c r="CYI260" s="334"/>
      <c r="CYJ260" s="334"/>
      <c r="CYK260" s="334"/>
      <c r="CYL260" s="334"/>
      <c r="CYM260" s="334"/>
      <c r="CYN260" s="334"/>
      <c r="CYO260" s="334"/>
      <c r="CYP260" s="334"/>
      <c r="CYQ260" s="334"/>
      <c r="CYR260" s="334"/>
      <c r="CYS260" s="334"/>
      <c r="CYT260" s="334"/>
      <c r="CYU260" s="334"/>
      <c r="CYV260" s="334"/>
      <c r="CYW260" s="334"/>
      <c r="CYX260" s="334"/>
      <c r="CYY260" s="334"/>
      <c r="CYZ260" s="334"/>
      <c r="CZA260" s="334"/>
      <c r="CZB260" s="334"/>
      <c r="CZC260" s="334"/>
      <c r="CZD260" s="334"/>
      <c r="CZE260" s="334"/>
      <c r="CZF260" s="334"/>
      <c r="CZG260" s="334"/>
      <c r="CZH260" s="334"/>
      <c r="CZI260" s="334"/>
      <c r="CZJ260" s="334"/>
      <c r="CZK260" s="334"/>
      <c r="CZL260" s="334"/>
      <c r="CZM260" s="334"/>
      <c r="CZN260" s="334"/>
      <c r="CZO260" s="334"/>
      <c r="CZP260" s="334"/>
      <c r="CZQ260" s="334"/>
      <c r="CZR260" s="334"/>
      <c r="CZS260" s="334"/>
      <c r="CZT260" s="334"/>
      <c r="CZU260" s="334"/>
      <c r="CZV260" s="334"/>
      <c r="CZW260" s="334"/>
      <c r="CZX260" s="334"/>
      <c r="CZY260" s="334"/>
      <c r="CZZ260" s="334"/>
      <c r="DAA260" s="334"/>
      <c r="DAB260" s="334"/>
      <c r="DAC260" s="334"/>
      <c r="DAD260" s="334"/>
      <c r="DAE260" s="334"/>
      <c r="DAF260" s="334"/>
      <c r="DAG260" s="334"/>
      <c r="DAH260" s="334"/>
      <c r="DAI260" s="334"/>
      <c r="DAJ260" s="334"/>
      <c r="DAK260" s="334"/>
      <c r="DAL260" s="334"/>
      <c r="DAM260" s="334"/>
      <c r="DAN260" s="334"/>
      <c r="DAO260" s="334"/>
      <c r="DAP260" s="334"/>
      <c r="DAQ260" s="334"/>
      <c r="DAR260" s="334"/>
      <c r="DAS260" s="334"/>
      <c r="DAT260" s="334"/>
      <c r="DAU260" s="334"/>
      <c r="DAV260" s="334"/>
      <c r="DAW260" s="334"/>
      <c r="DAX260" s="334"/>
      <c r="DAY260" s="334"/>
      <c r="DAZ260" s="334"/>
      <c r="DBA260" s="334"/>
      <c r="DBB260" s="334"/>
      <c r="DBC260" s="334"/>
      <c r="DBD260" s="334"/>
      <c r="DBE260" s="334"/>
      <c r="DBF260" s="334"/>
      <c r="DBG260" s="334"/>
      <c r="DBH260" s="334"/>
      <c r="DBI260" s="334"/>
      <c r="DBJ260" s="334"/>
      <c r="DBK260" s="334"/>
      <c r="DBL260" s="334"/>
      <c r="DBM260" s="334"/>
      <c r="DBN260" s="334"/>
      <c r="DBO260" s="334"/>
      <c r="DBP260" s="334"/>
      <c r="DBQ260" s="334"/>
      <c r="DBR260" s="334"/>
      <c r="DBS260" s="334"/>
      <c r="DBT260" s="334"/>
      <c r="DBU260" s="334"/>
      <c r="DBV260" s="334"/>
      <c r="DBW260" s="334"/>
      <c r="DBX260" s="334"/>
      <c r="DBY260" s="334"/>
      <c r="DBZ260" s="334"/>
      <c r="DCA260" s="334"/>
      <c r="DCB260" s="334"/>
      <c r="DCC260" s="334"/>
      <c r="DCD260" s="334"/>
      <c r="DCE260" s="334"/>
      <c r="DCF260" s="334"/>
      <c r="DCG260" s="334"/>
      <c r="DCH260" s="334"/>
      <c r="DCI260" s="334"/>
      <c r="DCJ260" s="334"/>
      <c r="DCK260" s="334"/>
      <c r="DCL260" s="334"/>
      <c r="DCM260" s="334"/>
      <c r="DCN260" s="334"/>
      <c r="DCO260" s="334"/>
      <c r="DCP260" s="334"/>
      <c r="DCQ260" s="334"/>
      <c r="DCR260" s="334"/>
      <c r="DCS260" s="334"/>
      <c r="DCT260" s="334"/>
      <c r="DCU260" s="334"/>
      <c r="DCV260" s="334"/>
      <c r="DCW260" s="334"/>
      <c r="DCX260" s="334"/>
      <c r="DCY260" s="334"/>
      <c r="DCZ260" s="334"/>
      <c r="DDA260" s="334"/>
      <c r="DDB260" s="334"/>
      <c r="DDC260" s="334"/>
      <c r="DDD260" s="334"/>
      <c r="DDE260" s="334"/>
      <c r="DDF260" s="334"/>
      <c r="DDG260" s="334"/>
      <c r="DDH260" s="334"/>
      <c r="DDI260" s="334"/>
      <c r="DDJ260" s="334"/>
      <c r="DDK260" s="334"/>
      <c r="DDL260" s="334"/>
      <c r="DDM260" s="334"/>
      <c r="DDN260" s="334"/>
      <c r="DDO260" s="334"/>
      <c r="DDP260" s="334"/>
      <c r="DDQ260" s="334"/>
      <c r="DDR260" s="334"/>
      <c r="DDS260" s="334"/>
      <c r="DDT260" s="334"/>
      <c r="DDU260" s="334"/>
      <c r="DDV260" s="334"/>
      <c r="DDW260" s="334"/>
      <c r="DDX260" s="334"/>
      <c r="DDY260" s="334"/>
      <c r="DDZ260" s="334"/>
      <c r="DEA260" s="334"/>
      <c r="DEB260" s="334"/>
      <c r="DEC260" s="334"/>
      <c r="DED260" s="334"/>
      <c r="DEE260" s="334"/>
      <c r="DEF260" s="334"/>
      <c r="DEG260" s="334"/>
      <c r="DEH260" s="334"/>
      <c r="DEI260" s="334"/>
      <c r="DEJ260" s="334"/>
      <c r="DEK260" s="334"/>
      <c r="DEL260" s="334"/>
      <c r="DEM260" s="334"/>
      <c r="DEN260" s="334"/>
      <c r="DEO260" s="334"/>
      <c r="DEP260" s="334"/>
      <c r="DEQ260" s="334"/>
      <c r="DER260" s="334"/>
      <c r="DES260" s="334"/>
      <c r="DET260" s="334"/>
      <c r="DEU260" s="334"/>
      <c r="DEV260" s="334"/>
      <c r="DEW260" s="334"/>
      <c r="DEX260" s="334"/>
      <c r="DEY260" s="334"/>
      <c r="DEZ260" s="334"/>
      <c r="DFA260" s="334"/>
      <c r="DFB260" s="334"/>
      <c r="DFC260" s="334"/>
      <c r="DFD260" s="334"/>
      <c r="DFE260" s="334"/>
      <c r="DFF260" s="334"/>
      <c r="DFG260" s="334"/>
      <c r="DFH260" s="334"/>
      <c r="DFI260" s="334"/>
      <c r="DFJ260" s="334"/>
      <c r="DFK260" s="334"/>
      <c r="DFL260" s="334"/>
      <c r="DFM260" s="334"/>
      <c r="DFN260" s="334"/>
      <c r="DFO260" s="334"/>
      <c r="DFP260" s="334"/>
      <c r="DFQ260" s="334"/>
      <c r="DFR260" s="334"/>
      <c r="DFS260" s="334"/>
      <c r="DFT260" s="334"/>
      <c r="DFU260" s="334"/>
      <c r="DFV260" s="334"/>
      <c r="DFW260" s="334"/>
      <c r="DFX260" s="334"/>
      <c r="DFY260" s="334"/>
      <c r="DFZ260" s="334"/>
      <c r="DGA260" s="334"/>
      <c r="DGB260" s="334"/>
      <c r="DGC260" s="334"/>
      <c r="DGD260" s="334"/>
      <c r="DGE260" s="334"/>
      <c r="DGF260" s="334"/>
      <c r="DGG260" s="334"/>
      <c r="DGH260" s="334"/>
      <c r="DGI260" s="334"/>
      <c r="DGJ260" s="334"/>
      <c r="DGK260" s="334"/>
      <c r="DGL260" s="334"/>
      <c r="DGM260" s="334"/>
      <c r="DGN260" s="334"/>
      <c r="DGO260" s="334"/>
      <c r="DGP260" s="334"/>
      <c r="DGQ260" s="334"/>
      <c r="DGR260" s="334"/>
      <c r="DGS260" s="334"/>
      <c r="DGT260" s="334"/>
      <c r="DGU260" s="334"/>
      <c r="DGV260" s="334"/>
      <c r="DGW260" s="334"/>
      <c r="DGX260" s="334"/>
      <c r="DGY260" s="334"/>
      <c r="DGZ260" s="334"/>
      <c r="DHA260" s="334"/>
      <c r="DHB260" s="334"/>
      <c r="DHC260" s="334"/>
      <c r="DHD260" s="334"/>
      <c r="DHE260" s="334"/>
      <c r="DHF260" s="334"/>
      <c r="DHG260" s="334"/>
      <c r="DHH260" s="334"/>
      <c r="DHI260" s="334"/>
      <c r="DHJ260" s="334"/>
      <c r="DHK260" s="334"/>
      <c r="DHL260" s="334"/>
      <c r="DHM260" s="334"/>
      <c r="DHN260" s="334"/>
      <c r="DHO260" s="334"/>
      <c r="DHP260" s="334"/>
      <c r="DHQ260" s="334"/>
      <c r="DHR260" s="334"/>
      <c r="DHS260" s="334"/>
      <c r="DHT260" s="334"/>
      <c r="DHU260" s="334"/>
      <c r="DHV260" s="334"/>
      <c r="DHW260" s="334"/>
      <c r="DHX260" s="334"/>
      <c r="DHY260" s="334"/>
      <c r="DHZ260" s="334"/>
      <c r="DIA260" s="334"/>
      <c r="DIB260" s="334"/>
      <c r="DIC260" s="334"/>
      <c r="DID260" s="334"/>
      <c r="DIE260" s="334"/>
      <c r="DIF260" s="334"/>
      <c r="DIG260" s="334"/>
      <c r="DIH260" s="334"/>
      <c r="DII260" s="334"/>
      <c r="DIJ260" s="334"/>
      <c r="DIK260" s="334"/>
      <c r="DIL260" s="334"/>
      <c r="DIM260" s="334"/>
      <c r="DIN260" s="334"/>
      <c r="DIO260" s="334"/>
      <c r="DIP260" s="334"/>
      <c r="DIQ260" s="334"/>
      <c r="DIR260" s="334"/>
      <c r="DIS260" s="334"/>
      <c r="DIT260" s="334"/>
      <c r="DIU260" s="334"/>
      <c r="DIV260" s="334"/>
      <c r="DIW260" s="334"/>
      <c r="DIX260" s="334"/>
      <c r="DIY260" s="334"/>
      <c r="DIZ260" s="334"/>
      <c r="DJA260" s="334"/>
      <c r="DJB260" s="334"/>
      <c r="DJC260" s="334"/>
      <c r="DJD260" s="334"/>
      <c r="DJE260" s="334"/>
      <c r="DJF260" s="334"/>
      <c r="DJG260" s="334"/>
      <c r="DJH260" s="334"/>
      <c r="DJI260" s="334"/>
      <c r="DJJ260" s="334"/>
      <c r="DJK260" s="334"/>
      <c r="DJL260" s="334"/>
      <c r="DJM260" s="334"/>
      <c r="DJN260" s="334"/>
      <c r="DJO260" s="334"/>
      <c r="DJP260" s="334"/>
      <c r="DJQ260" s="334"/>
      <c r="DJR260" s="334"/>
      <c r="DJS260" s="334"/>
      <c r="DJT260" s="334"/>
      <c r="DJU260" s="334"/>
      <c r="DJV260" s="334"/>
      <c r="DJW260" s="334"/>
      <c r="DJX260" s="334"/>
      <c r="DJY260" s="334"/>
      <c r="DJZ260" s="334"/>
      <c r="DKA260" s="334"/>
      <c r="DKB260" s="334"/>
      <c r="DKC260" s="334"/>
      <c r="DKD260" s="334"/>
      <c r="DKE260" s="334"/>
      <c r="DKF260" s="334"/>
      <c r="DKG260" s="334"/>
      <c r="DKH260" s="334"/>
      <c r="DKI260" s="334"/>
      <c r="DKJ260" s="334"/>
      <c r="DKK260" s="334"/>
      <c r="DKL260" s="334"/>
      <c r="DKM260" s="334"/>
      <c r="DKN260" s="334"/>
      <c r="DKO260" s="334"/>
      <c r="DKP260" s="334"/>
      <c r="DKQ260" s="334"/>
      <c r="DKR260" s="334"/>
      <c r="DKS260" s="334"/>
      <c r="DKT260" s="334"/>
      <c r="DKU260" s="334"/>
      <c r="DKV260" s="334"/>
      <c r="DKW260" s="334"/>
      <c r="DKX260" s="334"/>
      <c r="DKY260" s="334"/>
      <c r="DKZ260" s="334"/>
      <c r="DLA260" s="334"/>
      <c r="DLB260" s="334"/>
      <c r="DLC260" s="334"/>
      <c r="DLD260" s="334"/>
      <c r="DLE260" s="334"/>
      <c r="DLF260" s="334"/>
      <c r="DLG260" s="334"/>
      <c r="DLH260" s="334"/>
      <c r="DLI260" s="334"/>
      <c r="DLJ260" s="334"/>
      <c r="DLK260" s="334"/>
      <c r="DLL260" s="334"/>
      <c r="DLM260" s="334"/>
      <c r="DLN260" s="334"/>
      <c r="DLO260" s="334"/>
      <c r="DLP260" s="334"/>
      <c r="DLQ260" s="334"/>
      <c r="DLR260" s="334"/>
      <c r="DLS260" s="334"/>
      <c r="DLT260" s="334"/>
      <c r="DLU260" s="334"/>
      <c r="DLV260" s="334"/>
      <c r="DLW260" s="334"/>
      <c r="DLX260" s="334"/>
      <c r="DLY260" s="334"/>
      <c r="DLZ260" s="334"/>
      <c r="DMA260" s="334"/>
      <c r="DMB260" s="334"/>
      <c r="DMC260" s="334"/>
      <c r="DMD260" s="334"/>
      <c r="DME260" s="334"/>
      <c r="DMF260" s="334"/>
      <c r="DMG260" s="334"/>
      <c r="DMH260" s="334"/>
      <c r="DMI260" s="334"/>
      <c r="DMJ260" s="334"/>
      <c r="DMK260" s="334"/>
      <c r="DML260" s="334"/>
      <c r="DMM260" s="334"/>
      <c r="DMN260" s="334"/>
      <c r="DMO260" s="334"/>
      <c r="DMP260" s="334"/>
      <c r="DMQ260" s="334"/>
      <c r="DMR260" s="334"/>
      <c r="DMS260" s="334"/>
      <c r="DMT260" s="334"/>
      <c r="DMU260" s="334"/>
      <c r="DMV260" s="334"/>
      <c r="DMW260" s="334"/>
      <c r="DMX260" s="334"/>
      <c r="DMY260" s="334"/>
      <c r="DMZ260" s="334"/>
      <c r="DNA260" s="334"/>
      <c r="DNB260" s="334"/>
      <c r="DNC260" s="334"/>
      <c r="DND260" s="334"/>
      <c r="DNE260" s="334"/>
      <c r="DNF260" s="334"/>
      <c r="DNG260" s="334"/>
      <c r="DNH260" s="334"/>
      <c r="DNI260" s="334"/>
      <c r="DNJ260" s="334"/>
      <c r="DNK260" s="334"/>
      <c r="DNL260" s="334"/>
      <c r="DNM260" s="334"/>
      <c r="DNN260" s="334"/>
      <c r="DNO260" s="334"/>
      <c r="DNP260" s="334"/>
      <c r="DNQ260" s="334"/>
      <c r="DNR260" s="334"/>
      <c r="DNS260" s="334"/>
      <c r="DNT260" s="334"/>
      <c r="DNU260" s="334"/>
      <c r="DNV260" s="334"/>
      <c r="DNW260" s="334"/>
      <c r="DNX260" s="334"/>
      <c r="DNY260" s="334"/>
      <c r="DNZ260" s="334"/>
      <c r="DOA260" s="334"/>
      <c r="DOB260" s="334"/>
      <c r="DOC260" s="334"/>
      <c r="DOD260" s="334"/>
      <c r="DOE260" s="334"/>
      <c r="DOF260" s="334"/>
      <c r="DOG260" s="334"/>
      <c r="DOH260" s="334"/>
      <c r="DOI260" s="334"/>
      <c r="DOJ260" s="334"/>
      <c r="DOK260" s="334"/>
      <c r="DOL260" s="334"/>
      <c r="DOM260" s="334"/>
      <c r="DON260" s="334"/>
      <c r="DOO260" s="334"/>
      <c r="DOP260" s="334"/>
      <c r="DOQ260" s="334"/>
      <c r="DOR260" s="334"/>
      <c r="DOS260" s="334"/>
      <c r="DOT260" s="334"/>
      <c r="DOU260" s="334"/>
      <c r="DOV260" s="334"/>
      <c r="DOW260" s="334"/>
      <c r="DOX260" s="334"/>
      <c r="DOY260" s="334"/>
      <c r="DOZ260" s="334"/>
      <c r="DPA260" s="334"/>
      <c r="DPB260" s="334"/>
      <c r="DPC260" s="334"/>
      <c r="DPD260" s="334"/>
      <c r="DPE260" s="334"/>
      <c r="DPF260" s="334"/>
      <c r="DPG260" s="334"/>
      <c r="DPH260" s="334"/>
      <c r="DPI260" s="334"/>
      <c r="DPJ260" s="334"/>
      <c r="DPK260" s="334"/>
      <c r="DPL260" s="334"/>
      <c r="DPM260" s="334"/>
      <c r="DPN260" s="334"/>
      <c r="DPO260" s="334"/>
      <c r="DPP260" s="334"/>
      <c r="DPQ260" s="334"/>
      <c r="DPR260" s="334"/>
      <c r="DPS260" s="334"/>
      <c r="DPT260" s="334"/>
      <c r="DPU260" s="334"/>
      <c r="DPV260" s="334"/>
      <c r="DPW260" s="334"/>
      <c r="DPX260" s="334"/>
      <c r="DPY260" s="334"/>
      <c r="DPZ260" s="334"/>
      <c r="DQA260" s="334"/>
      <c r="DQB260" s="334"/>
      <c r="DQC260" s="334"/>
      <c r="DQD260" s="334"/>
      <c r="DQE260" s="334"/>
      <c r="DQF260" s="334"/>
      <c r="DQG260" s="334"/>
      <c r="DQH260" s="334"/>
      <c r="DQI260" s="334"/>
      <c r="DQJ260" s="334"/>
      <c r="DQK260" s="334"/>
      <c r="DQL260" s="334"/>
      <c r="DQM260" s="334"/>
      <c r="DQN260" s="334"/>
      <c r="DQO260" s="334"/>
      <c r="DQP260" s="334"/>
      <c r="DQQ260" s="334"/>
      <c r="DQR260" s="334"/>
      <c r="DQS260" s="334"/>
      <c r="DQT260" s="334"/>
      <c r="DQU260" s="334"/>
      <c r="DQV260" s="334"/>
      <c r="DQW260" s="334"/>
      <c r="DQX260" s="334"/>
      <c r="DQY260" s="334"/>
      <c r="DQZ260" s="334"/>
      <c r="DRA260" s="334"/>
      <c r="DRB260" s="334"/>
      <c r="DRC260" s="334"/>
      <c r="DRD260" s="334"/>
      <c r="DRE260" s="334"/>
      <c r="DRF260" s="334"/>
      <c r="DRG260" s="334"/>
      <c r="DRH260" s="334"/>
      <c r="DRI260" s="334"/>
      <c r="DRJ260" s="334"/>
      <c r="DRK260" s="334"/>
      <c r="DRL260" s="334"/>
      <c r="DRM260" s="334"/>
      <c r="DRN260" s="334"/>
      <c r="DRO260" s="334"/>
      <c r="DRP260" s="334"/>
      <c r="DRQ260" s="334"/>
      <c r="DRR260" s="334"/>
      <c r="DRS260" s="334"/>
      <c r="DRT260" s="334"/>
      <c r="DRU260" s="334"/>
      <c r="DRV260" s="334"/>
      <c r="DRW260" s="334"/>
      <c r="DRX260" s="334"/>
      <c r="DRY260" s="334"/>
      <c r="DRZ260" s="334"/>
      <c r="DSA260" s="334"/>
      <c r="DSB260" s="334"/>
      <c r="DSC260" s="334"/>
      <c r="DSD260" s="334"/>
      <c r="DSE260" s="334"/>
      <c r="DSF260" s="334"/>
      <c r="DSG260" s="334"/>
      <c r="DSH260" s="334"/>
      <c r="DSI260" s="334"/>
      <c r="DSJ260" s="334"/>
      <c r="DSK260" s="334"/>
      <c r="DSL260" s="334"/>
      <c r="DSM260" s="334"/>
      <c r="DSN260" s="334"/>
      <c r="DSO260" s="334"/>
      <c r="DSP260" s="334"/>
      <c r="DSQ260" s="334"/>
      <c r="DSR260" s="334"/>
      <c r="DSS260" s="334"/>
      <c r="DST260" s="334"/>
      <c r="DSU260" s="334"/>
      <c r="DSV260" s="334"/>
      <c r="DSW260" s="334"/>
      <c r="DSX260" s="334"/>
      <c r="DSY260" s="334"/>
      <c r="DSZ260" s="334"/>
      <c r="DTA260" s="334"/>
      <c r="DTB260" s="334"/>
      <c r="DTC260" s="334"/>
      <c r="DTD260" s="334"/>
      <c r="DTE260" s="334"/>
      <c r="DTF260" s="334"/>
      <c r="DTG260" s="334"/>
      <c r="DTH260" s="334"/>
      <c r="DTI260" s="334"/>
      <c r="DTJ260" s="334"/>
      <c r="DTK260" s="334"/>
      <c r="DTL260" s="334"/>
      <c r="DTM260" s="334"/>
      <c r="DTN260" s="334"/>
      <c r="DTO260" s="334"/>
      <c r="DTP260" s="334"/>
      <c r="DTQ260" s="334"/>
      <c r="DTR260" s="334"/>
      <c r="DTS260" s="334"/>
      <c r="DTT260" s="334"/>
      <c r="DTU260" s="334"/>
      <c r="DTV260" s="334"/>
      <c r="DTW260" s="334"/>
      <c r="DTX260" s="334"/>
      <c r="DTY260" s="334"/>
      <c r="DTZ260" s="334"/>
      <c r="DUA260" s="334"/>
      <c r="DUB260" s="334"/>
      <c r="DUC260" s="334"/>
      <c r="DUD260" s="334"/>
      <c r="DUE260" s="334"/>
      <c r="DUF260" s="334"/>
      <c r="DUG260" s="334"/>
      <c r="DUH260" s="334"/>
      <c r="DUI260" s="334"/>
      <c r="DUJ260" s="334"/>
      <c r="DUK260" s="334"/>
      <c r="DUL260" s="334"/>
      <c r="DUM260" s="334"/>
      <c r="DUN260" s="334"/>
      <c r="DUO260" s="334"/>
      <c r="DUP260" s="334"/>
      <c r="DUQ260" s="334"/>
      <c r="DUR260" s="334"/>
      <c r="DUS260" s="334"/>
      <c r="DUT260" s="334"/>
      <c r="DUU260" s="334"/>
      <c r="DUV260" s="334"/>
      <c r="DUW260" s="334"/>
      <c r="DUX260" s="334"/>
      <c r="DUY260" s="334"/>
      <c r="DUZ260" s="334"/>
      <c r="DVA260" s="334"/>
      <c r="DVB260" s="334"/>
      <c r="DVC260" s="334"/>
      <c r="DVD260" s="334"/>
      <c r="DVE260" s="334"/>
      <c r="DVF260" s="334"/>
      <c r="DVG260" s="334"/>
      <c r="DVH260" s="334"/>
      <c r="DVI260" s="334"/>
      <c r="DVJ260" s="334"/>
      <c r="DVK260" s="334"/>
      <c r="DVL260" s="334"/>
      <c r="DVM260" s="334"/>
      <c r="DVN260" s="334"/>
      <c r="DVO260" s="334"/>
      <c r="DVP260" s="334"/>
      <c r="DVQ260" s="334"/>
      <c r="DVR260" s="334"/>
      <c r="DVS260" s="334"/>
      <c r="DVT260" s="334"/>
      <c r="DVU260" s="334"/>
      <c r="DVV260" s="334"/>
      <c r="DVW260" s="334"/>
      <c r="DVX260" s="334"/>
      <c r="DVY260" s="334"/>
      <c r="DVZ260" s="334"/>
      <c r="DWA260" s="334"/>
      <c r="DWB260" s="334"/>
      <c r="DWC260" s="334"/>
      <c r="DWD260" s="334"/>
      <c r="DWE260" s="334"/>
      <c r="DWF260" s="334"/>
      <c r="DWG260" s="334"/>
      <c r="DWH260" s="334"/>
      <c r="DWI260" s="334"/>
      <c r="DWJ260" s="334"/>
      <c r="DWK260" s="334"/>
      <c r="DWL260" s="334"/>
      <c r="DWM260" s="334"/>
      <c r="DWN260" s="334"/>
      <c r="DWO260" s="334"/>
      <c r="DWP260" s="334"/>
      <c r="DWQ260" s="334"/>
      <c r="DWR260" s="334"/>
      <c r="DWS260" s="334"/>
      <c r="DWT260" s="334"/>
      <c r="DWU260" s="334"/>
      <c r="DWV260" s="334"/>
      <c r="DWW260" s="334"/>
      <c r="DWX260" s="334"/>
      <c r="DWY260" s="334"/>
      <c r="DWZ260" s="334"/>
      <c r="DXA260" s="334"/>
      <c r="DXB260" s="334"/>
      <c r="DXC260" s="334"/>
      <c r="DXD260" s="334"/>
      <c r="DXE260" s="334"/>
      <c r="DXF260" s="334"/>
      <c r="DXG260" s="334"/>
      <c r="DXH260" s="334"/>
      <c r="DXI260" s="334"/>
      <c r="DXJ260" s="334"/>
      <c r="DXK260" s="334"/>
      <c r="DXL260" s="334"/>
      <c r="DXM260" s="334"/>
      <c r="DXN260" s="334"/>
      <c r="DXO260" s="334"/>
      <c r="DXP260" s="334"/>
      <c r="DXQ260" s="334"/>
      <c r="DXR260" s="334"/>
      <c r="DXS260" s="334"/>
      <c r="DXT260" s="334"/>
      <c r="DXU260" s="334"/>
      <c r="DXV260" s="334"/>
      <c r="DXW260" s="334"/>
      <c r="DXX260" s="334"/>
      <c r="DXY260" s="334"/>
      <c r="DXZ260" s="334"/>
      <c r="DYA260" s="334"/>
      <c r="DYB260" s="334"/>
      <c r="DYC260" s="334"/>
      <c r="DYD260" s="334"/>
      <c r="DYE260" s="334"/>
      <c r="DYF260" s="334"/>
      <c r="DYG260" s="334"/>
      <c r="DYH260" s="334"/>
      <c r="DYI260" s="334"/>
      <c r="DYJ260" s="334"/>
      <c r="DYK260" s="334"/>
      <c r="DYL260" s="334"/>
      <c r="DYM260" s="334"/>
      <c r="DYN260" s="334"/>
      <c r="DYO260" s="334"/>
      <c r="DYP260" s="334"/>
      <c r="DYQ260" s="334"/>
      <c r="DYR260" s="334"/>
      <c r="DYS260" s="334"/>
      <c r="DYT260" s="334"/>
      <c r="DYU260" s="334"/>
      <c r="DYV260" s="334"/>
      <c r="DYW260" s="334"/>
      <c r="DYX260" s="334"/>
      <c r="DYY260" s="334"/>
      <c r="DYZ260" s="334"/>
      <c r="DZA260" s="334"/>
      <c r="DZB260" s="334"/>
      <c r="DZC260" s="334"/>
      <c r="DZD260" s="334"/>
      <c r="DZE260" s="334"/>
      <c r="DZF260" s="334"/>
      <c r="DZG260" s="334"/>
      <c r="DZH260" s="334"/>
      <c r="DZI260" s="334"/>
      <c r="DZJ260" s="334"/>
      <c r="DZK260" s="334"/>
      <c r="DZL260" s="334"/>
      <c r="DZM260" s="334"/>
      <c r="DZN260" s="334"/>
      <c r="DZO260" s="334"/>
      <c r="DZP260" s="334"/>
      <c r="DZQ260" s="334"/>
      <c r="DZR260" s="334"/>
      <c r="DZS260" s="334"/>
      <c r="DZT260" s="334"/>
      <c r="DZU260" s="334"/>
      <c r="DZV260" s="334"/>
      <c r="DZW260" s="334"/>
      <c r="DZX260" s="334"/>
      <c r="DZY260" s="334"/>
      <c r="DZZ260" s="334"/>
      <c r="EAA260" s="334"/>
      <c r="EAB260" s="334"/>
      <c r="EAC260" s="334"/>
      <c r="EAD260" s="334"/>
      <c r="EAE260" s="334"/>
      <c r="EAF260" s="334"/>
      <c r="EAG260" s="334"/>
      <c r="EAH260" s="334"/>
      <c r="EAI260" s="334"/>
      <c r="EAJ260" s="334"/>
      <c r="EAK260" s="334"/>
      <c r="EAL260" s="334"/>
      <c r="EAM260" s="334"/>
      <c r="EAN260" s="334"/>
      <c r="EAO260" s="334"/>
      <c r="EAP260" s="334"/>
      <c r="EAQ260" s="334"/>
      <c r="EAR260" s="334"/>
      <c r="EAS260" s="334"/>
      <c r="EAT260" s="334"/>
      <c r="EAU260" s="334"/>
      <c r="EAV260" s="334"/>
      <c r="EAW260" s="334"/>
      <c r="EAX260" s="334"/>
      <c r="EAY260" s="334"/>
      <c r="EAZ260" s="334"/>
      <c r="EBA260" s="334"/>
      <c r="EBB260" s="334"/>
      <c r="EBC260" s="334"/>
      <c r="EBD260" s="334"/>
      <c r="EBE260" s="334"/>
      <c r="EBF260" s="334"/>
      <c r="EBG260" s="334"/>
      <c r="EBH260" s="334"/>
      <c r="EBI260" s="334"/>
      <c r="EBJ260" s="334"/>
      <c r="EBK260" s="334"/>
      <c r="EBL260" s="334"/>
      <c r="EBM260" s="334"/>
      <c r="EBN260" s="334"/>
      <c r="EBO260" s="334"/>
      <c r="EBP260" s="334"/>
      <c r="EBQ260" s="334"/>
      <c r="EBR260" s="334"/>
      <c r="EBS260" s="334"/>
      <c r="EBT260" s="334"/>
      <c r="EBU260" s="334"/>
      <c r="EBV260" s="334"/>
      <c r="EBW260" s="334"/>
      <c r="EBX260" s="334"/>
      <c r="EBY260" s="334"/>
      <c r="EBZ260" s="334"/>
      <c r="ECA260" s="334"/>
      <c r="ECB260" s="334"/>
      <c r="ECC260" s="334"/>
      <c r="ECD260" s="334"/>
      <c r="ECE260" s="334"/>
      <c r="ECF260" s="334"/>
      <c r="ECG260" s="334"/>
      <c r="ECH260" s="334"/>
      <c r="ECI260" s="334"/>
      <c r="ECJ260" s="334"/>
      <c r="ECK260" s="334"/>
      <c r="ECL260" s="334"/>
      <c r="ECM260" s="334"/>
      <c r="ECN260" s="334"/>
      <c r="ECO260" s="334"/>
      <c r="ECP260" s="334"/>
      <c r="ECQ260" s="334"/>
      <c r="ECR260" s="334"/>
      <c r="ECS260" s="334"/>
      <c r="ECT260" s="334"/>
      <c r="ECU260" s="334"/>
      <c r="ECV260" s="334"/>
      <c r="ECW260" s="334"/>
      <c r="ECX260" s="334"/>
      <c r="ECY260" s="334"/>
      <c r="ECZ260" s="334"/>
      <c r="EDA260" s="334"/>
      <c r="EDB260" s="334"/>
      <c r="EDC260" s="334"/>
      <c r="EDD260" s="334"/>
      <c r="EDE260" s="334"/>
      <c r="EDF260" s="334"/>
      <c r="EDG260" s="334"/>
      <c r="EDH260" s="334"/>
      <c r="EDI260" s="334"/>
      <c r="EDJ260" s="334"/>
      <c r="EDK260" s="334"/>
      <c r="EDL260" s="334"/>
      <c r="EDM260" s="334"/>
      <c r="EDN260" s="334"/>
      <c r="EDO260" s="334"/>
      <c r="EDP260" s="334"/>
      <c r="EDQ260" s="334"/>
      <c r="EDR260" s="334"/>
      <c r="EDS260" s="334"/>
      <c r="EDT260" s="334"/>
      <c r="EDU260" s="334"/>
      <c r="EDV260" s="334"/>
      <c r="EDW260" s="334"/>
      <c r="EDX260" s="334"/>
      <c r="EDY260" s="334"/>
      <c r="EDZ260" s="334"/>
      <c r="EEA260" s="334"/>
      <c r="EEB260" s="334"/>
      <c r="EEC260" s="334"/>
      <c r="EED260" s="334"/>
      <c r="EEE260" s="334"/>
      <c r="EEF260" s="334"/>
      <c r="EEG260" s="334"/>
      <c r="EEH260" s="334"/>
      <c r="EEI260" s="334"/>
      <c r="EEJ260" s="334"/>
      <c r="EEK260" s="334"/>
      <c r="EEL260" s="334"/>
      <c r="EEM260" s="334"/>
      <c r="EEN260" s="334"/>
      <c r="EEO260" s="334"/>
      <c r="EEP260" s="334"/>
      <c r="EEQ260" s="334"/>
      <c r="EER260" s="334"/>
      <c r="EES260" s="334"/>
      <c r="EET260" s="334"/>
      <c r="EEU260" s="334"/>
      <c r="EEV260" s="334"/>
      <c r="EEW260" s="334"/>
      <c r="EEX260" s="334"/>
      <c r="EEY260" s="334"/>
      <c r="EEZ260" s="334"/>
      <c r="EFA260" s="334"/>
      <c r="EFB260" s="334"/>
      <c r="EFC260" s="334"/>
      <c r="EFD260" s="334"/>
      <c r="EFE260" s="334"/>
      <c r="EFF260" s="334"/>
      <c r="EFG260" s="334"/>
      <c r="EFH260" s="334"/>
      <c r="EFI260" s="334"/>
      <c r="EFJ260" s="334"/>
      <c r="EFK260" s="334"/>
      <c r="EFL260" s="334"/>
      <c r="EFM260" s="334"/>
      <c r="EFN260" s="334"/>
      <c r="EFO260" s="334"/>
      <c r="EFP260" s="334"/>
      <c r="EFQ260" s="334"/>
      <c r="EFR260" s="334"/>
      <c r="EFS260" s="334"/>
      <c r="EFT260" s="334"/>
      <c r="EFU260" s="334"/>
      <c r="EFV260" s="334"/>
      <c r="EFW260" s="334"/>
      <c r="EFX260" s="334"/>
      <c r="EFY260" s="334"/>
      <c r="EFZ260" s="334"/>
      <c r="EGA260" s="334"/>
      <c r="EGB260" s="334"/>
      <c r="EGC260" s="334"/>
      <c r="EGD260" s="334"/>
      <c r="EGE260" s="334"/>
      <c r="EGF260" s="334"/>
      <c r="EGG260" s="334"/>
      <c r="EGH260" s="334"/>
      <c r="EGI260" s="334"/>
      <c r="EGJ260" s="334"/>
      <c r="EGK260" s="334"/>
      <c r="EGL260" s="334"/>
      <c r="EGM260" s="334"/>
      <c r="EGN260" s="334"/>
      <c r="EGO260" s="334"/>
      <c r="EGP260" s="334"/>
      <c r="EGQ260" s="334"/>
      <c r="EGR260" s="334"/>
      <c r="EGS260" s="334"/>
      <c r="EGT260" s="334"/>
      <c r="EGU260" s="334"/>
      <c r="EGV260" s="334"/>
      <c r="EGW260" s="334"/>
      <c r="EGX260" s="334"/>
      <c r="EGY260" s="334"/>
      <c r="EGZ260" s="334"/>
      <c r="EHA260" s="334"/>
      <c r="EHB260" s="334"/>
      <c r="EHC260" s="334"/>
      <c r="EHD260" s="334"/>
      <c r="EHE260" s="334"/>
      <c r="EHF260" s="334"/>
      <c r="EHG260" s="334"/>
      <c r="EHH260" s="334"/>
      <c r="EHI260" s="334"/>
      <c r="EHJ260" s="334"/>
      <c r="EHK260" s="334"/>
      <c r="EHL260" s="334"/>
      <c r="EHM260" s="334"/>
      <c r="EHN260" s="334"/>
      <c r="EHO260" s="334"/>
      <c r="EHP260" s="334"/>
      <c r="EHQ260" s="334"/>
      <c r="EHR260" s="334"/>
      <c r="EHS260" s="334"/>
      <c r="EHT260" s="334"/>
      <c r="EHU260" s="334"/>
      <c r="EHV260" s="334"/>
      <c r="EHW260" s="334"/>
      <c r="EHX260" s="334"/>
      <c r="EHY260" s="334"/>
      <c r="EHZ260" s="334"/>
      <c r="EIA260" s="334"/>
      <c r="EIB260" s="334"/>
      <c r="EIC260" s="334"/>
      <c r="EID260" s="334"/>
      <c r="EIE260" s="334"/>
      <c r="EIF260" s="334"/>
      <c r="EIG260" s="334"/>
      <c r="EIH260" s="334"/>
      <c r="EII260" s="334"/>
      <c r="EIJ260" s="334"/>
      <c r="EIK260" s="334"/>
      <c r="EIL260" s="334"/>
      <c r="EIM260" s="334"/>
      <c r="EIN260" s="334"/>
      <c r="EIO260" s="334"/>
      <c r="EIP260" s="334"/>
      <c r="EIQ260" s="334"/>
      <c r="EIR260" s="334"/>
      <c r="EIS260" s="334"/>
      <c r="EIT260" s="334"/>
      <c r="EIU260" s="334"/>
      <c r="EIV260" s="334"/>
      <c r="EIW260" s="334"/>
      <c r="EIX260" s="334"/>
      <c r="EIY260" s="334"/>
      <c r="EIZ260" s="334"/>
      <c r="EJA260" s="334"/>
      <c r="EJB260" s="334"/>
      <c r="EJC260" s="334"/>
      <c r="EJD260" s="334"/>
      <c r="EJE260" s="334"/>
      <c r="EJF260" s="334"/>
      <c r="EJG260" s="334"/>
      <c r="EJH260" s="334"/>
      <c r="EJI260" s="334"/>
      <c r="EJJ260" s="334"/>
      <c r="EJK260" s="334"/>
      <c r="EJL260" s="334"/>
      <c r="EJM260" s="334"/>
      <c r="EJN260" s="334"/>
      <c r="EJO260" s="334"/>
      <c r="EJP260" s="334"/>
      <c r="EJQ260" s="334"/>
      <c r="EJR260" s="334"/>
      <c r="EJS260" s="334"/>
      <c r="EJT260" s="334"/>
      <c r="EJU260" s="334"/>
      <c r="EJV260" s="334"/>
      <c r="EJW260" s="334"/>
      <c r="EJX260" s="334"/>
      <c r="EJY260" s="334"/>
      <c r="EJZ260" s="334"/>
      <c r="EKA260" s="334"/>
      <c r="EKB260" s="334"/>
      <c r="EKC260" s="334"/>
      <c r="EKD260" s="334"/>
      <c r="EKE260" s="334"/>
      <c r="EKF260" s="334"/>
      <c r="EKG260" s="334"/>
      <c r="EKH260" s="334"/>
      <c r="EKI260" s="334"/>
      <c r="EKJ260" s="334"/>
      <c r="EKK260" s="334"/>
      <c r="EKL260" s="334"/>
      <c r="EKM260" s="334"/>
      <c r="EKN260" s="334"/>
      <c r="EKO260" s="334"/>
      <c r="EKP260" s="334"/>
      <c r="EKQ260" s="334"/>
      <c r="EKR260" s="334"/>
      <c r="EKS260" s="334"/>
      <c r="EKT260" s="334"/>
      <c r="EKU260" s="334"/>
      <c r="EKV260" s="334"/>
      <c r="EKW260" s="334"/>
      <c r="EKX260" s="334"/>
      <c r="EKY260" s="334"/>
      <c r="EKZ260" s="334"/>
      <c r="ELA260" s="334"/>
      <c r="ELB260" s="334"/>
      <c r="ELC260" s="334"/>
      <c r="ELD260" s="334"/>
      <c r="ELE260" s="334"/>
      <c r="ELF260" s="334"/>
      <c r="ELG260" s="334"/>
      <c r="ELH260" s="334"/>
      <c r="ELI260" s="334"/>
      <c r="ELJ260" s="334"/>
      <c r="ELK260" s="334"/>
      <c r="ELL260" s="334"/>
      <c r="ELM260" s="334"/>
      <c r="ELN260" s="334"/>
      <c r="ELO260" s="334"/>
      <c r="ELP260" s="334"/>
      <c r="ELQ260" s="334"/>
      <c r="ELR260" s="334"/>
      <c r="ELS260" s="334"/>
      <c r="ELT260" s="334"/>
      <c r="ELU260" s="334"/>
      <c r="ELV260" s="334"/>
      <c r="ELW260" s="334"/>
      <c r="ELX260" s="334"/>
      <c r="ELY260" s="334"/>
      <c r="ELZ260" s="334"/>
      <c r="EMA260" s="334"/>
      <c r="EMB260" s="334"/>
      <c r="EMC260" s="334"/>
      <c r="EMD260" s="334"/>
      <c r="EME260" s="334"/>
      <c r="EMF260" s="334"/>
      <c r="EMG260" s="334"/>
      <c r="EMH260" s="334"/>
      <c r="EMI260" s="334"/>
      <c r="EMJ260" s="334"/>
      <c r="EMK260" s="334"/>
      <c r="EML260" s="334"/>
      <c r="EMM260" s="334"/>
      <c r="EMN260" s="334"/>
      <c r="EMO260" s="334"/>
      <c r="EMP260" s="334"/>
      <c r="EMQ260" s="334"/>
      <c r="EMR260" s="334"/>
      <c r="EMS260" s="334"/>
      <c r="EMT260" s="334"/>
      <c r="EMU260" s="334"/>
      <c r="EMV260" s="334"/>
      <c r="EMW260" s="334"/>
      <c r="EMX260" s="334"/>
      <c r="EMY260" s="334"/>
      <c r="EMZ260" s="334"/>
      <c r="ENA260" s="334"/>
      <c r="ENB260" s="334"/>
      <c r="ENC260" s="334"/>
      <c r="END260" s="334"/>
      <c r="ENE260" s="334"/>
      <c r="ENF260" s="334"/>
      <c r="ENG260" s="334"/>
      <c r="ENH260" s="334"/>
      <c r="ENI260" s="334"/>
      <c r="ENJ260" s="334"/>
      <c r="ENK260" s="334"/>
      <c r="ENL260" s="334"/>
      <c r="ENM260" s="334"/>
      <c r="ENN260" s="334"/>
      <c r="ENO260" s="334"/>
      <c r="ENP260" s="334"/>
      <c r="ENQ260" s="334"/>
      <c r="ENR260" s="334"/>
      <c r="ENS260" s="334"/>
      <c r="ENT260" s="334"/>
      <c r="ENU260" s="334"/>
      <c r="ENV260" s="334"/>
      <c r="ENW260" s="334"/>
      <c r="ENX260" s="334"/>
      <c r="ENY260" s="334"/>
      <c r="ENZ260" s="334"/>
      <c r="EOA260" s="334"/>
      <c r="EOB260" s="334"/>
      <c r="EOC260" s="334"/>
      <c r="EOD260" s="334"/>
      <c r="EOE260" s="334"/>
      <c r="EOF260" s="334"/>
      <c r="EOG260" s="334"/>
      <c r="EOH260" s="334"/>
      <c r="EOI260" s="334"/>
      <c r="EOJ260" s="334"/>
      <c r="EOK260" s="334"/>
      <c r="EOL260" s="334"/>
      <c r="EOM260" s="334"/>
      <c r="EON260" s="334"/>
      <c r="EOO260" s="334"/>
      <c r="EOP260" s="334"/>
      <c r="EOQ260" s="334"/>
      <c r="EOR260" s="334"/>
      <c r="EOS260" s="334"/>
      <c r="EOT260" s="334"/>
      <c r="EOU260" s="334"/>
      <c r="EOV260" s="334"/>
      <c r="EOW260" s="334"/>
      <c r="EOX260" s="334"/>
      <c r="EOY260" s="334"/>
      <c r="EOZ260" s="334"/>
      <c r="EPA260" s="334"/>
      <c r="EPB260" s="334"/>
      <c r="EPC260" s="334"/>
      <c r="EPD260" s="334"/>
      <c r="EPE260" s="334"/>
      <c r="EPF260" s="334"/>
      <c r="EPG260" s="334"/>
      <c r="EPH260" s="334"/>
      <c r="EPI260" s="334"/>
      <c r="EPJ260" s="334"/>
      <c r="EPK260" s="334"/>
      <c r="EPL260" s="334"/>
      <c r="EPM260" s="334"/>
      <c r="EPN260" s="334"/>
      <c r="EPO260" s="334"/>
      <c r="EPP260" s="334"/>
      <c r="EPQ260" s="334"/>
      <c r="EPR260" s="334"/>
      <c r="EPS260" s="334"/>
      <c r="EPT260" s="334"/>
      <c r="EPU260" s="334"/>
      <c r="EPV260" s="334"/>
      <c r="EPW260" s="334"/>
      <c r="EPX260" s="334"/>
      <c r="EPY260" s="334"/>
      <c r="EPZ260" s="334"/>
      <c r="EQA260" s="334"/>
      <c r="EQB260" s="334"/>
      <c r="EQC260" s="334"/>
      <c r="EQD260" s="334"/>
      <c r="EQE260" s="334"/>
      <c r="EQF260" s="334"/>
      <c r="EQG260" s="334"/>
      <c r="EQH260" s="334"/>
      <c r="EQI260" s="334"/>
      <c r="EQJ260" s="334"/>
      <c r="EQK260" s="334"/>
      <c r="EQL260" s="334"/>
      <c r="EQM260" s="334"/>
      <c r="EQN260" s="334"/>
      <c r="EQO260" s="334"/>
      <c r="EQP260" s="334"/>
      <c r="EQQ260" s="334"/>
      <c r="EQR260" s="334"/>
      <c r="EQS260" s="334"/>
      <c r="EQT260" s="334"/>
      <c r="EQU260" s="334"/>
      <c r="EQV260" s="334"/>
      <c r="EQW260" s="334"/>
      <c r="EQX260" s="334"/>
      <c r="EQY260" s="334"/>
      <c r="EQZ260" s="334"/>
      <c r="ERA260" s="334"/>
      <c r="ERB260" s="334"/>
      <c r="ERC260" s="334"/>
      <c r="ERD260" s="334"/>
      <c r="ERE260" s="334"/>
      <c r="ERF260" s="334"/>
      <c r="ERG260" s="334"/>
      <c r="ERH260" s="334"/>
      <c r="ERI260" s="334"/>
      <c r="ERJ260" s="334"/>
      <c r="ERK260" s="334"/>
      <c r="ERL260" s="334"/>
      <c r="ERM260" s="334"/>
      <c r="ERN260" s="334"/>
      <c r="ERO260" s="334"/>
      <c r="ERP260" s="334"/>
      <c r="ERQ260" s="334"/>
      <c r="ERR260" s="334"/>
      <c r="ERS260" s="334"/>
      <c r="ERT260" s="334"/>
      <c r="ERU260" s="334"/>
      <c r="ERV260" s="334"/>
      <c r="ERW260" s="334"/>
      <c r="ERX260" s="334"/>
      <c r="ERY260" s="334"/>
      <c r="ERZ260" s="334"/>
      <c r="ESA260" s="334"/>
      <c r="ESB260" s="334"/>
      <c r="ESC260" s="334"/>
      <c r="ESD260" s="334"/>
      <c r="ESE260" s="334"/>
      <c r="ESF260" s="334"/>
      <c r="ESG260" s="334"/>
      <c r="ESH260" s="334"/>
      <c r="ESI260" s="334"/>
      <c r="ESJ260" s="334"/>
      <c r="ESK260" s="334"/>
      <c r="ESL260" s="334"/>
      <c r="ESM260" s="334"/>
      <c r="ESN260" s="334"/>
      <c r="ESO260" s="334"/>
      <c r="ESP260" s="334"/>
      <c r="ESQ260" s="334"/>
      <c r="ESR260" s="334"/>
      <c r="ESS260" s="334"/>
      <c r="EST260" s="334"/>
      <c r="ESU260" s="334"/>
      <c r="ESV260" s="334"/>
      <c r="ESW260" s="334"/>
      <c r="ESX260" s="334"/>
      <c r="ESY260" s="334"/>
      <c r="ESZ260" s="334"/>
      <c r="ETA260" s="334"/>
      <c r="ETB260" s="334"/>
      <c r="ETC260" s="334"/>
      <c r="ETD260" s="334"/>
      <c r="ETE260" s="334"/>
      <c r="ETF260" s="334"/>
      <c r="ETG260" s="334"/>
      <c r="ETH260" s="334"/>
      <c r="ETI260" s="334"/>
      <c r="ETJ260" s="334"/>
      <c r="ETK260" s="334"/>
      <c r="ETL260" s="334"/>
      <c r="ETM260" s="334"/>
      <c r="ETN260" s="334"/>
      <c r="ETO260" s="334"/>
      <c r="ETP260" s="334"/>
      <c r="ETQ260" s="334"/>
      <c r="ETR260" s="334"/>
      <c r="ETS260" s="334"/>
      <c r="ETT260" s="334"/>
      <c r="ETU260" s="334"/>
      <c r="ETV260" s="334"/>
      <c r="ETW260" s="334"/>
      <c r="ETX260" s="334"/>
      <c r="ETY260" s="334"/>
      <c r="ETZ260" s="334"/>
      <c r="EUA260" s="334"/>
      <c r="EUB260" s="334"/>
      <c r="EUC260" s="334"/>
      <c r="EUD260" s="334"/>
      <c r="EUE260" s="334"/>
      <c r="EUF260" s="334"/>
      <c r="EUG260" s="334"/>
      <c r="EUH260" s="334"/>
      <c r="EUI260" s="334"/>
      <c r="EUJ260" s="334"/>
      <c r="EUK260" s="334"/>
      <c r="EUL260" s="334"/>
      <c r="EUM260" s="334"/>
      <c r="EUN260" s="334"/>
      <c r="EUO260" s="334"/>
      <c r="EUP260" s="334"/>
      <c r="EUQ260" s="334"/>
      <c r="EUR260" s="334"/>
      <c r="EUS260" s="334"/>
      <c r="EUT260" s="334"/>
      <c r="EUU260" s="334"/>
      <c r="EUV260" s="334"/>
      <c r="EUW260" s="334"/>
      <c r="EUX260" s="334"/>
      <c r="EUY260" s="334"/>
      <c r="EUZ260" s="334"/>
      <c r="EVA260" s="334"/>
      <c r="EVB260" s="334"/>
      <c r="EVC260" s="334"/>
      <c r="EVD260" s="334"/>
      <c r="EVE260" s="334"/>
      <c r="EVF260" s="334"/>
      <c r="EVG260" s="334"/>
      <c r="EVH260" s="334"/>
      <c r="EVI260" s="334"/>
      <c r="EVJ260" s="334"/>
      <c r="EVK260" s="334"/>
      <c r="EVL260" s="334"/>
      <c r="EVM260" s="334"/>
      <c r="EVN260" s="334"/>
      <c r="EVO260" s="334"/>
      <c r="EVP260" s="334"/>
      <c r="EVQ260" s="334"/>
      <c r="EVR260" s="334"/>
      <c r="EVS260" s="334"/>
      <c r="EVT260" s="334"/>
      <c r="EVU260" s="334"/>
      <c r="EVV260" s="334"/>
      <c r="EVW260" s="334"/>
      <c r="EVX260" s="334"/>
      <c r="EVY260" s="334"/>
      <c r="EVZ260" s="334"/>
      <c r="EWA260" s="334"/>
      <c r="EWB260" s="334"/>
      <c r="EWC260" s="334"/>
      <c r="EWD260" s="334"/>
      <c r="EWE260" s="334"/>
      <c r="EWF260" s="334"/>
      <c r="EWG260" s="334"/>
      <c r="EWH260" s="334"/>
      <c r="EWI260" s="334"/>
      <c r="EWJ260" s="334"/>
      <c r="EWK260" s="334"/>
      <c r="EWL260" s="334"/>
      <c r="EWM260" s="334"/>
      <c r="EWN260" s="334"/>
      <c r="EWO260" s="334"/>
      <c r="EWP260" s="334"/>
      <c r="EWQ260" s="334"/>
      <c r="EWR260" s="334"/>
      <c r="EWS260" s="334"/>
      <c r="EWT260" s="334"/>
      <c r="EWU260" s="334"/>
      <c r="EWV260" s="334"/>
      <c r="EWW260" s="334"/>
      <c r="EWX260" s="334"/>
      <c r="EWY260" s="334"/>
      <c r="EWZ260" s="334"/>
      <c r="EXA260" s="334"/>
      <c r="EXB260" s="334"/>
      <c r="EXC260" s="334"/>
      <c r="EXD260" s="334"/>
      <c r="EXE260" s="334"/>
      <c r="EXF260" s="334"/>
      <c r="EXG260" s="334"/>
      <c r="EXH260" s="334"/>
      <c r="EXI260" s="334"/>
      <c r="EXJ260" s="334"/>
      <c r="EXK260" s="334"/>
      <c r="EXL260" s="334"/>
      <c r="EXM260" s="334"/>
      <c r="EXN260" s="334"/>
      <c r="EXO260" s="334"/>
      <c r="EXP260" s="334"/>
      <c r="EXQ260" s="334"/>
      <c r="EXR260" s="334"/>
      <c r="EXS260" s="334"/>
      <c r="EXT260" s="334"/>
      <c r="EXU260" s="334"/>
      <c r="EXV260" s="334"/>
      <c r="EXW260" s="334"/>
      <c r="EXX260" s="334"/>
      <c r="EXY260" s="334"/>
      <c r="EXZ260" s="334"/>
      <c r="EYA260" s="334"/>
      <c r="EYB260" s="334"/>
      <c r="EYC260" s="334"/>
      <c r="EYD260" s="334"/>
      <c r="EYE260" s="334"/>
      <c r="EYF260" s="334"/>
      <c r="EYG260" s="334"/>
      <c r="EYH260" s="334"/>
      <c r="EYI260" s="334"/>
      <c r="EYJ260" s="334"/>
      <c r="EYK260" s="334"/>
      <c r="EYL260" s="334"/>
      <c r="EYM260" s="334"/>
      <c r="EYN260" s="334"/>
      <c r="EYO260" s="334"/>
      <c r="EYP260" s="334"/>
      <c r="EYQ260" s="334"/>
      <c r="EYR260" s="334"/>
      <c r="EYS260" s="334"/>
      <c r="EYT260" s="334"/>
      <c r="EYU260" s="334"/>
      <c r="EYV260" s="334"/>
      <c r="EYW260" s="334"/>
      <c r="EYX260" s="334"/>
      <c r="EYY260" s="334"/>
      <c r="EYZ260" s="334"/>
      <c r="EZA260" s="334"/>
      <c r="EZB260" s="334"/>
      <c r="EZC260" s="334"/>
      <c r="EZD260" s="334"/>
      <c r="EZE260" s="334"/>
      <c r="EZF260" s="334"/>
      <c r="EZG260" s="334"/>
      <c r="EZH260" s="334"/>
      <c r="EZI260" s="334"/>
      <c r="EZJ260" s="334"/>
      <c r="EZK260" s="334"/>
      <c r="EZL260" s="334"/>
      <c r="EZM260" s="334"/>
      <c r="EZN260" s="334"/>
      <c r="EZO260" s="334"/>
      <c r="EZP260" s="334"/>
      <c r="EZQ260" s="334"/>
      <c r="EZR260" s="334"/>
      <c r="EZS260" s="334"/>
      <c r="EZT260" s="334"/>
      <c r="EZU260" s="334"/>
      <c r="EZV260" s="334"/>
      <c r="EZW260" s="334"/>
      <c r="EZX260" s="334"/>
      <c r="EZY260" s="334"/>
      <c r="EZZ260" s="334"/>
      <c r="FAA260" s="334"/>
      <c r="FAB260" s="334"/>
      <c r="FAC260" s="334"/>
      <c r="FAD260" s="334"/>
      <c r="FAE260" s="334"/>
      <c r="FAF260" s="334"/>
      <c r="FAG260" s="334"/>
      <c r="FAH260" s="334"/>
      <c r="FAI260" s="334"/>
      <c r="FAJ260" s="334"/>
      <c r="FAK260" s="334"/>
      <c r="FAL260" s="334"/>
      <c r="FAM260" s="334"/>
      <c r="FAN260" s="334"/>
      <c r="FAO260" s="334"/>
      <c r="FAP260" s="334"/>
      <c r="FAQ260" s="334"/>
      <c r="FAR260" s="334"/>
      <c r="FAS260" s="334"/>
      <c r="FAT260" s="334"/>
      <c r="FAU260" s="334"/>
      <c r="FAV260" s="334"/>
      <c r="FAW260" s="334"/>
      <c r="FAX260" s="334"/>
      <c r="FAY260" s="334"/>
      <c r="FAZ260" s="334"/>
      <c r="FBA260" s="334"/>
      <c r="FBB260" s="334"/>
      <c r="FBC260" s="334"/>
      <c r="FBD260" s="334"/>
      <c r="FBE260" s="334"/>
      <c r="FBF260" s="334"/>
      <c r="FBG260" s="334"/>
      <c r="FBH260" s="334"/>
      <c r="FBI260" s="334"/>
      <c r="FBJ260" s="334"/>
      <c r="FBK260" s="334"/>
      <c r="FBL260" s="334"/>
      <c r="FBM260" s="334"/>
      <c r="FBN260" s="334"/>
      <c r="FBO260" s="334"/>
      <c r="FBP260" s="334"/>
      <c r="FBQ260" s="334"/>
      <c r="FBR260" s="334"/>
      <c r="FBS260" s="334"/>
      <c r="FBT260" s="334"/>
      <c r="FBU260" s="334"/>
      <c r="FBV260" s="334"/>
      <c r="FBW260" s="334"/>
      <c r="FBX260" s="334"/>
      <c r="FBY260" s="334"/>
      <c r="FBZ260" s="334"/>
      <c r="FCA260" s="334"/>
      <c r="FCB260" s="334"/>
      <c r="FCC260" s="334"/>
      <c r="FCD260" s="334"/>
      <c r="FCE260" s="334"/>
      <c r="FCF260" s="334"/>
      <c r="FCG260" s="334"/>
      <c r="FCH260" s="334"/>
      <c r="FCI260" s="334"/>
      <c r="FCJ260" s="334"/>
      <c r="FCK260" s="334"/>
      <c r="FCL260" s="334"/>
      <c r="FCM260" s="334"/>
      <c r="FCN260" s="334"/>
      <c r="FCO260" s="334"/>
      <c r="FCP260" s="334"/>
      <c r="FCQ260" s="334"/>
      <c r="FCR260" s="334"/>
      <c r="FCS260" s="334"/>
      <c r="FCT260" s="334"/>
      <c r="FCU260" s="334"/>
      <c r="FCV260" s="334"/>
      <c r="FCW260" s="334"/>
      <c r="FCX260" s="334"/>
      <c r="FCY260" s="334"/>
      <c r="FCZ260" s="334"/>
      <c r="FDA260" s="334"/>
      <c r="FDB260" s="334"/>
      <c r="FDC260" s="334"/>
      <c r="FDD260" s="334"/>
      <c r="FDE260" s="334"/>
      <c r="FDF260" s="334"/>
      <c r="FDG260" s="334"/>
      <c r="FDH260" s="334"/>
      <c r="FDI260" s="334"/>
      <c r="FDJ260" s="334"/>
      <c r="FDK260" s="334"/>
      <c r="FDL260" s="334"/>
      <c r="FDM260" s="334"/>
      <c r="FDN260" s="334"/>
      <c r="FDO260" s="334"/>
      <c r="FDP260" s="334"/>
      <c r="FDQ260" s="334"/>
      <c r="FDR260" s="334"/>
      <c r="FDS260" s="334"/>
      <c r="FDT260" s="334"/>
      <c r="FDU260" s="334"/>
      <c r="FDV260" s="334"/>
      <c r="FDW260" s="334"/>
      <c r="FDX260" s="334"/>
      <c r="FDY260" s="334"/>
      <c r="FDZ260" s="334"/>
      <c r="FEA260" s="334"/>
      <c r="FEB260" s="334"/>
      <c r="FEC260" s="334"/>
      <c r="FED260" s="334"/>
      <c r="FEE260" s="334"/>
      <c r="FEF260" s="334"/>
      <c r="FEG260" s="334"/>
      <c r="FEH260" s="334"/>
      <c r="FEI260" s="334"/>
      <c r="FEJ260" s="334"/>
      <c r="FEK260" s="334"/>
      <c r="FEL260" s="334"/>
      <c r="FEM260" s="334"/>
      <c r="FEN260" s="334"/>
      <c r="FEO260" s="334"/>
      <c r="FEP260" s="334"/>
      <c r="FEQ260" s="334"/>
      <c r="FER260" s="334"/>
      <c r="FES260" s="334"/>
      <c r="FET260" s="334"/>
      <c r="FEU260" s="334"/>
      <c r="FEV260" s="334"/>
      <c r="FEW260" s="334"/>
      <c r="FEX260" s="334"/>
      <c r="FEY260" s="334"/>
      <c r="FEZ260" s="334"/>
      <c r="FFA260" s="334"/>
      <c r="FFB260" s="334"/>
      <c r="FFC260" s="334"/>
      <c r="FFD260" s="334"/>
      <c r="FFE260" s="334"/>
      <c r="FFF260" s="334"/>
      <c r="FFG260" s="334"/>
      <c r="FFH260" s="334"/>
      <c r="FFI260" s="334"/>
      <c r="FFJ260" s="334"/>
      <c r="FFK260" s="334"/>
      <c r="FFL260" s="334"/>
      <c r="FFM260" s="334"/>
      <c r="FFN260" s="334"/>
      <c r="FFO260" s="334"/>
      <c r="FFP260" s="334"/>
      <c r="FFQ260" s="334"/>
      <c r="FFR260" s="334"/>
      <c r="FFS260" s="334"/>
      <c r="FFT260" s="334"/>
      <c r="FFU260" s="334"/>
      <c r="FFV260" s="334"/>
      <c r="FFW260" s="334"/>
      <c r="FFX260" s="334"/>
      <c r="FFY260" s="334"/>
      <c r="FFZ260" s="334"/>
      <c r="FGA260" s="334"/>
      <c r="FGB260" s="334"/>
      <c r="FGC260" s="334"/>
      <c r="FGD260" s="334"/>
      <c r="FGE260" s="334"/>
      <c r="FGF260" s="334"/>
      <c r="FGG260" s="334"/>
      <c r="FGH260" s="334"/>
      <c r="FGI260" s="334"/>
      <c r="FGJ260" s="334"/>
      <c r="FGK260" s="334"/>
      <c r="FGL260" s="334"/>
      <c r="FGM260" s="334"/>
      <c r="FGN260" s="334"/>
      <c r="FGO260" s="334"/>
      <c r="FGP260" s="334"/>
      <c r="FGQ260" s="334"/>
      <c r="FGR260" s="334"/>
      <c r="FGS260" s="334"/>
      <c r="FGT260" s="334"/>
      <c r="FGU260" s="334"/>
      <c r="FGV260" s="334"/>
      <c r="FGW260" s="334"/>
      <c r="FGX260" s="334"/>
      <c r="FGY260" s="334"/>
      <c r="FGZ260" s="334"/>
      <c r="FHA260" s="334"/>
      <c r="FHB260" s="334"/>
      <c r="FHC260" s="334"/>
      <c r="FHD260" s="334"/>
      <c r="FHE260" s="334"/>
      <c r="FHF260" s="334"/>
      <c r="FHG260" s="334"/>
      <c r="FHH260" s="334"/>
      <c r="FHI260" s="334"/>
      <c r="FHJ260" s="334"/>
      <c r="FHK260" s="334"/>
      <c r="FHL260" s="334"/>
      <c r="FHM260" s="334"/>
      <c r="FHN260" s="334"/>
      <c r="FHO260" s="334"/>
      <c r="FHP260" s="334"/>
      <c r="FHQ260" s="334"/>
      <c r="FHR260" s="334"/>
      <c r="FHS260" s="334"/>
      <c r="FHT260" s="334"/>
      <c r="FHU260" s="334"/>
      <c r="FHV260" s="334"/>
      <c r="FHW260" s="334"/>
      <c r="FHX260" s="334"/>
      <c r="FHY260" s="334"/>
      <c r="FHZ260" s="334"/>
      <c r="FIA260" s="334"/>
      <c r="FIB260" s="334"/>
      <c r="FIC260" s="334"/>
      <c r="FID260" s="334"/>
      <c r="FIE260" s="334"/>
      <c r="FIF260" s="334"/>
      <c r="FIG260" s="334"/>
      <c r="FIH260" s="334"/>
      <c r="FII260" s="334"/>
      <c r="FIJ260" s="334"/>
      <c r="FIK260" s="334"/>
      <c r="FIL260" s="334"/>
      <c r="FIM260" s="334"/>
      <c r="FIN260" s="334"/>
      <c r="FIO260" s="334"/>
      <c r="FIP260" s="334"/>
      <c r="FIQ260" s="334"/>
      <c r="FIR260" s="334"/>
      <c r="FIS260" s="334"/>
      <c r="FIT260" s="334"/>
      <c r="FIU260" s="334"/>
      <c r="FIV260" s="334"/>
      <c r="FIW260" s="334"/>
      <c r="FIX260" s="334"/>
      <c r="FIY260" s="334"/>
      <c r="FIZ260" s="334"/>
      <c r="FJA260" s="334"/>
      <c r="FJB260" s="334"/>
      <c r="FJC260" s="334"/>
      <c r="FJD260" s="334"/>
      <c r="FJE260" s="334"/>
      <c r="FJF260" s="334"/>
      <c r="FJG260" s="334"/>
      <c r="FJH260" s="334"/>
      <c r="FJI260" s="334"/>
      <c r="FJJ260" s="334"/>
      <c r="FJK260" s="334"/>
      <c r="FJL260" s="334"/>
      <c r="FJM260" s="334"/>
      <c r="FJN260" s="334"/>
      <c r="FJO260" s="334"/>
      <c r="FJP260" s="334"/>
      <c r="FJQ260" s="334"/>
      <c r="FJR260" s="334"/>
      <c r="FJS260" s="334"/>
      <c r="FJT260" s="334"/>
      <c r="FJU260" s="334"/>
      <c r="FJV260" s="334"/>
      <c r="FJW260" s="334"/>
      <c r="FJX260" s="334"/>
      <c r="FJY260" s="334"/>
      <c r="FJZ260" s="334"/>
      <c r="FKA260" s="334"/>
      <c r="FKB260" s="334"/>
      <c r="FKC260" s="334"/>
      <c r="FKD260" s="334"/>
      <c r="FKE260" s="334"/>
      <c r="FKF260" s="334"/>
      <c r="FKG260" s="334"/>
      <c r="FKH260" s="334"/>
      <c r="FKI260" s="334"/>
      <c r="FKJ260" s="334"/>
      <c r="FKK260" s="334"/>
      <c r="FKL260" s="334"/>
      <c r="FKM260" s="334"/>
      <c r="FKN260" s="334"/>
      <c r="FKO260" s="334"/>
      <c r="FKP260" s="334"/>
      <c r="FKQ260" s="334"/>
      <c r="FKR260" s="334"/>
      <c r="FKS260" s="334"/>
      <c r="FKT260" s="334"/>
      <c r="FKU260" s="334"/>
      <c r="FKV260" s="334"/>
      <c r="FKW260" s="334"/>
      <c r="FKX260" s="334"/>
      <c r="FKY260" s="334"/>
      <c r="FKZ260" s="334"/>
      <c r="FLA260" s="334"/>
      <c r="FLB260" s="334"/>
      <c r="FLC260" s="334"/>
      <c r="FLD260" s="334"/>
      <c r="FLE260" s="334"/>
      <c r="FLF260" s="334"/>
      <c r="FLG260" s="334"/>
      <c r="FLH260" s="334"/>
      <c r="FLI260" s="334"/>
      <c r="FLJ260" s="334"/>
      <c r="FLK260" s="334"/>
      <c r="FLL260" s="334"/>
      <c r="FLM260" s="334"/>
      <c r="FLN260" s="334"/>
      <c r="FLO260" s="334"/>
      <c r="FLP260" s="334"/>
      <c r="FLQ260" s="334"/>
      <c r="FLR260" s="334"/>
      <c r="FLS260" s="334"/>
      <c r="FLT260" s="334"/>
      <c r="FLU260" s="334"/>
      <c r="FLV260" s="334"/>
      <c r="FLW260" s="334"/>
      <c r="FLX260" s="334"/>
      <c r="FLY260" s="334"/>
      <c r="FLZ260" s="334"/>
      <c r="FMA260" s="334"/>
      <c r="FMB260" s="334"/>
      <c r="FMC260" s="334"/>
      <c r="FMD260" s="334"/>
      <c r="FME260" s="334"/>
      <c r="FMF260" s="334"/>
      <c r="FMG260" s="334"/>
      <c r="FMH260" s="334"/>
      <c r="FMI260" s="334"/>
      <c r="FMJ260" s="334"/>
      <c r="FMK260" s="334"/>
      <c r="FML260" s="334"/>
      <c r="FMM260" s="334"/>
      <c r="FMN260" s="334"/>
      <c r="FMO260" s="334"/>
      <c r="FMP260" s="334"/>
      <c r="FMQ260" s="334"/>
      <c r="FMR260" s="334"/>
      <c r="FMS260" s="334"/>
      <c r="FMT260" s="334"/>
      <c r="FMU260" s="334"/>
      <c r="FMV260" s="334"/>
      <c r="FMW260" s="334"/>
      <c r="FMX260" s="334"/>
      <c r="FMY260" s="334"/>
      <c r="FMZ260" s="334"/>
      <c r="FNA260" s="334"/>
      <c r="FNB260" s="334"/>
      <c r="FNC260" s="334"/>
      <c r="FND260" s="334"/>
      <c r="FNE260" s="334"/>
      <c r="FNF260" s="334"/>
      <c r="FNG260" s="334"/>
      <c r="FNH260" s="334"/>
      <c r="FNI260" s="334"/>
      <c r="FNJ260" s="334"/>
      <c r="FNK260" s="334"/>
      <c r="FNL260" s="334"/>
      <c r="FNM260" s="334"/>
      <c r="FNN260" s="334"/>
      <c r="FNO260" s="334"/>
      <c r="FNP260" s="334"/>
      <c r="FNQ260" s="334"/>
      <c r="FNR260" s="334"/>
      <c r="FNS260" s="334"/>
      <c r="FNT260" s="334"/>
      <c r="FNU260" s="334"/>
      <c r="FNV260" s="334"/>
      <c r="FNW260" s="334"/>
      <c r="FNX260" s="334"/>
      <c r="FNY260" s="334"/>
      <c r="FNZ260" s="334"/>
      <c r="FOA260" s="334"/>
      <c r="FOB260" s="334"/>
      <c r="FOC260" s="334"/>
      <c r="FOD260" s="334"/>
      <c r="FOE260" s="334"/>
      <c r="FOF260" s="334"/>
      <c r="FOG260" s="334"/>
      <c r="FOH260" s="334"/>
      <c r="FOI260" s="334"/>
      <c r="FOJ260" s="334"/>
      <c r="FOK260" s="334"/>
      <c r="FOL260" s="334"/>
      <c r="FOM260" s="334"/>
      <c r="FON260" s="334"/>
      <c r="FOO260" s="334"/>
      <c r="FOP260" s="334"/>
      <c r="FOQ260" s="334"/>
      <c r="FOR260" s="334"/>
      <c r="FOS260" s="334"/>
      <c r="FOT260" s="334"/>
      <c r="FOU260" s="334"/>
      <c r="FOV260" s="334"/>
      <c r="FOW260" s="334"/>
      <c r="FOX260" s="334"/>
      <c r="FOY260" s="334"/>
      <c r="FOZ260" s="334"/>
      <c r="FPA260" s="334"/>
      <c r="FPB260" s="334"/>
      <c r="FPC260" s="334"/>
      <c r="FPD260" s="334"/>
      <c r="FPE260" s="334"/>
      <c r="FPF260" s="334"/>
      <c r="FPG260" s="334"/>
      <c r="FPH260" s="334"/>
      <c r="FPI260" s="334"/>
      <c r="FPJ260" s="334"/>
      <c r="FPK260" s="334"/>
      <c r="FPL260" s="334"/>
      <c r="FPM260" s="334"/>
      <c r="FPN260" s="334"/>
      <c r="FPO260" s="334"/>
      <c r="FPP260" s="334"/>
      <c r="FPQ260" s="334"/>
      <c r="FPR260" s="334"/>
      <c r="FPS260" s="334"/>
      <c r="FPT260" s="334"/>
      <c r="FPU260" s="334"/>
      <c r="FPV260" s="334"/>
      <c r="FPW260" s="334"/>
      <c r="FPX260" s="334"/>
      <c r="FPY260" s="334"/>
      <c r="FPZ260" s="334"/>
      <c r="FQA260" s="334"/>
      <c r="FQB260" s="334"/>
      <c r="FQC260" s="334"/>
      <c r="FQD260" s="334"/>
      <c r="FQE260" s="334"/>
      <c r="FQF260" s="334"/>
      <c r="FQG260" s="334"/>
      <c r="FQH260" s="334"/>
      <c r="FQI260" s="334"/>
      <c r="FQJ260" s="334"/>
      <c r="FQK260" s="334"/>
      <c r="FQL260" s="334"/>
      <c r="FQM260" s="334"/>
      <c r="FQN260" s="334"/>
      <c r="FQO260" s="334"/>
      <c r="FQP260" s="334"/>
      <c r="FQQ260" s="334"/>
      <c r="FQR260" s="334"/>
      <c r="FQS260" s="334"/>
      <c r="FQT260" s="334"/>
      <c r="FQU260" s="334"/>
      <c r="FQV260" s="334"/>
      <c r="FQW260" s="334"/>
      <c r="FQX260" s="334"/>
      <c r="FQY260" s="334"/>
      <c r="FQZ260" s="334"/>
      <c r="FRA260" s="334"/>
      <c r="FRB260" s="334"/>
      <c r="FRC260" s="334"/>
      <c r="FRD260" s="334"/>
      <c r="FRE260" s="334"/>
      <c r="FRF260" s="334"/>
      <c r="FRG260" s="334"/>
      <c r="FRH260" s="334"/>
      <c r="FRI260" s="334"/>
      <c r="FRJ260" s="334"/>
      <c r="FRK260" s="334"/>
      <c r="FRL260" s="334"/>
      <c r="FRM260" s="334"/>
      <c r="FRN260" s="334"/>
      <c r="FRO260" s="334"/>
      <c r="FRP260" s="334"/>
      <c r="FRQ260" s="334"/>
      <c r="FRR260" s="334"/>
      <c r="FRS260" s="334"/>
      <c r="FRT260" s="334"/>
      <c r="FRU260" s="334"/>
      <c r="FRV260" s="334"/>
      <c r="FRW260" s="334"/>
      <c r="FRX260" s="334"/>
      <c r="FRY260" s="334"/>
      <c r="FRZ260" s="334"/>
      <c r="FSA260" s="334"/>
      <c r="FSB260" s="334"/>
      <c r="FSC260" s="334"/>
      <c r="FSD260" s="334"/>
      <c r="FSE260" s="334"/>
      <c r="FSF260" s="334"/>
      <c r="FSG260" s="334"/>
      <c r="FSH260" s="334"/>
      <c r="FSI260" s="334"/>
      <c r="FSJ260" s="334"/>
      <c r="FSK260" s="334"/>
      <c r="FSL260" s="334"/>
      <c r="FSM260" s="334"/>
      <c r="FSN260" s="334"/>
      <c r="FSO260" s="334"/>
      <c r="FSP260" s="334"/>
      <c r="FSQ260" s="334"/>
      <c r="FSR260" s="334"/>
      <c r="FSS260" s="334"/>
      <c r="FST260" s="334"/>
      <c r="FSU260" s="334"/>
      <c r="FSV260" s="334"/>
      <c r="FSW260" s="334"/>
      <c r="FSX260" s="334"/>
      <c r="FSY260" s="334"/>
      <c r="FSZ260" s="334"/>
      <c r="FTA260" s="334"/>
      <c r="FTB260" s="334"/>
      <c r="FTC260" s="334"/>
      <c r="FTD260" s="334"/>
      <c r="FTE260" s="334"/>
      <c r="FTF260" s="334"/>
      <c r="FTG260" s="334"/>
      <c r="FTH260" s="334"/>
      <c r="FTI260" s="334"/>
      <c r="FTJ260" s="334"/>
      <c r="FTK260" s="334"/>
      <c r="FTL260" s="334"/>
      <c r="FTM260" s="334"/>
      <c r="FTN260" s="334"/>
      <c r="FTO260" s="334"/>
      <c r="FTP260" s="334"/>
      <c r="FTQ260" s="334"/>
      <c r="FTR260" s="334"/>
      <c r="FTS260" s="334"/>
      <c r="FTT260" s="334"/>
      <c r="FTU260" s="334"/>
      <c r="FTV260" s="334"/>
      <c r="FTW260" s="334"/>
      <c r="FTX260" s="334"/>
      <c r="FTY260" s="334"/>
      <c r="FTZ260" s="334"/>
      <c r="FUA260" s="334"/>
      <c r="FUB260" s="334"/>
      <c r="FUC260" s="334"/>
      <c r="FUD260" s="334"/>
      <c r="FUE260" s="334"/>
      <c r="FUF260" s="334"/>
      <c r="FUG260" s="334"/>
      <c r="FUH260" s="334"/>
      <c r="FUI260" s="334"/>
      <c r="FUJ260" s="334"/>
      <c r="FUK260" s="334"/>
      <c r="FUL260" s="334"/>
      <c r="FUM260" s="334"/>
      <c r="FUN260" s="334"/>
      <c r="FUO260" s="334"/>
      <c r="FUP260" s="334"/>
      <c r="FUQ260" s="334"/>
      <c r="FUR260" s="334"/>
      <c r="FUS260" s="334"/>
      <c r="FUT260" s="334"/>
      <c r="FUU260" s="334"/>
      <c r="FUV260" s="334"/>
      <c r="FUW260" s="334"/>
      <c r="FUX260" s="334"/>
      <c r="FUY260" s="334"/>
      <c r="FUZ260" s="334"/>
      <c r="FVA260" s="334"/>
      <c r="FVB260" s="334"/>
      <c r="FVC260" s="334"/>
      <c r="FVD260" s="334"/>
      <c r="FVE260" s="334"/>
      <c r="FVF260" s="334"/>
      <c r="FVG260" s="334"/>
      <c r="FVH260" s="334"/>
      <c r="FVI260" s="334"/>
      <c r="FVJ260" s="334"/>
      <c r="FVK260" s="334"/>
      <c r="FVL260" s="334"/>
      <c r="FVM260" s="334"/>
      <c r="FVN260" s="334"/>
      <c r="FVO260" s="334"/>
      <c r="FVP260" s="334"/>
      <c r="FVQ260" s="334"/>
      <c r="FVR260" s="334"/>
      <c r="FVS260" s="334"/>
      <c r="FVT260" s="334"/>
      <c r="FVU260" s="334"/>
      <c r="FVV260" s="334"/>
      <c r="FVW260" s="334"/>
      <c r="FVX260" s="334"/>
      <c r="FVY260" s="334"/>
      <c r="FVZ260" s="334"/>
      <c r="FWA260" s="334"/>
      <c r="FWB260" s="334"/>
      <c r="FWC260" s="334"/>
      <c r="FWD260" s="334"/>
      <c r="FWE260" s="334"/>
      <c r="FWF260" s="334"/>
      <c r="FWG260" s="334"/>
      <c r="FWH260" s="334"/>
      <c r="FWI260" s="334"/>
      <c r="FWJ260" s="334"/>
      <c r="FWK260" s="334"/>
      <c r="FWL260" s="334"/>
      <c r="FWM260" s="334"/>
      <c r="FWN260" s="334"/>
      <c r="FWO260" s="334"/>
      <c r="FWP260" s="334"/>
      <c r="FWQ260" s="334"/>
      <c r="FWR260" s="334"/>
      <c r="FWS260" s="334"/>
      <c r="FWT260" s="334"/>
      <c r="FWU260" s="334"/>
      <c r="FWV260" s="334"/>
      <c r="FWW260" s="334"/>
      <c r="FWX260" s="334"/>
      <c r="FWY260" s="334"/>
      <c r="FWZ260" s="334"/>
      <c r="FXA260" s="334"/>
      <c r="FXB260" s="334"/>
      <c r="FXC260" s="334"/>
      <c r="FXD260" s="334"/>
      <c r="FXE260" s="334"/>
      <c r="FXF260" s="334"/>
      <c r="FXG260" s="334"/>
      <c r="FXH260" s="334"/>
      <c r="FXI260" s="334"/>
      <c r="FXJ260" s="334"/>
      <c r="FXK260" s="334"/>
      <c r="FXL260" s="334"/>
      <c r="FXM260" s="334"/>
      <c r="FXN260" s="334"/>
      <c r="FXO260" s="334"/>
      <c r="FXP260" s="334"/>
      <c r="FXQ260" s="334"/>
      <c r="FXR260" s="334"/>
      <c r="FXS260" s="334"/>
      <c r="FXT260" s="334"/>
      <c r="FXU260" s="334"/>
      <c r="FXV260" s="334"/>
      <c r="FXW260" s="334"/>
      <c r="FXX260" s="334"/>
      <c r="FXY260" s="334"/>
      <c r="FXZ260" s="334"/>
      <c r="FYA260" s="334"/>
      <c r="FYB260" s="334"/>
      <c r="FYC260" s="334"/>
      <c r="FYD260" s="334"/>
      <c r="FYE260" s="334"/>
      <c r="FYF260" s="334"/>
      <c r="FYG260" s="334"/>
      <c r="FYH260" s="334"/>
      <c r="FYI260" s="334"/>
      <c r="FYJ260" s="334"/>
      <c r="FYK260" s="334"/>
      <c r="FYL260" s="334"/>
      <c r="FYM260" s="334"/>
      <c r="FYN260" s="334"/>
      <c r="FYO260" s="334"/>
      <c r="FYP260" s="334"/>
      <c r="FYQ260" s="334"/>
      <c r="FYR260" s="334"/>
      <c r="FYS260" s="334"/>
      <c r="FYT260" s="334"/>
      <c r="FYU260" s="334"/>
      <c r="FYV260" s="334"/>
      <c r="FYW260" s="334"/>
      <c r="FYX260" s="334"/>
      <c r="FYY260" s="334"/>
      <c r="FYZ260" s="334"/>
      <c r="FZA260" s="334"/>
      <c r="FZB260" s="334"/>
      <c r="FZC260" s="334"/>
      <c r="FZD260" s="334"/>
      <c r="FZE260" s="334"/>
      <c r="FZF260" s="334"/>
      <c r="FZG260" s="334"/>
      <c r="FZH260" s="334"/>
      <c r="FZI260" s="334"/>
      <c r="FZJ260" s="334"/>
      <c r="FZK260" s="334"/>
      <c r="FZL260" s="334"/>
      <c r="FZM260" s="334"/>
      <c r="FZN260" s="334"/>
      <c r="FZO260" s="334"/>
      <c r="FZP260" s="334"/>
      <c r="FZQ260" s="334"/>
      <c r="FZR260" s="334"/>
      <c r="FZS260" s="334"/>
      <c r="FZT260" s="334"/>
      <c r="FZU260" s="334"/>
      <c r="FZV260" s="334"/>
      <c r="FZW260" s="334"/>
      <c r="FZX260" s="334"/>
      <c r="FZY260" s="334"/>
      <c r="FZZ260" s="334"/>
      <c r="GAA260" s="334"/>
      <c r="GAB260" s="334"/>
      <c r="GAC260" s="334"/>
      <c r="GAD260" s="334"/>
      <c r="GAE260" s="334"/>
      <c r="GAF260" s="334"/>
      <c r="GAG260" s="334"/>
      <c r="GAH260" s="334"/>
      <c r="GAI260" s="334"/>
      <c r="GAJ260" s="334"/>
      <c r="GAK260" s="334"/>
      <c r="GAL260" s="334"/>
      <c r="GAM260" s="334"/>
      <c r="GAN260" s="334"/>
      <c r="GAO260" s="334"/>
      <c r="GAP260" s="334"/>
      <c r="GAQ260" s="334"/>
      <c r="GAR260" s="334"/>
      <c r="GAS260" s="334"/>
      <c r="GAT260" s="334"/>
      <c r="GAU260" s="334"/>
      <c r="GAV260" s="334"/>
      <c r="GAW260" s="334"/>
      <c r="GAX260" s="334"/>
      <c r="GAY260" s="334"/>
      <c r="GAZ260" s="334"/>
      <c r="GBA260" s="334"/>
      <c r="GBB260" s="334"/>
      <c r="GBC260" s="334"/>
      <c r="GBD260" s="334"/>
      <c r="GBE260" s="334"/>
      <c r="GBF260" s="334"/>
      <c r="GBG260" s="334"/>
      <c r="GBH260" s="334"/>
      <c r="GBI260" s="334"/>
      <c r="GBJ260" s="334"/>
      <c r="GBK260" s="334"/>
      <c r="GBL260" s="334"/>
      <c r="GBM260" s="334"/>
      <c r="GBN260" s="334"/>
      <c r="GBO260" s="334"/>
      <c r="GBP260" s="334"/>
      <c r="GBQ260" s="334"/>
      <c r="GBR260" s="334"/>
      <c r="GBS260" s="334"/>
      <c r="GBT260" s="334"/>
      <c r="GBU260" s="334"/>
      <c r="GBV260" s="334"/>
      <c r="GBW260" s="334"/>
      <c r="GBX260" s="334"/>
      <c r="GBY260" s="334"/>
      <c r="GBZ260" s="334"/>
      <c r="GCA260" s="334"/>
      <c r="GCB260" s="334"/>
      <c r="GCC260" s="334"/>
      <c r="GCD260" s="334"/>
      <c r="GCE260" s="334"/>
      <c r="GCF260" s="334"/>
      <c r="GCG260" s="334"/>
      <c r="GCH260" s="334"/>
      <c r="GCI260" s="334"/>
      <c r="GCJ260" s="334"/>
      <c r="GCK260" s="334"/>
      <c r="GCL260" s="334"/>
      <c r="GCM260" s="334"/>
      <c r="GCN260" s="334"/>
      <c r="GCO260" s="334"/>
      <c r="GCP260" s="334"/>
      <c r="GCQ260" s="334"/>
      <c r="GCR260" s="334"/>
      <c r="GCS260" s="334"/>
      <c r="GCT260" s="334"/>
      <c r="GCU260" s="334"/>
      <c r="GCV260" s="334"/>
      <c r="GCW260" s="334"/>
      <c r="GCX260" s="334"/>
      <c r="GCY260" s="334"/>
      <c r="GCZ260" s="334"/>
      <c r="GDA260" s="334"/>
      <c r="GDB260" s="334"/>
      <c r="GDC260" s="334"/>
      <c r="GDD260" s="334"/>
      <c r="GDE260" s="334"/>
      <c r="GDF260" s="334"/>
      <c r="GDG260" s="334"/>
      <c r="GDH260" s="334"/>
      <c r="GDI260" s="334"/>
      <c r="GDJ260" s="334"/>
      <c r="GDK260" s="334"/>
      <c r="GDL260" s="334"/>
      <c r="GDM260" s="334"/>
      <c r="GDN260" s="334"/>
      <c r="GDO260" s="334"/>
      <c r="GDP260" s="334"/>
      <c r="GDQ260" s="334"/>
      <c r="GDR260" s="334"/>
      <c r="GDS260" s="334"/>
      <c r="GDT260" s="334"/>
      <c r="GDU260" s="334"/>
      <c r="GDV260" s="334"/>
      <c r="GDW260" s="334"/>
      <c r="GDX260" s="334"/>
      <c r="GDY260" s="334"/>
      <c r="GDZ260" s="334"/>
      <c r="GEA260" s="334"/>
      <c r="GEB260" s="334"/>
      <c r="GEC260" s="334"/>
      <c r="GED260" s="334"/>
      <c r="GEE260" s="334"/>
      <c r="GEF260" s="334"/>
      <c r="GEG260" s="334"/>
      <c r="GEH260" s="334"/>
      <c r="GEI260" s="334"/>
      <c r="GEJ260" s="334"/>
      <c r="GEK260" s="334"/>
      <c r="GEL260" s="334"/>
      <c r="GEM260" s="334"/>
      <c r="GEN260" s="334"/>
      <c r="GEO260" s="334"/>
      <c r="GEP260" s="334"/>
      <c r="GEQ260" s="334"/>
      <c r="GER260" s="334"/>
      <c r="GES260" s="334"/>
      <c r="GET260" s="334"/>
      <c r="GEU260" s="334"/>
      <c r="GEV260" s="334"/>
      <c r="GEW260" s="334"/>
      <c r="GEX260" s="334"/>
      <c r="GEY260" s="334"/>
      <c r="GEZ260" s="334"/>
      <c r="GFA260" s="334"/>
      <c r="GFB260" s="334"/>
      <c r="GFC260" s="334"/>
      <c r="GFD260" s="334"/>
      <c r="GFE260" s="334"/>
      <c r="GFF260" s="334"/>
      <c r="GFG260" s="334"/>
      <c r="GFH260" s="334"/>
      <c r="GFI260" s="334"/>
      <c r="GFJ260" s="334"/>
      <c r="GFK260" s="334"/>
      <c r="GFL260" s="334"/>
      <c r="GFM260" s="334"/>
      <c r="GFN260" s="334"/>
      <c r="GFO260" s="334"/>
      <c r="GFP260" s="334"/>
      <c r="GFQ260" s="334"/>
      <c r="GFR260" s="334"/>
      <c r="GFS260" s="334"/>
      <c r="GFT260" s="334"/>
      <c r="GFU260" s="334"/>
      <c r="GFV260" s="334"/>
      <c r="GFW260" s="334"/>
      <c r="GFX260" s="334"/>
      <c r="GFY260" s="334"/>
      <c r="GFZ260" s="334"/>
      <c r="GGA260" s="334"/>
      <c r="GGB260" s="334"/>
      <c r="GGC260" s="334"/>
      <c r="GGD260" s="334"/>
      <c r="GGE260" s="334"/>
      <c r="GGF260" s="334"/>
      <c r="GGG260" s="334"/>
      <c r="GGH260" s="334"/>
      <c r="GGI260" s="334"/>
      <c r="GGJ260" s="334"/>
      <c r="GGK260" s="334"/>
      <c r="GGL260" s="334"/>
      <c r="GGM260" s="334"/>
      <c r="GGN260" s="334"/>
      <c r="GGO260" s="334"/>
      <c r="GGP260" s="334"/>
      <c r="GGQ260" s="334"/>
      <c r="GGR260" s="334"/>
      <c r="GGS260" s="334"/>
      <c r="GGT260" s="334"/>
      <c r="GGU260" s="334"/>
      <c r="GGV260" s="334"/>
      <c r="GGW260" s="334"/>
      <c r="GGX260" s="334"/>
      <c r="GGY260" s="334"/>
      <c r="GGZ260" s="334"/>
      <c r="GHA260" s="334"/>
      <c r="GHB260" s="334"/>
      <c r="GHC260" s="334"/>
      <c r="GHD260" s="334"/>
      <c r="GHE260" s="334"/>
      <c r="GHF260" s="334"/>
      <c r="GHG260" s="334"/>
      <c r="GHH260" s="334"/>
      <c r="GHI260" s="334"/>
      <c r="GHJ260" s="334"/>
      <c r="GHK260" s="334"/>
      <c r="GHL260" s="334"/>
      <c r="GHM260" s="334"/>
      <c r="GHN260" s="334"/>
      <c r="GHO260" s="334"/>
      <c r="GHP260" s="334"/>
      <c r="GHQ260" s="334"/>
      <c r="GHR260" s="334"/>
      <c r="GHS260" s="334"/>
      <c r="GHT260" s="334"/>
      <c r="GHU260" s="334"/>
      <c r="GHV260" s="334"/>
      <c r="GHW260" s="334"/>
      <c r="GHX260" s="334"/>
      <c r="GHY260" s="334"/>
      <c r="GHZ260" s="334"/>
      <c r="GIA260" s="334"/>
      <c r="GIB260" s="334"/>
      <c r="GIC260" s="334"/>
      <c r="GID260" s="334"/>
      <c r="GIE260" s="334"/>
      <c r="GIF260" s="334"/>
      <c r="GIG260" s="334"/>
      <c r="GIH260" s="334"/>
      <c r="GII260" s="334"/>
      <c r="GIJ260" s="334"/>
      <c r="GIK260" s="334"/>
      <c r="GIL260" s="334"/>
      <c r="GIM260" s="334"/>
      <c r="GIN260" s="334"/>
      <c r="GIO260" s="334"/>
      <c r="GIP260" s="334"/>
      <c r="GIQ260" s="334"/>
      <c r="GIR260" s="334"/>
      <c r="GIS260" s="334"/>
      <c r="GIT260" s="334"/>
      <c r="GIU260" s="334"/>
      <c r="GIV260" s="334"/>
      <c r="GIW260" s="334"/>
      <c r="GIX260" s="334"/>
      <c r="GIY260" s="334"/>
      <c r="GIZ260" s="334"/>
      <c r="GJA260" s="334"/>
      <c r="GJB260" s="334"/>
      <c r="GJC260" s="334"/>
      <c r="GJD260" s="334"/>
      <c r="GJE260" s="334"/>
      <c r="GJF260" s="334"/>
      <c r="GJG260" s="334"/>
      <c r="GJH260" s="334"/>
      <c r="GJI260" s="334"/>
      <c r="GJJ260" s="334"/>
      <c r="GJK260" s="334"/>
      <c r="GJL260" s="334"/>
      <c r="GJM260" s="334"/>
      <c r="GJN260" s="334"/>
      <c r="GJO260" s="334"/>
      <c r="GJP260" s="334"/>
      <c r="GJQ260" s="334"/>
      <c r="GJR260" s="334"/>
      <c r="GJS260" s="334"/>
      <c r="GJT260" s="334"/>
      <c r="GJU260" s="334"/>
      <c r="GJV260" s="334"/>
      <c r="GJW260" s="334"/>
      <c r="GJX260" s="334"/>
      <c r="GJY260" s="334"/>
      <c r="GJZ260" s="334"/>
      <c r="GKA260" s="334"/>
      <c r="GKB260" s="334"/>
      <c r="GKC260" s="334"/>
      <c r="GKD260" s="334"/>
      <c r="GKE260" s="334"/>
      <c r="GKF260" s="334"/>
      <c r="GKG260" s="334"/>
      <c r="GKH260" s="334"/>
      <c r="GKI260" s="334"/>
      <c r="GKJ260" s="334"/>
      <c r="GKK260" s="334"/>
      <c r="GKL260" s="334"/>
      <c r="GKM260" s="334"/>
      <c r="GKN260" s="334"/>
      <c r="GKO260" s="334"/>
      <c r="GKP260" s="334"/>
      <c r="GKQ260" s="334"/>
      <c r="GKR260" s="334"/>
      <c r="GKS260" s="334"/>
      <c r="GKT260" s="334"/>
      <c r="GKU260" s="334"/>
      <c r="GKV260" s="334"/>
      <c r="GKW260" s="334"/>
      <c r="GKX260" s="334"/>
      <c r="GKY260" s="334"/>
      <c r="GKZ260" s="334"/>
      <c r="GLA260" s="334"/>
      <c r="GLB260" s="334"/>
      <c r="GLC260" s="334"/>
      <c r="GLD260" s="334"/>
      <c r="GLE260" s="334"/>
      <c r="GLF260" s="334"/>
      <c r="GLG260" s="334"/>
      <c r="GLH260" s="334"/>
      <c r="GLI260" s="334"/>
      <c r="GLJ260" s="334"/>
      <c r="GLK260" s="334"/>
      <c r="GLL260" s="334"/>
      <c r="GLM260" s="334"/>
      <c r="GLN260" s="334"/>
      <c r="GLO260" s="334"/>
      <c r="GLP260" s="334"/>
      <c r="GLQ260" s="334"/>
      <c r="GLR260" s="334"/>
      <c r="GLS260" s="334"/>
      <c r="GLT260" s="334"/>
      <c r="GLU260" s="334"/>
      <c r="GLV260" s="334"/>
      <c r="GLW260" s="334"/>
      <c r="GLX260" s="334"/>
      <c r="GLY260" s="334"/>
      <c r="GLZ260" s="334"/>
      <c r="GMA260" s="334"/>
      <c r="GMB260" s="334"/>
      <c r="GMC260" s="334"/>
      <c r="GMD260" s="334"/>
      <c r="GME260" s="334"/>
      <c r="GMF260" s="334"/>
      <c r="GMG260" s="334"/>
      <c r="GMH260" s="334"/>
      <c r="GMI260" s="334"/>
      <c r="GMJ260" s="334"/>
      <c r="GMK260" s="334"/>
      <c r="GML260" s="334"/>
      <c r="GMM260" s="334"/>
      <c r="GMN260" s="334"/>
      <c r="GMO260" s="334"/>
      <c r="GMP260" s="334"/>
      <c r="GMQ260" s="334"/>
      <c r="GMR260" s="334"/>
      <c r="GMS260" s="334"/>
      <c r="GMT260" s="334"/>
      <c r="GMU260" s="334"/>
      <c r="GMV260" s="334"/>
      <c r="GMW260" s="334"/>
      <c r="GMX260" s="334"/>
      <c r="GMY260" s="334"/>
      <c r="GMZ260" s="334"/>
      <c r="GNA260" s="334"/>
      <c r="GNB260" s="334"/>
      <c r="GNC260" s="334"/>
      <c r="GND260" s="334"/>
      <c r="GNE260" s="334"/>
      <c r="GNF260" s="334"/>
      <c r="GNG260" s="334"/>
      <c r="GNH260" s="334"/>
      <c r="GNI260" s="334"/>
      <c r="GNJ260" s="334"/>
      <c r="GNK260" s="334"/>
      <c r="GNL260" s="334"/>
      <c r="GNM260" s="334"/>
      <c r="GNN260" s="334"/>
      <c r="GNO260" s="334"/>
      <c r="GNP260" s="334"/>
      <c r="GNQ260" s="334"/>
      <c r="GNR260" s="334"/>
      <c r="GNS260" s="334"/>
      <c r="GNT260" s="334"/>
      <c r="GNU260" s="334"/>
      <c r="GNV260" s="334"/>
      <c r="GNW260" s="334"/>
      <c r="GNX260" s="334"/>
      <c r="GNY260" s="334"/>
      <c r="GNZ260" s="334"/>
      <c r="GOA260" s="334"/>
      <c r="GOB260" s="334"/>
      <c r="GOC260" s="334"/>
      <c r="GOD260" s="334"/>
      <c r="GOE260" s="334"/>
      <c r="GOF260" s="334"/>
      <c r="GOG260" s="334"/>
      <c r="GOH260" s="334"/>
      <c r="GOI260" s="334"/>
      <c r="GOJ260" s="334"/>
      <c r="GOK260" s="334"/>
      <c r="GOL260" s="334"/>
      <c r="GOM260" s="334"/>
      <c r="GON260" s="334"/>
      <c r="GOO260" s="334"/>
      <c r="GOP260" s="334"/>
      <c r="GOQ260" s="334"/>
      <c r="GOR260" s="334"/>
      <c r="GOS260" s="334"/>
      <c r="GOT260" s="334"/>
      <c r="GOU260" s="334"/>
      <c r="GOV260" s="334"/>
      <c r="GOW260" s="334"/>
      <c r="GOX260" s="334"/>
      <c r="GOY260" s="334"/>
      <c r="GOZ260" s="334"/>
      <c r="GPA260" s="334"/>
      <c r="GPB260" s="334"/>
      <c r="GPC260" s="334"/>
      <c r="GPD260" s="334"/>
      <c r="GPE260" s="334"/>
      <c r="GPF260" s="334"/>
      <c r="GPG260" s="334"/>
      <c r="GPH260" s="334"/>
      <c r="GPI260" s="334"/>
      <c r="GPJ260" s="334"/>
      <c r="GPK260" s="334"/>
      <c r="GPL260" s="334"/>
      <c r="GPM260" s="334"/>
      <c r="GPN260" s="334"/>
      <c r="GPO260" s="334"/>
      <c r="GPP260" s="334"/>
      <c r="GPQ260" s="334"/>
      <c r="GPR260" s="334"/>
      <c r="GPS260" s="334"/>
      <c r="GPT260" s="334"/>
      <c r="GPU260" s="334"/>
      <c r="GPV260" s="334"/>
      <c r="GPW260" s="334"/>
      <c r="GPX260" s="334"/>
      <c r="GPY260" s="334"/>
      <c r="GPZ260" s="334"/>
      <c r="GQA260" s="334"/>
      <c r="GQB260" s="334"/>
      <c r="GQC260" s="334"/>
      <c r="GQD260" s="334"/>
      <c r="GQE260" s="334"/>
      <c r="GQF260" s="334"/>
      <c r="GQG260" s="334"/>
      <c r="GQH260" s="334"/>
      <c r="GQI260" s="334"/>
      <c r="GQJ260" s="334"/>
      <c r="GQK260" s="334"/>
      <c r="GQL260" s="334"/>
      <c r="GQM260" s="334"/>
      <c r="GQN260" s="334"/>
      <c r="GQO260" s="334"/>
      <c r="GQP260" s="334"/>
      <c r="GQQ260" s="334"/>
      <c r="GQR260" s="334"/>
      <c r="GQS260" s="334"/>
      <c r="GQT260" s="334"/>
      <c r="GQU260" s="334"/>
      <c r="GQV260" s="334"/>
      <c r="GQW260" s="334"/>
      <c r="GQX260" s="334"/>
      <c r="GQY260" s="334"/>
      <c r="GQZ260" s="334"/>
      <c r="GRA260" s="334"/>
      <c r="GRB260" s="334"/>
      <c r="GRC260" s="334"/>
      <c r="GRD260" s="334"/>
      <c r="GRE260" s="334"/>
      <c r="GRF260" s="334"/>
      <c r="GRG260" s="334"/>
      <c r="GRH260" s="334"/>
      <c r="GRI260" s="334"/>
      <c r="GRJ260" s="334"/>
      <c r="GRK260" s="334"/>
      <c r="GRL260" s="334"/>
      <c r="GRM260" s="334"/>
      <c r="GRN260" s="334"/>
      <c r="GRO260" s="334"/>
      <c r="GRP260" s="334"/>
      <c r="GRQ260" s="334"/>
      <c r="GRR260" s="334"/>
      <c r="GRS260" s="334"/>
      <c r="GRT260" s="334"/>
      <c r="GRU260" s="334"/>
      <c r="GRV260" s="334"/>
      <c r="GRW260" s="334"/>
      <c r="GRX260" s="334"/>
      <c r="GRY260" s="334"/>
      <c r="GRZ260" s="334"/>
      <c r="GSA260" s="334"/>
      <c r="GSB260" s="334"/>
      <c r="GSC260" s="334"/>
      <c r="GSD260" s="334"/>
      <c r="GSE260" s="334"/>
      <c r="GSF260" s="334"/>
      <c r="GSG260" s="334"/>
      <c r="GSH260" s="334"/>
      <c r="GSI260" s="334"/>
      <c r="GSJ260" s="334"/>
      <c r="GSK260" s="334"/>
      <c r="GSL260" s="334"/>
      <c r="GSM260" s="334"/>
      <c r="GSN260" s="334"/>
      <c r="GSO260" s="334"/>
      <c r="GSP260" s="334"/>
      <c r="GSQ260" s="334"/>
      <c r="GSR260" s="334"/>
      <c r="GSS260" s="334"/>
      <c r="GST260" s="334"/>
      <c r="GSU260" s="334"/>
      <c r="GSV260" s="334"/>
      <c r="GSW260" s="334"/>
      <c r="GSX260" s="334"/>
      <c r="GSY260" s="334"/>
      <c r="GSZ260" s="334"/>
      <c r="GTA260" s="334"/>
      <c r="GTB260" s="334"/>
      <c r="GTC260" s="334"/>
      <c r="GTD260" s="334"/>
      <c r="GTE260" s="334"/>
      <c r="GTF260" s="334"/>
      <c r="GTG260" s="334"/>
      <c r="GTH260" s="334"/>
      <c r="GTI260" s="334"/>
      <c r="GTJ260" s="334"/>
      <c r="GTK260" s="334"/>
      <c r="GTL260" s="334"/>
      <c r="GTM260" s="334"/>
      <c r="GTN260" s="334"/>
      <c r="GTO260" s="334"/>
      <c r="GTP260" s="334"/>
      <c r="GTQ260" s="334"/>
      <c r="GTR260" s="334"/>
      <c r="GTS260" s="334"/>
      <c r="GTT260" s="334"/>
      <c r="GTU260" s="334"/>
      <c r="GTV260" s="334"/>
      <c r="GTW260" s="334"/>
      <c r="GTX260" s="334"/>
      <c r="GTY260" s="334"/>
      <c r="GTZ260" s="334"/>
      <c r="GUA260" s="334"/>
      <c r="GUB260" s="334"/>
      <c r="GUC260" s="334"/>
      <c r="GUD260" s="334"/>
      <c r="GUE260" s="334"/>
      <c r="GUF260" s="334"/>
      <c r="GUG260" s="334"/>
      <c r="GUH260" s="334"/>
      <c r="GUI260" s="334"/>
      <c r="GUJ260" s="334"/>
      <c r="GUK260" s="334"/>
      <c r="GUL260" s="334"/>
      <c r="GUM260" s="334"/>
      <c r="GUN260" s="334"/>
      <c r="GUO260" s="334"/>
      <c r="GUP260" s="334"/>
      <c r="GUQ260" s="334"/>
      <c r="GUR260" s="334"/>
      <c r="GUS260" s="334"/>
      <c r="GUT260" s="334"/>
      <c r="GUU260" s="334"/>
      <c r="GUV260" s="334"/>
      <c r="GUW260" s="334"/>
      <c r="GUX260" s="334"/>
      <c r="GUY260" s="334"/>
      <c r="GUZ260" s="334"/>
      <c r="GVA260" s="334"/>
      <c r="GVB260" s="334"/>
      <c r="GVC260" s="334"/>
      <c r="GVD260" s="334"/>
      <c r="GVE260" s="334"/>
      <c r="GVF260" s="334"/>
      <c r="GVG260" s="334"/>
      <c r="GVH260" s="334"/>
      <c r="GVI260" s="334"/>
      <c r="GVJ260" s="334"/>
      <c r="GVK260" s="334"/>
      <c r="GVL260" s="334"/>
      <c r="GVM260" s="334"/>
      <c r="GVN260" s="334"/>
      <c r="GVO260" s="334"/>
      <c r="GVP260" s="334"/>
      <c r="GVQ260" s="334"/>
      <c r="GVR260" s="334"/>
      <c r="GVS260" s="334"/>
      <c r="GVT260" s="334"/>
      <c r="GVU260" s="334"/>
      <c r="GVV260" s="334"/>
      <c r="GVW260" s="334"/>
      <c r="GVX260" s="334"/>
      <c r="GVY260" s="334"/>
      <c r="GVZ260" s="334"/>
      <c r="GWA260" s="334"/>
      <c r="GWB260" s="334"/>
      <c r="GWC260" s="334"/>
      <c r="GWD260" s="334"/>
      <c r="GWE260" s="334"/>
      <c r="GWF260" s="334"/>
      <c r="GWG260" s="334"/>
      <c r="GWH260" s="334"/>
      <c r="GWI260" s="334"/>
      <c r="GWJ260" s="334"/>
      <c r="GWK260" s="334"/>
      <c r="GWL260" s="334"/>
      <c r="GWM260" s="334"/>
      <c r="GWN260" s="334"/>
      <c r="GWO260" s="334"/>
      <c r="GWP260" s="334"/>
      <c r="GWQ260" s="334"/>
      <c r="GWR260" s="334"/>
      <c r="GWS260" s="334"/>
      <c r="GWT260" s="334"/>
      <c r="GWU260" s="334"/>
      <c r="GWV260" s="334"/>
      <c r="GWW260" s="334"/>
      <c r="GWX260" s="334"/>
      <c r="GWY260" s="334"/>
      <c r="GWZ260" s="334"/>
      <c r="GXA260" s="334"/>
      <c r="GXB260" s="334"/>
      <c r="GXC260" s="334"/>
      <c r="GXD260" s="334"/>
      <c r="GXE260" s="334"/>
      <c r="GXF260" s="334"/>
      <c r="GXG260" s="334"/>
      <c r="GXH260" s="334"/>
      <c r="GXI260" s="334"/>
      <c r="GXJ260" s="334"/>
      <c r="GXK260" s="334"/>
      <c r="GXL260" s="334"/>
      <c r="GXM260" s="334"/>
      <c r="GXN260" s="334"/>
      <c r="GXO260" s="334"/>
      <c r="GXP260" s="334"/>
      <c r="GXQ260" s="334"/>
      <c r="GXR260" s="334"/>
      <c r="GXS260" s="334"/>
      <c r="GXT260" s="334"/>
      <c r="GXU260" s="334"/>
      <c r="GXV260" s="334"/>
      <c r="GXW260" s="334"/>
      <c r="GXX260" s="334"/>
      <c r="GXY260" s="334"/>
      <c r="GXZ260" s="334"/>
      <c r="GYA260" s="334"/>
      <c r="GYB260" s="334"/>
      <c r="GYC260" s="334"/>
      <c r="GYD260" s="334"/>
      <c r="GYE260" s="334"/>
      <c r="GYF260" s="334"/>
      <c r="GYG260" s="334"/>
      <c r="GYH260" s="334"/>
      <c r="GYI260" s="334"/>
      <c r="GYJ260" s="334"/>
      <c r="GYK260" s="334"/>
      <c r="GYL260" s="334"/>
      <c r="GYM260" s="334"/>
      <c r="GYN260" s="334"/>
      <c r="GYO260" s="334"/>
      <c r="GYP260" s="334"/>
      <c r="GYQ260" s="334"/>
      <c r="GYR260" s="334"/>
      <c r="GYS260" s="334"/>
      <c r="GYT260" s="334"/>
      <c r="GYU260" s="334"/>
      <c r="GYV260" s="334"/>
      <c r="GYW260" s="334"/>
      <c r="GYX260" s="334"/>
      <c r="GYY260" s="334"/>
      <c r="GYZ260" s="334"/>
      <c r="GZA260" s="334"/>
      <c r="GZB260" s="334"/>
      <c r="GZC260" s="334"/>
      <c r="GZD260" s="334"/>
      <c r="GZE260" s="334"/>
      <c r="GZF260" s="334"/>
      <c r="GZG260" s="334"/>
      <c r="GZH260" s="334"/>
      <c r="GZI260" s="334"/>
      <c r="GZJ260" s="334"/>
      <c r="GZK260" s="334"/>
      <c r="GZL260" s="334"/>
      <c r="GZM260" s="334"/>
      <c r="GZN260" s="334"/>
      <c r="GZO260" s="334"/>
      <c r="GZP260" s="334"/>
      <c r="GZQ260" s="334"/>
      <c r="GZR260" s="334"/>
      <c r="GZS260" s="334"/>
      <c r="GZT260" s="334"/>
      <c r="GZU260" s="334"/>
      <c r="GZV260" s="334"/>
      <c r="GZW260" s="334"/>
      <c r="GZX260" s="334"/>
      <c r="GZY260" s="334"/>
      <c r="GZZ260" s="334"/>
      <c r="HAA260" s="334"/>
      <c r="HAB260" s="334"/>
      <c r="HAC260" s="334"/>
      <c r="HAD260" s="334"/>
      <c r="HAE260" s="334"/>
      <c r="HAF260" s="334"/>
      <c r="HAG260" s="334"/>
      <c r="HAH260" s="334"/>
      <c r="HAI260" s="334"/>
      <c r="HAJ260" s="334"/>
      <c r="HAK260" s="334"/>
      <c r="HAL260" s="334"/>
      <c r="HAM260" s="334"/>
      <c r="HAN260" s="334"/>
      <c r="HAO260" s="334"/>
      <c r="HAP260" s="334"/>
      <c r="HAQ260" s="334"/>
      <c r="HAR260" s="334"/>
      <c r="HAS260" s="334"/>
      <c r="HAT260" s="334"/>
      <c r="HAU260" s="334"/>
      <c r="HAV260" s="334"/>
      <c r="HAW260" s="334"/>
      <c r="HAX260" s="334"/>
      <c r="HAY260" s="334"/>
      <c r="HAZ260" s="334"/>
      <c r="HBA260" s="334"/>
      <c r="HBB260" s="334"/>
      <c r="HBC260" s="334"/>
      <c r="HBD260" s="334"/>
      <c r="HBE260" s="334"/>
      <c r="HBF260" s="334"/>
      <c r="HBG260" s="334"/>
      <c r="HBH260" s="334"/>
      <c r="HBI260" s="334"/>
      <c r="HBJ260" s="334"/>
      <c r="HBK260" s="334"/>
      <c r="HBL260" s="334"/>
      <c r="HBM260" s="334"/>
      <c r="HBN260" s="334"/>
      <c r="HBO260" s="334"/>
      <c r="HBP260" s="334"/>
      <c r="HBQ260" s="334"/>
      <c r="HBR260" s="334"/>
      <c r="HBS260" s="334"/>
      <c r="HBT260" s="334"/>
      <c r="HBU260" s="334"/>
      <c r="HBV260" s="334"/>
      <c r="HBW260" s="334"/>
      <c r="HBX260" s="334"/>
      <c r="HBY260" s="334"/>
      <c r="HBZ260" s="334"/>
      <c r="HCA260" s="334"/>
      <c r="HCB260" s="334"/>
      <c r="HCC260" s="334"/>
      <c r="HCD260" s="334"/>
      <c r="HCE260" s="334"/>
      <c r="HCF260" s="334"/>
      <c r="HCG260" s="334"/>
      <c r="HCH260" s="334"/>
      <c r="HCI260" s="334"/>
      <c r="HCJ260" s="334"/>
      <c r="HCK260" s="334"/>
      <c r="HCL260" s="334"/>
      <c r="HCM260" s="334"/>
      <c r="HCN260" s="334"/>
      <c r="HCO260" s="334"/>
      <c r="HCP260" s="334"/>
      <c r="HCQ260" s="334"/>
      <c r="HCR260" s="334"/>
      <c r="HCS260" s="334"/>
      <c r="HCT260" s="334"/>
      <c r="HCU260" s="334"/>
      <c r="HCV260" s="334"/>
      <c r="HCW260" s="334"/>
      <c r="HCX260" s="334"/>
      <c r="HCY260" s="334"/>
      <c r="HCZ260" s="334"/>
      <c r="HDA260" s="334"/>
      <c r="HDB260" s="334"/>
      <c r="HDC260" s="334"/>
      <c r="HDD260" s="334"/>
      <c r="HDE260" s="334"/>
      <c r="HDF260" s="334"/>
      <c r="HDG260" s="334"/>
      <c r="HDH260" s="334"/>
      <c r="HDI260" s="334"/>
      <c r="HDJ260" s="334"/>
      <c r="HDK260" s="334"/>
      <c r="HDL260" s="334"/>
      <c r="HDM260" s="334"/>
      <c r="HDN260" s="334"/>
      <c r="HDO260" s="334"/>
      <c r="HDP260" s="334"/>
      <c r="HDQ260" s="334"/>
      <c r="HDR260" s="334"/>
      <c r="HDS260" s="334"/>
      <c r="HDT260" s="334"/>
      <c r="HDU260" s="334"/>
      <c r="HDV260" s="334"/>
      <c r="HDW260" s="334"/>
      <c r="HDX260" s="334"/>
      <c r="HDY260" s="334"/>
      <c r="HDZ260" s="334"/>
      <c r="HEA260" s="334"/>
      <c r="HEB260" s="334"/>
      <c r="HEC260" s="334"/>
      <c r="HED260" s="334"/>
      <c r="HEE260" s="334"/>
      <c r="HEF260" s="334"/>
      <c r="HEG260" s="334"/>
      <c r="HEH260" s="334"/>
      <c r="HEI260" s="334"/>
      <c r="HEJ260" s="334"/>
      <c r="HEK260" s="334"/>
      <c r="HEL260" s="334"/>
      <c r="HEM260" s="334"/>
      <c r="HEN260" s="334"/>
      <c r="HEO260" s="334"/>
      <c r="HEP260" s="334"/>
      <c r="HEQ260" s="334"/>
      <c r="HER260" s="334"/>
      <c r="HES260" s="334"/>
      <c r="HET260" s="334"/>
      <c r="HEU260" s="334"/>
      <c r="HEV260" s="334"/>
      <c r="HEW260" s="334"/>
      <c r="HEX260" s="334"/>
      <c r="HEY260" s="334"/>
      <c r="HEZ260" s="334"/>
      <c r="HFA260" s="334"/>
      <c r="HFB260" s="334"/>
      <c r="HFC260" s="334"/>
      <c r="HFD260" s="334"/>
      <c r="HFE260" s="334"/>
      <c r="HFF260" s="334"/>
      <c r="HFG260" s="334"/>
      <c r="HFH260" s="334"/>
      <c r="HFI260" s="334"/>
      <c r="HFJ260" s="334"/>
      <c r="HFK260" s="334"/>
      <c r="HFL260" s="334"/>
      <c r="HFM260" s="334"/>
      <c r="HFN260" s="334"/>
      <c r="HFO260" s="334"/>
      <c r="HFP260" s="334"/>
      <c r="HFQ260" s="334"/>
      <c r="HFR260" s="334"/>
      <c r="HFS260" s="334"/>
      <c r="HFT260" s="334"/>
      <c r="HFU260" s="334"/>
      <c r="HFV260" s="334"/>
      <c r="HFW260" s="334"/>
      <c r="HFX260" s="334"/>
      <c r="HFY260" s="334"/>
      <c r="HFZ260" s="334"/>
      <c r="HGA260" s="334"/>
      <c r="HGB260" s="334"/>
      <c r="HGC260" s="334"/>
      <c r="HGD260" s="334"/>
      <c r="HGE260" s="334"/>
      <c r="HGF260" s="334"/>
      <c r="HGG260" s="334"/>
      <c r="HGH260" s="334"/>
      <c r="HGI260" s="334"/>
      <c r="HGJ260" s="334"/>
      <c r="HGK260" s="334"/>
      <c r="HGL260" s="334"/>
      <c r="HGM260" s="334"/>
      <c r="HGN260" s="334"/>
      <c r="HGO260" s="334"/>
      <c r="HGP260" s="334"/>
      <c r="HGQ260" s="334"/>
      <c r="HGR260" s="334"/>
      <c r="HGS260" s="334"/>
      <c r="HGT260" s="334"/>
      <c r="HGU260" s="334"/>
      <c r="HGV260" s="334"/>
      <c r="HGW260" s="334"/>
      <c r="HGX260" s="334"/>
      <c r="HGY260" s="334"/>
      <c r="HGZ260" s="334"/>
      <c r="HHA260" s="334"/>
      <c r="HHB260" s="334"/>
      <c r="HHC260" s="334"/>
      <c r="HHD260" s="334"/>
      <c r="HHE260" s="334"/>
      <c r="HHF260" s="334"/>
      <c r="HHG260" s="334"/>
      <c r="HHH260" s="334"/>
      <c r="HHI260" s="334"/>
      <c r="HHJ260" s="334"/>
      <c r="HHK260" s="334"/>
      <c r="HHL260" s="334"/>
      <c r="HHM260" s="334"/>
      <c r="HHN260" s="334"/>
      <c r="HHO260" s="334"/>
      <c r="HHP260" s="334"/>
      <c r="HHQ260" s="334"/>
      <c r="HHR260" s="334"/>
      <c r="HHS260" s="334"/>
      <c r="HHT260" s="334"/>
      <c r="HHU260" s="334"/>
      <c r="HHV260" s="334"/>
      <c r="HHW260" s="334"/>
      <c r="HHX260" s="334"/>
      <c r="HHY260" s="334"/>
      <c r="HHZ260" s="334"/>
      <c r="HIA260" s="334"/>
      <c r="HIB260" s="334"/>
      <c r="HIC260" s="334"/>
      <c r="HID260" s="334"/>
      <c r="HIE260" s="334"/>
      <c r="HIF260" s="334"/>
      <c r="HIG260" s="334"/>
      <c r="HIH260" s="334"/>
      <c r="HII260" s="334"/>
      <c r="HIJ260" s="334"/>
      <c r="HIK260" s="334"/>
      <c r="HIL260" s="334"/>
      <c r="HIM260" s="334"/>
      <c r="HIN260" s="334"/>
      <c r="HIO260" s="334"/>
      <c r="HIP260" s="334"/>
      <c r="HIQ260" s="334"/>
      <c r="HIR260" s="334"/>
      <c r="HIS260" s="334"/>
      <c r="HIT260" s="334"/>
      <c r="HIU260" s="334"/>
      <c r="HIV260" s="334"/>
      <c r="HIW260" s="334"/>
      <c r="HIX260" s="334"/>
      <c r="HIY260" s="334"/>
      <c r="HIZ260" s="334"/>
      <c r="HJA260" s="334"/>
      <c r="HJB260" s="334"/>
      <c r="HJC260" s="334"/>
      <c r="HJD260" s="334"/>
      <c r="HJE260" s="334"/>
      <c r="HJF260" s="334"/>
      <c r="HJG260" s="334"/>
      <c r="HJH260" s="334"/>
      <c r="HJI260" s="334"/>
      <c r="HJJ260" s="334"/>
      <c r="HJK260" s="334"/>
      <c r="HJL260" s="334"/>
      <c r="HJM260" s="334"/>
      <c r="HJN260" s="334"/>
      <c r="HJO260" s="334"/>
      <c r="HJP260" s="334"/>
      <c r="HJQ260" s="334"/>
      <c r="HJR260" s="334"/>
      <c r="HJS260" s="334"/>
      <c r="HJT260" s="334"/>
      <c r="HJU260" s="334"/>
      <c r="HJV260" s="334"/>
      <c r="HJW260" s="334"/>
      <c r="HJX260" s="334"/>
      <c r="HJY260" s="334"/>
      <c r="HJZ260" s="334"/>
      <c r="HKA260" s="334"/>
      <c r="HKB260" s="334"/>
      <c r="HKC260" s="334"/>
      <c r="HKD260" s="334"/>
      <c r="HKE260" s="334"/>
      <c r="HKF260" s="334"/>
      <c r="HKG260" s="334"/>
      <c r="HKH260" s="334"/>
      <c r="HKI260" s="334"/>
      <c r="HKJ260" s="334"/>
      <c r="HKK260" s="334"/>
      <c r="HKL260" s="334"/>
      <c r="HKM260" s="334"/>
      <c r="HKN260" s="334"/>
      <c r="HKO260" s="334"/>
      <c r="HKP260" s="334"/>
      <c r="HKQ260" s="334"/>
      <c r="HKR260" s="334"/>
      <c r="HKS260" s="334"/>
      <c r="HKT260" s="334"/>
      <c r="HKU260" s="334"/>
      <c r="HKV260" s="334"/>
      <c r="HKW260" s="334"/>
      <c r="HKX260" s="334"/>
      <c r="HKY260" s="334"/>
      <c r="HKZ260" s="334"/>
      <c r="HLA260" s="334"/>
      <c r="HLB260" s="334"/>
      <c r="HLC260" s="334"/>
      <c r="HLD260" s="334"/>
      <c r="HLE260" s="334"/>
      <c r="HLF260" s="334"/>
      <c r="HLG260" s="334"/>
      <c r="HLH260" s="334"/>
      <c r="HLI260" s="334"/>
      <c r="HLJ260" s="334"/>
      <c r="HLK260" s="334"/>
      <c r="HLL260" s="334"/>
      <c r="HLM260" s="334"/>
      <c r="HLN260" s="334"/>
      <c r="HLO260" s="334"/>
      <c r="HLP260" s="334"/>
      <c r="HLQ260" s="334"/>
      <c r="HLR260" s="334"/>
      <c r="HLS260" s="334"/>
      <c r="HLT260" s="334"/>
      <c r="HLU260" s="334"/>
      <c r="HLV260" s="334"/>
      <c r="HLW260" s="334"/>
      <c r="HLX260" s="334"/>
      <c r="HLY260" s="334"/>
      <c r="HLZ260" s="334"/>
      <c r="HMA260" s="334"/>
      <c r="HMB260" s="334"/>
      <c r="HMC260" s="334"/>
      <c r="HMD260" s="334"/>
      <c r="HME260" s="334"/>
      <c r="HMF260" s="334"/>
      <c r="HMG260" s="334"/>
      <c r="HMH260" s="334"/>
      <c r="HMI260" s="334"/>
      <c r="HMJ260" s="334"/>
      <c r="HMK260" s="334"/>
      <c r="HML260" s="334"/>
      <c r="HMM260" s="334"/>
      <c r="HMN260" s="334"/>
      <c r="HMO260" s="334"/>
      <c r="HMP260" s="334"/>
      <c r="HMQ260" s="334"/>
      <c r="HMR260" s="334"/>
      <c r="HMS260" s="334"/>
      <c r="HMT260" s="334"/>
      <c r="HMU260" s="334"/>
      <c r="HMV260" s="334"/>
      <c r="HMW260" s="334"/>
      <c r="HMX260" s="334"/>
      <c r="HMY260" s="334"/>
      <c r="HMZ260" s="334"/>
      <c r="HNA260" s="334"/>
      <c r="HNB260" s="334"/>
      <c r="HNC260" s="334"/>
      <c r="HND260" s="334"/>
      <c r="HNE260" s="334"/>
      <c r="HNF260" s="334"/>
      <c r="HNG260" s="334"/>
      <c r="HNH260" s="334"/>
      <c r="HNI260" s="334"/>
      <c r="HNJ260" s="334"/>
      <c r="HNK260" s="334"/>
      <c r="HNL260" s="334"/>
      <c r="HNM260" s="334"/>
      <c r="HNN260" s="334"/>
      <c r="HNO260" s="334"/>
      <c r="HNP260" s="334"/>
      <c r="HNQ260" s="334"/>
      <c r="HNR260" s="334"/>
      <c r="HNS260" s="334"/>
      <c r="HNT260" s="334"/>
      <c r="HNU260" s="334"/>
      <c r="HNV260" s="334"/>
      <c r="HNW260" s="334"/>
      <c r="HNX260" s="334"/>
      <c r="HNY260" s="334"/>
      <c r="HNZ260" s="334"/>
      <c r="HOA260" s="334"/>
      <c r="HOB260" s="334"/>
      <c r="HOC260" s="334"/>
      <c r="HOD260" s="334"/>
      <c r="HOE260" s="334"/>
      <c r="HOF260" s="334"/>
      <c r="HOG260" s="334"/>
      <c r="HOH260" s="334"/>
      <c r="HOI260" s="334"/>
      <c r="HOJ260" s="334"/>
      <c r="HOK260" s="334"/>
      <c r="HOL260" s="334"/>
      <c r="HOM260" s="334"/>
      <c r="HON260" s="334"/>
      <c r="HOO260" s="334"/>
      <c r="HOP260" s="334"/>
      <c r="HOQ260" s="334"/>
      <c r="HOR260" s="334"/>
      <c r="HOS260" s="334"/>
      <c r="HOT260" s="334"/>
      <c r="HOU260" s="334"/>
      <c r="HOV260" s="334"/>
      <c r="HOW260" s="334"/>
      <c r="HOX260" s="334"/>
      <c r="HOY260" s="334"/>
      <c r="HOZ260" s="334"/>
      <c r="HPA260" s="334"/>
      <c r="HPB260" s="334"/>
      <c r="HPC260" s="334"/>
      <c r="HPD260" s="334"/>
      <c r="HPE260" s="334"/>
      <c r="HPF260" s="334"/>
      <c r="HPG260" s="334"/>
      <c r="HPH260" s="334"/>
      <c r="HPI260" s="334"/>
      <c r="HPJ260" s="334"/>
      <c r="HPK260" s="334"/>
      <c r="HPL260" s="334"/>
      <c r="HPM260" s="334"/>
      <c r="HPN260" s="334"/>
      <c r="HPO260" s="334"/>
      <c r="HPP260" s="334"/>
      <c r="HPQ260" s="334"/>
      <c r="HPR260" s="334"/>
      <c r="HPS260" s="334"/>
      <c r="HPT260" s="334"/>
      <c r="HPU260" s="334"/>
      <c r="HPV260" s="334"/>
      <c r="HPW260" s="334"/>
      <c r="HPX260" s="334"/>
      <c r="HPY260" s="334"/>
      <c r="HPZ260" s="334"/>
      <c r="HQA260" s="334"/>
      <c r="HQB260" s="334"/>
      <c r="HQC260" s="334"/>
      <c r="HQD260" s="334"/>
      <c r="HQE260" s="334"/>
      <c r="HQF260" s="334"/>
      <c r="HQG260" s="334"/>
      <c r="HQH260" s="334"/>
      <c r="HQI260" s="334"/>
      <c r="HQJ260" s="334"/>
      <c r="HQK260" s="334"/>
      <c r="HQL260" s="334"/>
      <c r="HQM260" s="334"/>
      <c r="HQN260" s="334"/>
      <c r="HQO260" s="334"/>
      <c r="HQP260" s="334"/>
      <c r="HQQ260" s="334"/>
      <c r="HQR260" s="334"/>
      <c r="HQS260" s="334"/>
      <c r="HQT260" s="334"/>
      <c r="HQU260" s="334"/>
      <c r="HQV260" s="334"/>
      <c r="HQW260" s="334"/>
      <c r="HQX260" s="334"/>
      <c r="HQY260" s="334"/>
      <c r="HQZ260" s="334"/>
      <c r="HRA260" s="334"/>
      <c r="HRB260" s="334"/>
      <c r="HRC260" s="334"/>
      <c r="HRD260" s="334"/>
      <c r="HRE260" s="334"/>
      <c r="HRF260" s="334"/>
      <c r="HRG260" s="334"/>
      <c r="HRH260" s="334"/>
      <c r="HRI260" s="334"/>
      <c r="HRJ260" s="334"/>
      <c r="HRK260" s="334"/>
      <c r="HRL260" s="334"/>
      <c r="HRM260" s="334"/>
      <c r="HRN260" s="334"/>
      <c r="HRO260" s="334"/>
      <c r="HRP260" s="334"/>
      <c r="HRQ260" s="334"/>
      <c r="HRR260" s="334"/>
      <c r="HRS260" s="334"/>
      <c r="HRT260" s="334"/>
      <c r="HRU260" s="334"/>
      <c r="HRV260" s="334"/>
      <c r="HRW260" s="334"/>
      <c r="HRX260" s="334"/>
      <c r="HRY260" s="334"/>
      <c r="HRZ260" s="334"/>
      <c r="HSA260" s="334"/>
      <c r="HSB260" s="334"/>
      <c r="HSC260" s="334"/>
      <c r="HSD260" s="334"/>
      <c r="HSE260" s="334"/>
      <c r="HSF260" s="334"/>
      <c r="HSG260" s="334"/>
      <c r="HSH260" s="334"/>
      <c r="HSI260" s="334"/>
      <c r="HSJ260" s="334"/>
      <c r="HSK260" s="334"/>
      <c r="HSL260" s="334"/>
      <c r="HSM260" s="334"/>
      <c r="HSN260" s="334"/>
      <c r="HSO260" s="334"/>
      <c r="HSP260" s="334"/>
      <c r="HSQ260" s="334"/>
      <c r="HSR260" s="334"/>
      <c r="HSS260" s="334"/>
      <c r="HST260" s="334"/>
      <c r="HSU260" s="334"/>
      <c r="HSV260" s="334"/>
      <c r="HSW260" s="334"/>
      <c r="HSX260" s="334"/>
      <c r="HSY260" s="334"/>
      <c r="HSZ260" s="334"/>
      <c r="HTA260" s="334"/>
      <c r="HTB260" s="334"/>
      <c r="HTC260" s="334"/>
      <c r="HTD260" s="334"/>
      <c r="HTE260" s="334"/>
      <c r="HTF260" s="334"/>
      <c r="HTG260" s="334"/>
      <c r="HTH260" s="334"/>
      <c r="HTI260" s="334"/>
      <c r="HTJ260" s="334"/>
      <c r="HTK260" s="334"/>
      <c r="HTL260" s="334"/>
      <c r="HTM260" s="334"/>
      <c r="HTN260" s="334"/>
      <c r="HTO260" s="334"/>
      <c r="HTP260" s="334"/>
      <c r="HTQ260" s="334"/>
      <c r="HTR260" s="334"/>
      <c r="HTS260" s="334"/>
      <c r="HTT260" s="334"/>
      <c r="HTU260" s="334"/>
      <c r="HTV260" s="334"/>
      <c r="HTW260" s="334"/>
      <c r="HTX260" s="334"/>
      <c r="HTY260" s="334"/>
      <c r="HTZ260" s="334"/>
      <c r="HUA260" s="334"/>
      <c r="HUB260" s="334"/>
      <c r="HUC260" s="334"/>
      <c r="HUD260" s="334"/>
      <c r="HUE260" s="334"/>
      <c r="HUF260" s="334"/>
      <c r="HUG260" s="334"/>
      <c r="HUH260" s="334"/>
      <c r="HUI260" s="334"/>
      <c r="HUJ260" s="334"/>
      <c r="HUK260" s="334"/>
      <c r="HUL260" s="334"/>
      <c r="HUM260" s="334"/>
      <c r="HUN260" s="334"/>
      <c r="HUO260" s="334"/>
      <c r="HUP260" s="334"/>
      <c r="HUQ260" s="334"/>
      <c r="HUR260" s="334"/>
      <c r="HUS260" s="334"/>
      <c r="HUT260" s="334"/>
      <c r="HUU260" s="334"/>
      <c r="HUV260" s="334"/>
      <c r="HUW260" s="334"/>
      <c r="HUX260" s="334"/>
      <c r="HUY260" s="334"/>
      <c r="HUZ260" s="334"/>
      <c r="HVA260" s="334"/>
      <c r="HVB260" s="334"/>
      <c r="HVC260" s="334"/>
      <c r="HVD260" s="334"/>
      <c r="HVE260" s="334"/>
      <c r="HVF260" s="334"/>
      <c r="HVG260" s="334"/>
      <c r="HVH260" s="334"/>
      <c r="HVI260" s="334"/>
      <c r="HVJ260" s="334"/>
      <c r="HVK260" s="334"/>
      <c r="HVL260" s="334"/>
      <c r="HVM260" s="334"/>
      <c r="HVN260" s="334"/>
      <c r="HVO260" s="334"/>
      <c r="HVP260" s="334"/>
      <c r="HVQ260" s="334"/>
      <c r="HVR260" s="334"/>
      <c r="HVS260" s="334"/>
      <c r="HVT260" s="334"/>
      <c r="HVU260" s="334"/>
      <c r="HVV260" s="334"/>
      <c r="HVW260" s="334"/>
      <c r="HVX260" s="334"/>
      <c r="HVY260" s="334"/>
      <c r="HVZ260" s="334"/>
      <c r="HWA260" s="334"/>
      <c r="HWB260" s="334"/>
      <c r="HWC260" s="334"/>
      <c r="HWD260" s="334"/>
      <c r="HWE260" s="334"/>
      <c r="HWF260" s="334"/>
      <c r="HWG260" s="334"/>
      <c r="HWH260" s="334"/>
      <c r="HWI260" s="334"/>
      <c r="HWJ260" s="334"/>
      <c r="HWK260" s="334"/>
      <c r="HWL260" s="334"/>
      <c r="HWM260" s="334"/>
      <c r="HWN260" s="334"/>
      <c r="HWO260" s="334"/>
      <c r="HWP260" s="334"/>
      <c r="HWQ260" s="334"/>
      <c r="HWR260" s="334"/>
      <c r="HWS260" s="334"/>
      <c r="HWT260" s="334"/>
      <c r="HWU260" s="334"/>
      <c r="HWV260" s="334"/>
      <c r="HWW260" s="334"/>
      <c r="HWX260" s="334"/>
      <c r="HWY260" s="334"/>
      <c r="HWZ260" s="334"/>
      <c r="HXA260" s="334"/>
      <c r="HXB260" s="334"/>
      <c r="HXC260" s="334"/>
      <c r="HXD260" s="334"/>
      <c r="HXE260" s="334"/>
      <c r="HXF260" s="334"/>
      <c r="HXG260" s="334"/>
      <c r="HXH260" s="334"/>
      <c r="HXI260" s="334"/>
      <c r="HXJ260" s="334"/>
      <c r="HXK260" s="334"/>
      <c r="HXL260" s="334"/>
      <c r="HXM260" s="334"/>
      <c r="HXN260" s="334"/>
      <c r="HXO260" s="334"/>
      <c r="HXP260" s="334"/>
      <c r="HXQ260" s="334"/>
      <c r="HXR260" s="334"/>
      <c r="HXS260" s="334"/>
      <c r="HXT260" s="334"/>
      <c r="HXU260" s="334"/>
      <c r="HXV260" s="334"/>
      <c r="HXW260" s="334"/>
      <c r="HXX260" s="334"/>
      <c r="HXY260" s="334"/>
      <c r="HXZ260" s="334"/>
      <c r="HYA260" s="334"/>
      <c r="HYB260" s="334"/>
      <c r="HYC260" s="334"/>
      <c r="HYD260" s="334"/>
      <c r="HYE260" s="334"/>
      <c r="HYF260" s="334"/>
      <c r="HYG260" s="334"/>
      <c r="HYH260" s="334"/>
      <c r="HYI260" s="334"/>
      <c r="HYJ260" s="334"/>
      <c r="HYK260" s="334"/>
      <c r="HYL260" s="334"/>
      <c r="HYM260" s="334"/>
      <c r="HYN260" s="334"/>
      <c r="HYO260" s="334"/>
      <c r="HYP260" s="334"/>
      <c r="HYQ260" s="334"/>
      <c r="HYR260" s="334"/>
      <c r="HYS260" s="334"/>
      <c r="HYT260" s="334"/>
      <c r="HYU260" s="334"/>
      <c r="HYV260" s="334"/>
      <c r="HYW260" s="334"/>
      <c r="HYX260" s="334"/>
      <c r="HYY260" s="334"/>
      <c r="HYZ260" s="334"/>
      <c r="HZA260" s="334"/>
      <c r="HZB260" s="334"/>
      <c r="HZC260" s="334"/>
      <c r="HZD260" s="334"/>
      <c r="HZE260" s="334"/>
      <c r="HZF260" s="334"/>
      <c r="HZG260" s="334"/>
      <c r="HZH260" s="334"/>
      <c r="HZI260" s="334"/>
      <c r="HZJ260" s="334"/>
      <c r="HZK260" s="334"/>
      <c r="HZL260" s="334"/>
      <c r="HZM260" s="334"/>
      <c r="HZN260" s="334"/>
      <c r="HZO260" s="334"/>
      <c r="HZP260" s="334"/>
      <c r="HZQ260" s="334"/>
      <c r="HZR260" s="334"/>
      <c r="HZS260" s="334"/>
      <c r="HZT260" s="334"/>
      <c r="HZU260" s="334"/>
      <c r="HZV260" s="334"/>
      <c r="HZW260" s="334"/>
      <c r="HZX260" s="334"/>
      <c r="HZY260" s="334"/>
      <c r="HZZ260" s="334"/>
      <c r="IAA260" s="334"/>
      <c r="IAB260" s="334"/>
      <c r="IAC260" s="334"/>
      <c r="IAD260" s="334"/>
      <c r="IAE260" s="334"/>
      <c r="IAF260" s="334"/>
      <c r="IAG260" s="334"/>
      <c r="IAH260" s="334"/>
      <c r="IAI260" s="334"/>
      <c r="IAJ260" s="334"/>
      <c r="IAK260" s="334"/>
      <c r="IAL260" s="334"/>
      <c r="IAM260" s="334"/>
      <c r="IAN260" s="334"/>
      <c r="IAO260" s="334"/>
      <c r="IAP260" s="334"/>
      <c r="IAQ260" s="334"/>
      <c r="IAR260" s="334"/>
      <c r="IAS260" s="334"/>
      <c r="IAT260" s="334"/>
      <c r="IAU260" s="334"/>
      <c r="IAV260" s="334"/>
      <c r="IAW260" s="334"/>
      <c r="IAX260" s="334"/>
      <c r="IAY260" s="334"/>
      <c r="IAZ260" s="334"/>
      <c r="IBA260" s="334"/>
      <c r="IBB260" s="334"/>
      <c r="IBC260" s="334"/>
      <c r="IBD260" s="334"/>
      <c r="IBE260" s="334"/>
      <c r="IBF260" s="334"/>
      <c r="IBG260" s="334"/>
      <c r="IBH260" s="334"/>
      <c r="IBI260" s="334"/>
      <c r="IBJ260" s="334"/>
      <c r="IBK260" s="334"/>
      <c r="IBL260" s="334"/>
      <c r="IBM260" s="334"/>
      <c r="IBN260" s="334"/>
      <c r="IBO260" s="334"/>
      <c r="IBP260" s="334"/>
      <c r="IBQ260" s="334"/>
      <c r="IBR260" s="334"/>
      <c r="IBS260" s="334"/>
      <c r="IBT260" s="334"/>
      <c r="IBU260" s="334"/>
      <c r="IBV260" s="334"/>
      <c r="IBW260" s="334"/>
      <c r="IBX260" s="334"/>
      <c r="IBY260" s="334"/>
      <c r="IBZ260" s="334"/>
      <c r="ICA260" s="334"/>
      <c r="ICB260" s="334"/>
      <c r="ICC260" s="334"/>
      <c r="ICD260" s="334"/>
      <c r="ICE260" s="334"/>
      <c r="ICF260" s="334"/>
      <c r="ICG260" s="334"/>
      <c r="ICH260" s="334"/>
      <c r="ICI260" s="334"/>
      <c r="ICJ260" s="334"/>
      <c r="ICK260" s="334"/>
      <c r="ICL260" s="334"/>
      <c r="ICM260" s="334"/>
      <c r="ICN260" s="334"/>
      <c r="ICO260" s="334"/>
      <c r="ICP260" s="334"/>
      <c r="ICQ260" s="334"/>
      <c r="ICR260" s="334"/>
      <c r="ICS260" s="334"/>
      <c r="ICT260" s="334"/>
      <c r="ICU260" s="334"/>
      <c r="ICV260" s="334"/>
      <c r="ICW260" s="334"/>
      <c r="ICX260" s="334"/>
      <c r="ICY260" s="334"/>
      <c r="ICZ260" s="334"/>
      <c r="IDA260" s="334"/>
      <c r="IDB260" s="334"/>
      <c r="IDC260" s="334"/>
      <c r="IDD260" s="334"/>
      <c r="IDE260" s="334"/>
      <c r="IDF260" s="334"/>
      <c r="IDG260" s="334"/>
      <c r="IDH260" s="334"/>
      <c r="IDI260" s="334"/>
      <c r="IDJ260" s="334"/>
      <c r="IDK260" s="334"/>
      <c r="IDL260" s="334"/>
      <c r="IDM260" s="334"/>
      <c r="IDN260" s="334"/>
      <c r="IDO260" s="334"/>
      <c r="IDP260" s="334"/>
      <c r="IDQ260" s="334"/>
      <c r="IDR260" s="334"/>
      <c r="IDS260" s="334"/>
      <c r="IDT260" s="334"/>
      <c r="IDU260" s="334"/>
      <c r="IDV260" s="334"/>
      <c r="IDW260" s="334"/>
      <c r="IDX260" s="334"/>
      <c r="IDY260" s="334"/>
      <c r="IDZ260" s="334"/>
      <c r="IEA260" s="334"/>
      <c r="IEB260" s="334"/>
      <c r="IEC260" s="334"/>
      <c r="IED260" s="334"/>
      <c r="IEE260" s="334"/>
      <c r="IEF260" s="334"/>
      <c r="IEG260" s="334"/>
      <c r="IEH260" s="334"/>
      <c r="IEI260" s="334"/>
      <c r="IEJ260" s="334"/>
      <c r="IEK260" s="334"/>
      <c r="IEL260" s="334"/>
      <c r="IEM260" s="334"/>
      <c r="IEN260" s="334"/>
      <c r="IEO260" s="334"/>
      <c r="IEP260" s="334"/>
      <c r="IEQ260" s="334"/>
      <c r="IER260" s="334"/>
      <c r="IES260" s="334"/>
      <c r="IET260" s="334"/>
      <c r="IEU260" s="334"/>
      <c r="IEV260" s="334"/>
      <c r="IEW260" s="334"/>
      <c r="IEX260" s="334"/>
      <c r="IEY260" s="334"/>
      <c r="IEZ260" s="334"/>
      <c r="IFA260" s="334"/>
      <c r="IFB260" s="334"/>
      <c r="IFC260" s="334"/>
      <c r="IFD260" s="334"/>
      <c r="IFE260" s="334"/>
      <c r="IFF260" s="334"/>
      <c r="IFG260" s="334"/>
      <c r="IFH260" s="334"/>
      <c r="IFI260" s="334"/>
      <c r="IFJ260" s="334"/>
      <c r="IFK260" s="334"/>
      <c r="IFL260" s="334"/>
      <c r="IFM260" s="334"/>
      <c r="IFN260" s="334"/>
      <c r="IFO260" s="334"/>
      <c r="IFP260" s="334"/>
      <c r="IFQ260" s="334"/>
      <c r="IFR260" s="334"/>
      <c r="IFS260" s="334"/>
      <c r="IFT260" s="334"/>
      <c r="IFU260" s="334"/>
      <c r="IFV260" s="334"/>
      <c r="IFW260" s="334"/>
      <c r="IFX260" s="334"/>
      <c r="IFY260" s="334"/>
      <c r="IFZ260" s="334"/>
      <c r="IGA260" s="334"/>
      <c r="IGB260" s="334"/>
      <c r="IGC260" s="334"/>
      <c r="IGD260" s="334"/>
      <c r="IGE260" s="334"/>
      <c r="IGF260" s="334"/>
      <c r="IGG260" s="334"/>
      <c r="IGH260" s="334"/>
      <c r="IGI260" s="334"/>
      <c r="IGJ260" s="334"/>
      <c r="IGK260" s="334"/>
      <c r="IGL260" s="334"/>
      <c r="IGM260" s="334"/>
      <c r="IGN260" s="334"/>
      <c r="IGO260" s="334"/>
      <c r="IGP260" s="334"/>
      <c r="IGQ260" s="334"/>
      <c r="IGR260" s="334"/>
      <c r="IGS260" s="334"/>
      <c r="IGT260" s="334"/>
      <c r="IGU260" s="334"/>
      <c r="IGV260" s="334"/>
      <c r="IGW260" s="334"/>
      <c r="IGX260" s="334"/>
      <c r="IGY260" s="334"/>
      <c r="IGZ260" s="334"/>
      <c r="IHA260" s="334"/>
      <c r="IHB260" s="334"/>
      <c r="IHC260" s="334"/>
      <c r="IHD260" s="334"/>
      <c r="IHE260" s="334"/>
      <c r="IHF260" s="334"/>
      <c r="IHG260" s="334"/>
      <c r="IHH260" s="334"/>
      <c r="IHI260" s="334"/>
      <c r="IHJ260" s="334"/>
      <c r="IHK260" s="334"/>
      <c r="IHL260" s="334"/>
      <c r="IHM260" s="334"/>
      <c r="IHN260" s="334"/>
      <c r="IHO260" s="334"/>
      <c r="IHP260" s="334"/>
      <c r="IHQ260" s="334"/>
      <c r="IHR260" s="334"/>
      <c r="IHS260" s="334"/>
      <c r="IHT260" s="334"/>
      <c r="IHU260" s="334"/>
      <c r="IHV260" s="334"/>
      <c r="IHW260" s="334"/>
      <c r="IHX260" s="334"/>
      <c r="IHY260" s="334"/>
      <c r="IHZ260" s="334"/>
      <c r="IIA260" s="334"/>
      <c r="IIB260" s="334"/>
      <c r="IIC260" s="334"/>
      <c r="IID260" s="334"/>
      <c r="IIE260" s="334"/>
      <c r="IIF260" s="334"/>
      <c r="IIG260" s="334"/>
      <c r="IIH260" s="334"/>
      <c r="III260" s="334"/>
      <c r="IIJ260" s="334"/>
      <c r="IIK260" s="334"/>
      <c r="IIL260" s="334"/>
      <c r="IIM260" s="334"/>
      <c r="IIN260" s="334"/>
      <c r="IIO260" s="334"/>
      <c r="IIP260" s="334"/>
      <c r="IIQ260" s="334"/>
      <c r="IIR260" s="334"/>
      <c r="IIS260" s="334"/>
      <c r="IIT260" s="334"/>
      <c r="IIU260" s="334"/>
      <c r="IIV260" s="334"/>
      <c r="IIW260" s="334"/>
      <c r="IIX260" s="334"/>
      <c r="IIY260" s="334"/>
      <c r="IIZ260" s="334"/>
      <c r="IJA260" s="334"/>
      <c r="IJB260" s="334"/>
      <c r="IJC260" s="334"/>
      <c r="IJD260" s="334"/>
      <c r="IJE260" s="334"/>
      <c r="IJF260" s="334"/>
      <c r="IJG260" s="334"/>
      <c r="IJH260" s="334"/>
      <c r="IJI260" s="334"/>
      <c r="IJJ260" s="334"/>
      <c r="IJK260" s="334"/>
      <c r="IJL260" s="334"/>
      <c r="IJM260" s="334"/>
      <c r="IJN260" s="334"/>
      <c r="IJO260" s="334"/>
      <c r="IJP260" s="334"/>
      <c r="IJQ260" s="334"/>
      <c r="IJR260" s="334"/>
      <c r="IJS260" s="334"/>
      <c r="IJT260" s="334"/>
      <c r="IJU260" s="334"/>
      <c r="IJV260" s="334"/>
      <c r="IJW260" s="334"/>
      <c r="IJX260" s="334"/>
      <c r="IJY260" s="334"/>
      <c r="IJZ260" s="334"/>
      <c r="IKA260" s="334"/>
      <c r="IKB260" s="334"/>
      <c r="IKC260" s="334"/>
      <c r="IKD260" s="334"/>
      <c r="IKE260" s="334"/>
      <c r="IKF260" s="334"/>
      <c r="IKG260" s="334"/>
      <c r="IKH260" s="334"/>
      <c r="IKI260" s="334"/>
      <c r="IKJ260" s="334"/>
      <c r="IKK260" s="334"/>
      <c r="IKL260" s="334"/>
      <c r="IKM260" s="334"/>
      <c r="IKN260" s="334"/>
      <c r="IKO260" s="334"/>
      <c r="IKP260" s="334"/>
      <c r="IKQ260" s="334"/>
      <c r="IKR260" s="334"/>
      <c r="IKS260" s="334"/>
      <c r="IKT260" s="334"/>
      <c r="IKU260" s="334"/>
      <c r="IKV260" s="334"/>
      <c r="IKW260" s="334"/>
      <c r="IKX260" s="334"/>
      <c r="IKY260" s="334"/>
      <c r="IKZ260" s="334"/>
      <c r="ILA260" s="334"/>
      <c r="ILB260" s="334"/>
      <c r="ILC260" s="334"/>
      <c r="ILD260" s="334"/>
      <c r="ILE260" s="334"/>
      <c r="ILF260" s="334"/>
      <c r="ILG260" s="334"/>
      <c r="ILH260" s="334"/>
      <c r="ILI260" s="334"/>
      <c r="ILJ260" s="334"/>
      <c r="ILK260" s="334"/>
      <c r="ILL260" s="334"/>
      <c r="ILM260" s="334"/>
      <c r="ILN260" s="334"/>
      <c r="ILO260" s="334"/>
      <c r="ILP260" s="334"/>
      <c r="ILQ260" s="334"/>
      <c r="ILR260" s="334"/>
      <c r="ILS260" s="334"/>
      <c r="ILT260" s="334"/>
      <c r="ILU260" s="334"/>
      <c r="ILV260" s="334"/>
      <c r="ILW260" s="334"/>
      <c r="ILX260" s="334"/>
      <c r="ILY260" s="334"/>
      <c r="ILZ260" s="334"/>
      <c r="IMA260" s="334"/>
      <c r="IMB260" s="334"/>
      <c r="IMC260" s="334"/>
      <c r="IMD260" s="334"/>
      <c r="IME260" s="334"/>
      <c r="IMF260" s="334"/>
      <c r="IMG260" s="334"/>
      <c r="IMH260" s="334"/>
      <c r="IMI260" s="334"/>
      <c r="IMJ260" s="334"/>
      <c r="IMK260" s="334"/>
      <c r="IML260" s="334"/>
      <c r="IMM260" s="334"/>
      <c r="IMN260" s="334"/>
      <c r="IMO260" s="334"/>
      <c r="IMP260" s="334"/>
      <c r="IMQ260" s="334"/>
      <c r="IMR260" s="334"/>
      <c r="IMS260" s="334"/>
      <c r="IMT260" s="334"/>
      <c r="IMU260" s="334"/>
      <c r="IMV260" s="334"/>
      <c r="IMW260" s="334"/>
      <c r="IMX260" s="334"/>
      <c r="IMY260" s="334"/>
      <c r="IMZ260" s="334"/>
      <c r="INA260" s="334"/>
      <c r="INB260" s="334"/>
      <c r="INC260" s="334"/>
      <c r="IND260" s="334"/>
      <c r="INE260" s="334"/>
      <c r="INF260" s="334"/>
      <c r="ING260" s="334"/>
      <c r="INH260" s="334"/>
      <c r="INI260" s="334"/>
      <c r="INJ260" s="334"/>
      <c r="INK260" s="334"/>
      <c r="INL260" s="334"/>
      <c r="INM260" s="334"/>
      <c r="INN260" s="334"/>
      <c r="INO260" s="334"/>
      <c r="INP260" s="334"/>
      <c r="INQ260" s="334"/>
      <c r="INR260" s="334"/>
      <c r="INS260" s="334"/>
      <c r="INT260" s="334"/>
      <c r="INU260" s="334"/>
      <c r="INV260" s="334"/>
      <c r="INW260" s="334"/>
      <c r="INX260" s="334"/>
      <c r="INY260" s="334"/>
      <c r="INZ260" s="334"/>
      <c r="IOA260" s="334"/>
      <c r="IOB260" s="334"/>
      <c r="IOC260" s="334"/>
      <c r="IOD260" s="334"/>
      <c r="IOE260" s="334"/>
      <c r="IOF260" s="334"/>
      <c r="IOG260" s="334"/>
      <c r="IOH260" s="334"/>
      <c r="IOI260" s="334"/>
      <c r="IOJ260" s="334"/>
      <c r="IOK260" s="334"/>
      <c r="IOL260" s="334"/>
      <c r="IOM260" s="334"/>
      <c r="ION260" s="334"/>
      <c r="IOO260" s="334"/>
      <c r="IOP260" s="334"/>
      <c r="IOQ260" s="334"/>
      <c r="IOR260" s="334"/>
      <c r="IOS260" s="334"/>
      <c r="IOT260" s="334"/>
      <c r="IOU260" s="334"/>
      <c r="IOV260" s="334"/>
      <c r="IOW260" s="334"/>
      <c r="IOX260" s="334"/>
      <c r="IOY260" s="334"/>
      <c r="IOZ260" s="334"/>
      <c r="IPA260" s="334"/>
      <c r="IPB260" s="334"/>
      <c r="IPC260" s="334"/>
      <c r="IPD260" s="334"/>
      <c r="IPE260" s="334"/>
      <c r="IPF260" s="334"/>
      <c r="IPG260" s="334"/>
      <c r="IPH260" s="334"/>
      <c r="IPI260" s="334"/>
      <c r="IPJ260" s="334"/>
      <c r="IPK260" s="334"/>
      <c r="IPL260" s="334"/>
      <c r="IPM260" s="334"/>
      <c r="IPN260" s="334"/>
      <c r="IPO260" s="334"/>
      <c r="IPP260" s="334"/>
      <c r="IPQ260" s="334"/>
      <c r="IPR260" s="334"/>
      <c r="IPS260" s="334"/>
      <c r="IPT260" s="334"/>
      <c r="IPU260" s="334"/>
      <c r="IPV260" s="334"/>
      <c r="IPW260" s="334"/>
      <c r="IPX260" s="334"/>
      <c r="IPY260" s="334"/>
      <c r="IPZ260" s="334"/>
      <c r="IQA260" s="334"/>
      <c r="IQB260" s="334"/>
      <c r="IQC260" s="334"/>
      <c r="IQD260" s="334"/>
      <c r="IQE260" s="334"/>
      <c r="IQF260" s="334"/>
      <c r="IQG260" s="334"/>
      <c r="IQH260" s="334"/>
      <c r="IQI260" s="334"/>
      <c r="IQJ260" s="334"/>
      <c r="IQK260" s="334"/>
      <c r="IQL260" s="334"/>
      <c r="IQM260" s="334"/>
      <c r="IQN260" s="334"/>
      <c r="IQO260" s="334"/>
      <c r="IQP260" s="334"/>
      <c r="IQQ260" s="334"/>
      <c r="IQR260" s="334"/>
      <c r="IQS260" s="334"/>
      <c r="IQT260" s="334"/>
      <c r="IQU260" s="334"/>
      <c r="IQV260" s="334"/>
      <c r="IQW260" s="334"/>
      <c r="IQX260" s="334"/>
      <c r="IQY260" s="334"/>
      <c r="IQZ260" s="334"/>
      <c r="IRA260" s="334"/>
      <c r="IRB260" s="334"/>
      <c r="IRC260" s="334"/>
      <c r="IRD260" s="334"/>
      <c r="IRE260" s="334"/>
      <c r="IRF260" s="334"/>
      <c r="IRG260" s="334"/>
      <c r="IRH260" s="334"/>
      <c r="IRI260" s="334"/>
      <c r="IRJ260" s="334"/>
      <c r="IRK260" s="334"/>
      <c r="IRL260" s="334"/>
      <c r="IRM260" s="334"/>
      <c r="IRN260" s="334"/>
      <c r="IRO260" s="334"/>
      <c r="IRP260" s="334"/>
      <c r="IRQ260" s="334"/>
      <c r="IRR260" s="334"/>
      <c r="IRS260" s="334"/>
      <c r="IRT260" s="334"/>
      <c r="IRU260" s="334"/>
      <c r="IRV260" s="334"/>
      <c r="IRW260" s="334"/>
      <c r="IRX260" s="334"/>
      <c r="IRY260" s="334"/>
      <c r="IRZ260" s="334"/>
      <c r="ISA260" s="334"/>
      <c r="ISB260" s="334"/>
      <c r="ISC260" s="334"/>
      <c r="ISD260" s="334"/>
      <c r="ISE260" s="334"/>
      <c r="ISF260" s="334"/>
      <c r="ISG260" s="334"/>
      <c r="ISH260" s="334"/>
      <c r="ISI260" s="334"/>
      <c r="ISJ260" s="334"/>
      <c r="ISK260" s="334"/>
      <c r="ISL260" s="334"/>
      <c r="ISM260" s="334"/>
      <c r="ISN260" s="334"/>
      <c r="ISO260" s="334"/>
      <c r="ISP260" s="334"/>
      <c r="ISQ260" s="334"/>
      <c r="ISR260" s="334"/>
      <c r="ISS260" s="334"/>
      <c r="IST260" s="334"/>
      <c r="ISU260" s="334"/>
      <c r="ISV260" s="334"/>
      <c r="ISW260" s="334"/>
      <c r="ISX260" s="334"/>
      <c r="ISY260" s="334"/>
      <c r="ISZ260" s="334"/>
      <c r="ITA260" s="334"/>
      <c r="ITB260" s="334"/>
      <c r="ITC260" s="334"/>
      <c r="ITD260" s="334"/>
      <c r="ITE260" s="334"/>
      <c r="ITF260" s="334"/>
      <c r="ITG260" s="334"/>
      <c r="ITH260" s="334"/>
      <c r="ITI260" s="334"/>
      <c r="ITJ260" s="334"/>
      <c r="ITK260" s="334"/>
      <c r="ITL260" s="334"/>
      <c r="ITM260" s="334"/>
      <c r="ITN260" s="334"/>
      <c r="ITO260" s="334"/>
      <c r="ITP260" s="334"/>
      <c r="ITQ260" s="334"/>
      <c r="ITR260" s="334"/>
      <c r="ITS260" s="334"/>
      <c r="ITT260" s="334"/>
      <c r="ITU260" s="334"/>
      <c r="ITV260" s="334"/>
      <c r="ITW260" s="334"/>
      <c r="ITX260" s="334"/>
      <c r="ITY260" s="334"/>
      <c r="ITZ260" s="334"/>
      <c r="IUA260" s="334"/>
      <c r="IUB260" s="334"/>
      <c r="IUC260" s="334"/>
      <c r="IUD260" s="334"/>
      <c r="IUE260" s="334"/>
      <c r="IUF260" s="334"/>
      <c r="IUG260" s="334"/>
      <c r="IUH260" s="334"/>
      <c r="IUI260" s="334"/>
      <c r="IUJ260" s="334"/>
      <c r="IUK260" s="334"/>
      <c r="IUL260" s="334"/>
      <c r="IUM260" s="334"/>
      <c r="IUN260" s="334"/>
      <c r="IUO260" s="334"/>
      <c r="IUP260" s="334"/>
      <c r="IUQ260" s="334"/>
      <c r="IUR260" s="334"/>
      <c r="IUS260" s="334"/>
      <c r="IUT260" s="334"/>
      <c r="IUU260" s="334"/>
      <c r="IUV260" s="334"/>
      <c r="IUW260" s="334"/>
      <c r="IUX260" s="334"/>
      <c r="IUY260" s="334"/>
      <c r="IUZ260" s="334"/>
      <c r="IVA260" s="334"/>
      <c r="IVB260" s="334"/>
      <c r="IVC260" s="334"/>
      <c r="IVD260" s="334"/>
      <c r="IVE260" s="334"/>
      <c r="IVF260" s="334"/>
      <c r="IVG260" s="334"/>
      <c r="IVH260" s="334"/>
      <c r="IVI260" s="334"/>
      <c r="IVJ260" s="334"/>
      <c r="IVK260" s="334"/>
      <c r="IVL260" s="334"/>
      <c r="IVM260" s="334"/>
      <c r="IVN260" s="334"/>
      <c r="IVO260" s="334"/>
      <c r="IVP260" s="334"/>
      <c r="IVQ260" s="334"/>
      <c r="IVR260" s="334"/>
      <c r="IVS260" s="334"/>
      <c r="IVT260" s="334"/>
      <c r="IVU260" s="334"/>
      <c r="IVV260" s="334"/>
      <c r="IVW260" s="334"/>
      <c r="IVX260" s="334"/>
      <c r="IVY260" s="334"/>
      <c r="IVZ260" s="334"/>
      <c r="IWA260" s="334"/>
      <c r="IWB260" s="334"/>
      <c r="IWC260" s="334"/>
      <c r="IWD260" s="334"/>
      <c r="IWE260" s="334"/>
      <c r="IWF260" s="334"/>
      <c r="IWG260" s="334"/>
      <c r="IWH260" s="334"/>
      <c r="IWI260" s="334"/>
      <c r="IWJ260" s="334"/>
      <c r="IWK260" s="334"/>
      <c r="IWL260" s="334"/>
      <c r="IWM260" s="334"/>
      <c r="IWN260" s="334"/>
      <c r="IWO260" s="334"/>
      <c r="IWP260" s="334"/>
      <c r="IWQ260" s="334"/>
      <c r="IWR260" s="334"/>
      <c r="IWS260" s="334"/>
      <c r="IWT260" s="334"/>
      <c r="IWU260" s="334"/>
      <c r="IWV260" s="334"/>
      <c r="IWW260" s="334"/>
      <c r="IWX260" s="334"/>
      <c r="IWY260" s="334"/>
      <c r="IWZ260" s="334"/>
      <c r="IXA260" s="334"/>
      <c r="IXB260" s="334"/>
      <c r="IXC260" s="334"/>
      <c r="IXD260" s="334"/>
      <c r="IXE260" s="334"/>
      <c r="IXF260" s="334"/>
      <c r="IXG260" s="334"/>
      <c r="IXH260" s="334"/>
      <c r="IXI260" s="334"/>
      <c r="IXJ260" s="334"/>
      <c r="IXK260" s="334"/>
      <c r="IXL260" s="334"/>
      <c r="IXM260" s="334"/>
      <c r="IXN260" s="334"/>
      <c r="IXO260" s="334"/>
      <c r="IXP260" s="334"/>
      <c r="IXQ260" s="334"/>
      <c r="IXR260" s="334"/>
      <c r="IXS260" s="334"/>
      <c r="IXT260" s="334"/>
      <c r="IXU260" s="334"/>
      <c r="IXV260" s="334"/>
      <c r="IXW260" s="334"/>
      <c r="IXX260" s="334"/>
      <c r="IXY260" s="334"/>
      <c r="IXZ260" s="334"/>
      <c r="IYA260" s="334"/>
      <c r="IYB260" s="334"/>
      <c r="IYC260" s="334"/>
      <c r="IYD260" s="334"/>
      <c r="IYE260" s="334"/>
      <c r="IYF260" s="334"/>
      <c r="IYG260" s="334"/>
      <c r="IYH260" s="334"/>
      <c r="IYI260" s="334"/>
      <c r="IYJ260" s="334"/>
      <c r="IYK260" s="334"/>
      <c r="IYL260" s="334"/>
      <c r="IYM260" s="334"/>
      <c r="IYN260" s="334"/>
      <c r="IYO260" s="334"/>
      <c r="IYP260" s="334"/>
      <c r="IYQ260" s="334"/>
      <c r="IYR260" s="334"/>
      <c r="IYS260" s="334"/>
      <c r="IYT260" s="334"/>
      <c r="IYU260" s="334"/>
      <c r="IYV260" s="334"/>
      <c r="IYW260" s="334"/>
      <c r="IYX260" s="334"/>
      <c r="IYY260" s="334"/>
      <c r="IYZ260" s="334"/>
      <c r="IZA260" s="334"/>
      <c r="IZB260" s="334"/>
      <c r="IZC260" s="334"/>
      <c r="IZD260" s="334"/>
      <c r="IZE260" s="334"/>
      <c r="IZF260" s="334"/>
      <c r="IZG260" s="334"/>
      <c r="IZH260" s="334"/>
      <c r="IZI260" s="334"/>
      <c r="IZJ260" s="334"/>
      <c r="IZK260" s="334"/>
      <c r="IZL260" s="334"/>
      <c r="IZM260" s="334"/>
      <c r="IZN260" s="334"/>
      <c r="IZO260" s="334"/>
      <c r="IZP260" s="334"/>
      <c r="IZQ260" s="334"/>
      <c r="IZR260" s="334"/>
      <c r="IZS260" s="334"/>
      <c r="IZT260" s="334"/>
      <c r="IZU260" s="334"/>
      <c r="IZV260" s="334"/>
      <c r="IZW260" s="334"/>
      <c r="IZX260" s="334"/>
      <c r="IZY260" s="334"/>
      <c r="IZZ260" s="334"/>
      <c r="JAA260" s="334"/>
      <c r="JAB260" s="334"/>
      <c r="JAC260" s="334"/>
      <c r="JAD260" s="334"/>
      <c r="JAE260" s="334"/>
      <c r="JAF260" s="334"/>
      <c r="JAG260" s="334"/>
      <c r="JAH260" s="334"/>
      <c r="JAI260" s="334"/>
      <c r="JAJ260" s="334"/>
      <c r="JAK260" s="334"/>
      <c r="JAL260" s="334"/>
      <c r="JAM260" s="334"/>
      <c r="JAN260" s="334"/>
      <c r="JAO260" s="334"/>
      <c r="JAP260" s="334"/>
      <c r="JAQ260" s="334"/>
      <c r="JAR260" s="334"/>
      <c r="JAS260" s="334"/>
      <c r="JAT260" s="334"/>
      <c r="JAU260" s="334"/>
      <c r="JAV260" s="334"/>
      <c r="JAW260" s="334"/>
      <c r="JAX260" s="334"/>
      <c r="JAY260" s="334"/>
      <c r="JAZ260" s="334"/>
      <c r="JBA260" s="334"/>
      <c r="JBB260" s="334"/>
      <c r="JBC260" s="334"/>
      <c r="JBD260" s="334"/>
      <c r="JBE260" s="334"/>
      <c r="JBF260" s="334"/>
      <c r="JBG260" s="334"/>
      <c r="JBH260" s="334"/>
      <c r="JBI260" s="334"/>
      <c r="JBJ260" s="334"/>
      <c r="JBK260" s="334"/>
      <c r="JBL260" s="334"/>
      <c r="JBM260" s="334"/>
      <c r="JBN260" s="334"/>
      <c r="JBO260" s="334"/>
      <c r="JBP260" s="334"/>
      <c r="JBQ260" s="334"/>
      <c r="JBR260" s="334"/>
      <c r="JBS260" s="334"/>
      <c r="JBT260" s="334"/>
      <c r="JBU260" s="334"/>
      <c r="JBV260" s="334"/>
      <c r="JBW260" s="334"/>
      <c r="JBX260" s="334"/>
      <c r="JBY260" s="334"/>
      <c r="JBZ260" s="334"/>
      <c r="JCA260" s="334"/>
      <c r="JCB260" s="334"/>
      <c r="JCC260" s="334"/>
      <c r="JCD260" s="334"/>
      <c r="JCE260" s="334"/>
      <c r="JCF260" s="334"/>
      <c r="JCG260" s="334"/>
      <c r="JCH260" s="334"/>
      <c r="JCI260" s="334"/>
      <c r="JCJ260" s="334"/>
      <c r="JCK260" s="334"/>
      <c r="JCL260" s="334"/>
      <c r="JCM260" s="334"/>
      <c r="JCN260" s="334"/>
      <c r="JCO260" s="334"/>
      <c r="JCP260" s="334"/>
      <c r="JCQ260" s="334"/>
      <c r="JCR260" s="334"/>
      <c r="JCS260" s="334"/>
      <c r="JCT260" s="334"/>
      <c r="JCU260" s="334"/>
      <c r="JCV260" s="334"/>
      <c r="JCW260" s="334"/>
      <c r="JCX260" s="334"/>
      <c r="JCY260" s="334"/>
      <c r="JCZ260" s="334"/>
      <c r="JDA260" s="334"/>
      <c r="JDB260" s="334"/>
      <c r="JDC260" s="334"/>
      <c r="JDD260" s="334"/>
      <c r="JDE260" s="334"/>
      <c r="JDF260" s="334"/>
      <c r="JDG260" s="334"/>
      <c r="JDH260" s="334"/>
      <c r="JDI260" s="334"/>
      <c r="JDJ260" s="334"/>
      <c r="JDK260" s="334"/>
      <c r="JDL260" s="334"/>
      <c r="JDM260" s="334"/>
      <c r="JDN260" s="334"/>
      <c r="JDO260" s="334"/>
      <c r="JDP260" s="334"/>
      <c r="JDQ260" s="334"/>
      <c r="JDR260" s="334"/>
      <c r="JDS260" s="334"/>
      <c r="JDT260" s="334"/>
      <c r="JDU260" s="334"/>
      <c r="JDV260" s="334"/>
      <c r="JDW260" s="334"/>
      <c r="JDX260" s="334"/>
      <c r="JDY260" s="334"/>
      <c r="JDZ260" s="334"/>
      <c r="JEA260" s="334"/>
      <c r="JEB260" s="334"/>
      <c r="JEC260" s="334"/>
      <c r="JED260" s="334"/>
      <c r="JEE260" s="334"/>
      <c r="JEF260" s="334"/>
      <c r="JEG260" s="334"/>
      <c r="JEH260" s="334"/>
      <c r="JEI260" s="334"/>
      <c r="JEJ260" s="334"/>
      <c r="JEK260" s="334"/>
      <c r="JEL260" s="334"/>
      <c r="JEM260" s="334"/>
      <c r="JEN260" s="334"/>
      <c r="JEO260" s="334"/>
      <c r="JEP260" s="334"/>
      <c r="JEQ260" s="334"/>
      <c r="JER260" s="334"/>
      <c r="JES260" s="334"/>
      <c r="JET260" s="334"/>
      <c r="JEU260" s="334"/>
      <c r="JEV260" s="334"/>
      <c r="JEW260" s="334"/>
      <c r="JEX260" s="334"/>
      <c r="JEY260" s="334"/>
      <c r="JEZ260" s="334"/>
      <c r="JFA260" s="334"/>
      <c r="JFB260" s="334"/>
      <c r="JFC260" s="334"/>
      <c r="JFD260" s="334"/>
      <c r="JFE260" s="334"/>
      <c r="JFF260" s="334"/>
      <c r="JFG260" s="334"/>
      <c r="JFH260" s="334"/>
      <c r="JFI260" s="334"/>
      <c r="JFJ260" s="334"/>
      <c r="JFK260" s="334"/>
      <c r="JFL260" s="334"/>
      <c r="JFM260" s="334"/>
      <c r="JFN260" s="334"/>
      <c r="JFO260" s="334"/>
      <c r="JFP260" s="334"/>
      <c r="JFQ260" s="334"/>
      <c r="JFR260" s="334"/>
      <c r="JFS260" s="334"/>
      <c r="JFT260" s="334"/>
      <c r="JFU260" s="334"/>
      <c r="JFV260" s="334"/>
      <c r="JFW260" s="334"/>
      <c r="JFX260" s="334"/>
      <c r="JFY260" s="334"/>
      <c r="JFZ260" s="334"/>
      <c r="JGA260" s="334"/>
      <c r="JGB260" s="334"/>
      <c r="JGC260" s="334"/>
      <c r="JGD260" s="334"/>
      <c r="JGE260" s="334"/>
      <c r="JGF260" s="334"/>
      <c r="JGG260" s="334"/>
      <c r="JGH260" s="334"/>
      <c r="JGI260" s="334"/>
      <c r="JGJ260" s="334"/>
      <c r="JGK260" s="334"/>
      <c r="JGL260" s="334"/>
      <c r="JGM260" s="334"/>
      <c r="JGN260" s="334"/>
      <c r="JGO260" s="334"/>
      <c r="JGP260" s="334"/>
      <c r="JGQ260" s="334"/>
      <c r="JGR260" s="334"/>
      <c r="JGS260" s="334"/>
      <c r="JGT260" s="334"/>
      <c r="JGU260" s="334"/>
      <c r="JGV260" s="334"/>
      <c r="JGW260" s="334"/>
      <c r="JGX260" s="334"/>
      <c r="JGY260" s="334"/>
      <c r="JGZ260" s="334"/>
      <c r="JHA260" s="334"/>
      <c r="JHB260" s="334"/>
      <c r="JHC260" s="334"/>
      <c r="JHD260" s="334"/>
      <c r="JHE260" s="334"/>
      <c r="JHF260" s="334"/>
      <c r="JHG260" s="334"/>
      <c r="JHH260" s="334"/>
      <c r="JHI260" s="334"/>
      <c r="JHJ260" s="334"/>
      <c r="JHK260" s="334"/>
      <c r="JHL260" s="334"/>
      <c r="JHM260" s="334"/>
      <c r="JHN260" s="334"/>
      <c r="JHO260" s="334"/>
      <c r="JHP260" s="334"/>
      <c r="JHQ260" s="334"/>
      <c r="JHR260" s="334"/>
      <c r="JHS260" s="334"/>
      <c r="JHT260" s="334"/>
      <c r="JHU260" s="334"/>
      <c r="JHV260" s="334"/>
      <c r="JHW260" s="334"/>
      <c r="JHX260" s="334"/>
      <c r="JHY260" s="334"/>
      <c r="JHZ260" s="334"/>
      <c r="JIA260" s="334"/>
      <c r="JIB260" s="334"/>
      <c r="JIC260" s="334"/>
      <c r="JID260" s="334"/>
      <c r="JIE260" s="334"/>
      <c r="JIF260" s="334"/>
      <c r="JIG260" s="334"/>
      <c r="JIH260" s="334"/>
      <c r="JII260" s="334"/>
      <c r="JIJ260" s="334"/>
      <c r="JIK260" s="334"/>
      <c r="JIL260" s="334"/>
      <c r="JIM260" s="334"/>
      <c r="JIN260" s="334"/>
      <c r="JIO260" s="334"/>
      <c r="JIP260" s="334"/>
      <c r="JIQ260" s="334"/>
      <c r="JIR260" s="334"/>
      <c r="JIS260" s="334"/>
      <c r="JIT260" s="334"/>
      <c r="JIU260" s="334"/>
      <c r="JIV260" s="334"/>
      <c r="JIW260" s="334"/>
      <c r="JIX260" s="334"/>
      <c r="JIY260" s="334"/>
      <c r="JIZ260" s="334"/>
      <c r="JJA260" s="334"/>
      <c r="JJB260" s="334"/>
      <c r="JJC260" s="334"/>
      <c r="JJD260" s="334"/>
      <c r="JJE260" s="334"/>
      <c r="JJF260" s="334"/>
      <c r="JJG260" s="334"/>
      <c r="JJH260" s="334"/>
      <c r="JJI260" s="334"/>
      <c r="JJJ260" s="334"/>
      <c r="JJK260" s="334"/>
      <c r="JJL260" s="334"/>
      <c r="JJM260" s="334"/>
      <c r="JJN260" s="334"/>
      <c r="JJO260" s="334"/>
      <c r="JJP260" s="334"/>
      <c r="JJQ260" s="334"/>
      <c r="JJR260" s="334"/>
      <c r="JJS260" s="334"/>
      <c r="JJT260" s="334"/>
      <c r="JJU260" s="334"/>
      <c r="JJV260" s="334"/>
      <c r="JJW260" s="334"/>
      <c r="JJX260" s="334"/>
      <c r="JJY260" s="334"/>
      <c r="JJZ260" s="334"/>
      <c r="JKA260" s="334"/>
      <c r="JKB260" s="334"/>
      <c r="JKC260" s="334"/>
      <c r="JKD260" s="334"/>
      <c r="JKE260" s="334"/>
      <c r="JKF260" s="334"/>
      <c r="JKG260" s="334"/>
      <c r="JKH260" s="334"/>
      <c r="JKI260" s="334"/>
      <c r="JKJ260" s="334"/>
      <c r="JKK260" s="334"/>
      <c r="JKL260" s="334"/>
      <c r="JKM260" s="334"/>
      <c r="JKN260" s="334"/>
      <c r="JKO260" s="334"/>
      <c r="JKP260" s="334"/>
      <c r="JKQ260" s="334"/>
      <c r="JKR260" s="334"/>
      <c r="JKS260" s="334"/>
      <c r="JKT260" s="334"/>
      <c r="JKU260" s="334"/>
      <c r="JKV260" s="334"/>
      <c r="JKW260" s="334"/>
      <c r="JKX260" s="334"/>
      <c r="JKY260" s="334"/>
      <c r="JKZ260" s="334"/>
      <c r="JLA260" s="334"/>
      <c r="JLB260" s="334"/>
      <c r="JLC260" s="334"/>
      <c r="JLD260" s="334"/>
      <c r="JLE260" s="334"/>
      <c r="JLF260" s="334"/>
      <c r="JLG260" s="334"/>
      <c r="JLH260" s="334"/>
      <c r="JLI260" s="334"/>
      <c r="JLJ260" s="334"/>
      <c r="JLK260" s="334"/>
      <c r="JLL260" s="334"/>
      <c r="JLM260" s="334"/>
      <c r="JLN260" s="334"/>
      <c r="JLO260" s="334"/>
      <c r="JLP260" s="334"/>
      <c r="JLQ260" s="334"/>
      <c r="JLR260" s="334"/>
      <c r="JLS260" s="334"/>
      <c r="JLT260" s="334"/>
      <c r="JLU260" s="334"/>
      <c r="JLV260" s="334"/>
      <c r="JLW260" s="334"/>
      <c r="JLX260" s="334"/>
      <c r="JLY260" s="334"/>
      <c r="JLZ260" s="334"/>
      <c r="JMA260" s="334"/>
      <c r="JMB260" s="334"/>
      <c r="JMC260" s="334"/>
      <c r="JMD260" s="334"/>
      <c r="JME260" s="334"/>
      <c r="JMF260" s="334"/>
      <c r="JMG260" s="334"/>
      <c r="JMH260" s="334"/>
      <c r="JMI260" s="334"/>
      <c r="JMJ260" s="334"/>
      <c r="JMK260" s="334"/>
      <c r="JML260" s="334"/>
      <c r="JMM260" s="334"/>
      <c r="JMN260" s="334"/>
      <c r="JMO260" s="334"/>
      <c r="JMP260" s="334"/>
      <c r="JMQ260" s="334"/>
      <c r="JMR260" s="334"/>
      <c r="JMS260" s="334"/>
      <c r="JMT260" s="334"/>
      <c r="JMU260" s="334"/>
      <c r="JMV260" s="334"/>
      <c r="JMW260" s="334"/>
      <c r="JMX260" s="334"/>
      <c r="JMY260" s="334"/>
      <c r="JMZ260" s="334"/>
      <c r="JNA260" s="334"/>
      <c r="JNB260" s="334"/>
      <c r="JNC260" s="334"/>
      <c r="JND260" s="334"/>
      <c r="JNE260" s="334"/>
      <c r="JNF260" s="334"/>
      <c r="JNG260" s="334"/>
      <c r="JNH260" s="334"/>
      <c r="JNI260" s="334"/>
      <c r="JNJ260" s="334"/>
      <c r="JNK260" s="334"/>
      <c r="JNL260" s="334"/>
      <c r="JNM260" s="334"/>
      <c r="JNN260" s="334"/>
      <c r="JNO260" s="334"/>
      <c r="JNP260" s="334"/>
      <c r="JNQ260" s="334"/>
      <c r="JNR260" s="334"/>
      <c r="JNS260" s="334"/>
      <c r="JNT260" s="334"/>
      <c r="JNU260" s="334"/>
      <c r="JNV260" s="334"/>
      <c r="JNW260" s="334"/>
      <c r="JNX260" s="334"/>
      <c r="JNY260" s="334"/>
      <c r="JNZ260" s="334"/>
      <c r="JOA260" s="334"/>
      <c r="JOB260" s="334"/>
      <c r="JOC260" s="334"/>
      <c r="JOD260" s="334"/>
      <c r="JOE260" s="334"/>
      <c r="JOF260" s="334"/>
      <c r="JOG260" s="334"/>
      <c r="JOH260" s="334"/>
      <c r="JOI260" s="334"/>
      <c r="JOJ260" s="334"/>
      <c r="JOK260" s="334"/>
      <c r="JOL260" s="334"/>
      <c r="JOM260" s="334"/>
      <c r="JON260" s="334"/>
      <c r="JOO260" s="334"/>
      <c r="JOP260" s="334"/>
      <c r="JOQ260" s="334"/>
      <c r="JOR260" s="334"/>
      <c r="JOS260" s="334"/>
      <c r="JOT260" s="334"/>
      <c r="JOU260" s="334"/>
      <c r="JOV260" s="334"/>
      <c r="JOW260" s="334"/>
      <c r="JOX260" s="334"/>
      <c r="JOY260" s="334"/>
      <c r="JOZ260" s="334"/>
      <c r="JPA260" s="334"/>
      <c r="JPB260" s="334"/>
      <c r="JPC260" s="334"/>
      <c r="JPD260" s="334"/>
      <c r="JPE260" s="334"/>
      <c r="JPF260" s="334"/>
      <c r="JPG260" s="334"/>
      <c r="JPH260" s="334"/>
      <c r="JPI260" s="334"/>
      <c r="JPJ260" s="334"/>
      <c r="JPK260" s="334"/>
      <c r="JPL260" s="334"/>
      <c r="JPM260" s="334"/>
      <c r="JPN260" s="334"/>
      <c r="JPO260" s="334"/>
      <c r="JPP260" s="334"/>
      <c r="JPQ260" s="334"/>
      <c r="JPR260" s="334"/>
      <c r="JPS260" s="334"/>
      <c r="JPT260" s="334"/>
      <c r="JPU260" s="334"/>
      <c r="JPV260" s="334"/>
      <c r="JPW260" s="334"/>
      <c r="JPX260" s="334"/>
      <c r="JPY260" s="334"/>
      <c r="JPZ260" s="334"/>
      <c r="JQA260" s="334"/>
      <c r="JQB260" s="334"/>
      <c r="JQC260" s="334"/>
      <c r="JQD260" s="334"/>
      <c r="JQE260" s="334"/>
      <c r="JQF260" s="334"/>
      <c r="JQG260" s="334"/>
      <c r="JQH260" s="334"/>
      <c r="JQI260" s="334"/>
      <c r="JQJ260" s="334"/>
      <c r="JQK260" s="334"/>
      <c r="JQL260" s="334"/>
      <c r="JQM260" s="334"/>
      <c r="JQN260" s="334"/>
      <c r="JQO260" s="334"/>
      <c r="JQP260" s="334"/>
      <c r="JQQ260" s="334"/>
      <c r="JQR260" s="334"/>
      <c r="JQS260" s="334"/>
      <c r="JQT260" s="334"/>
      <c r="JQU260" s="334"/>
      <c r="JQV260" s="334"/>
      <c r="JQW260" s="334"/>
      <c r="JQX260" s="334"/>
      <c r="JQY260" s="334"/>
      <c r="JQZ260" s="334"/>
      <c r="JRA260" s="334"/>
      <c r="JRB260" s="334"/>
      <c r="JRC260" s="334"/>
      <c r="JRD260" s="334"/>
      <c r="JRE260" s="334"/>
      <c r="JRF260" s="334"/>
      <c r="JRG260" s="334"/>
      <c r="JRH260" s="334"/>
      <c r="JRI260" s="334"/>
      <c r="JRJ260" s="334"/>
      <c r="JRK260" s="334"/>
      <c r="JRL260" s="334"/>
      <c r="JRM260" s="334"/>
      <c r="JRN260" s="334"/>
      <c r="JRO260" s="334"/>
      <c r="JRP260" s="334"/>
      <c r="JRQ260" s="334"/>
      <c r="JRR260" s="334"/>
      <c r="JRS260" s="334"/>
      <c r="JRT260" s="334"/>
      <c r="JRU260" s="334"/>
      <c r="JRV260" s="334"/>
      <c r="JRW260" s="334"/>
      <c r="JRX260" s="334"/>
      <c r="JRY260" s="334"/>
      <c r="JRZ260" s="334"/>
      <c r="JSA260" s="334"/>
      <c r="JSB260" s="334"/>
      <c r="JSC260" s="334"/>
      <c r="JSD260" s="334"/>
      <c r="JSE260" s="334"/>
      <c r="JSF260" s="334"/>
      <c r="JSG260" s="334"/>
      <c r="JSH260" s="334"/>
      <c r="JSI260" s="334"/>
      <c r="JSJ260" s="334"/>
      <c r="JSK260" s="334"/>
      <c r="JSL260" s="334"/>
      <c r="JSM260" s="334"/>
      <c r="JSN260" s="334"/>
      <c r="JSO260" s="334"/>
      <c r="JSP260" s="334"/>
      <c r="JSQ260" s="334"/>
      <c r="JSR260" s="334"/>
      <c r="JSS260" s="334"/>
      <c r="JST260" s="334"/>
      <c r="JSU260" s="334"/>
      <c r="JSV260" s="334"/>
      <c r="JSW260" s="334"/>
      <c r="JSX260" s="334"/>
      <c r="JSY260" s="334"/>
      <c r="JSZ260" s="334"/>
      <c r="JTA260" s="334"/>
      <c r="JTB260" s="334"/>
      <c r="JTC260" s="334"/>
      <c r="JTD260" s="334"/>
      <c r="JTE260" s="334"/>
      <c r="JTF260" s="334"/>
      <c r="JTG260" s="334"/>
      <c r="JTH260" s="334"/>
      <c r="JTI260" s="334"/>
      <c r="JTJ260" s="334"/>
      <c r="JTK260" s="334"/>
      <c r="JTL260" s="334"/>
      <c r="JTM260" s="334"/>
      <c r="JTN260" s="334"/>
      <c r="JTO260" s="334"/>
      <c r="JTP260" s="334"/>
      <c r="JTQ260" s="334"/>
      <c r="JTR260" s="334"/>
      <c r="JTS260" s="334"/>
      <c r="JTT260" s="334"/>
      <c r="JTU260" s="334"/>
      <c r="JTV260" s="334"/>
      <c r="JTW260" s="334"/>
      <c r="JTX260" s="334"/>
      <c r="JTY260" s="334"/>
      <c r="JTZ260" s="334"/>
      <c r="JUA260" s="334"/>
      <c r="JUB260" s="334"/>
      <c r="JUC260" s="334"/>
      <c r="JUD260" s="334"/>
      <c r="JUE260" s="334"/>
      <c r="JUF260" s="334"/>
      <c r="JUG260" s="334"/>
      <c r="JUH260" s="334"/>
      <c r="JUI260" s="334"/>
      <c r="JUJ260" s="334"/>
      <c r="JUK260" s="334"/>
      <c r="JUL260" s="334"/>
      <c r="JUM260" s="334"/>
      <c r="JUN260" s="334"/>
      <c r="JUO260" s="334"/>
      <c r="JUP260" s="334"/>
      <c r="JUQ260" s="334"/>
      <c r="JUR260" s="334"/>
      <c r="JUS260" s="334"/>
      <c r="JUT260" s="334"/>
      <c r="JUU260" s="334"/>
      <c r="JUV260" s="334"/>
      <c r="JUW260" s="334"/>
      <c r="JUX260" s="334"/>
      <c r="JUY260" s="334"/>
      <c r="JUZ260" s="334"/>
      <c r="JVA260" s="334"/>
      <c r="JVB260" s="334"/>
      <c r="JVC260" s="334"/>
      <c r="JVD260" s="334"/>
      <c r="JVE260" s="334"/>
      <c r="JVF260" s="334"/>
      <c r="JVG260" s="334"/>
      <c r="JVH260" s="334"/>
      <c r="JVI260" s="334"/>
      <c r="JVJ260" s="334"/>
      <c r="JVK260" s="334"/>
      <c r="JVL260" s="334"/>
      <c r="JVM260" s="334"/>
      <c r="JVN260" s="334"/>
      <c r="JVO260" s="334"/>
      <c r="JVP260" s="334"/>
      <c r="JVQ260" s="334"/>
      <c r="JVR260" s="334"/>
      <c r="JVS260" s="334"/>
      <c r="JVT260" s="334"/>
      <c r="JVU260" s="334"/>
      <c r="JVV260" s="334"/>
      <c r="JVW260" s="334"/>
      <c r="JVX260" s="334"/>
      <c r="JVY260" s="334"/>
      <c r="JVZ260" s="334"/>
      <c r="JWA260" s="334"/>
      <c r="JWB260" s="334"/>
      <c r="JWC260" s="334"/>
      <c r="JWD260" s="334"/>
      <c r="JWE260" s="334"/>
      <c r="JWF260" s="334"/>
      <c r="JWG260" s="334"/>
      <c r="JWH260" s="334"/>
      <c r="JWI260" s="334"/>
      <c r="JWJ260" s="334"/>
      <c r="JWK260" s="334"/>
      <c r="JWL260" s="334"/>
      <c r="JWM260" s="334"/>
      <c r="JWN260" s="334"/>
      <c r="JWO260" s="334"/>
      <c r="JWP260" s="334"/>
      <c r="JWQ260" s="334"/>
      <c r="JWR260" s="334"/>
      <c r="JWS260" s="334"/>
      <c r="JWT260" s="334"/>
      <c r="JWU260" s="334"/>
      <c r="JWV260" s="334"/>
      <c r="JWW260" s="334"/>
      <c r="JWX260" s="334"/>
      <c r="JWY260" s="334"/>
      <c r="JWZ260" s="334"/>
      <c r="JXA260" s="334"/>
      <c r="JXB260" s="334"/>
      <c r="JXC260" s="334"/>
      <c r="JXD260" s="334"/>
      <c r="JXE260" s="334"/>
      <c r="JXF260" s="334"/>
      <c r="JXG260" s="334"/>
      <c r="JXH260" s="334"/>
      <c r="JXI260" s="334"/>
      <c r="JXJ260" s="334"/>
      <c r="JXK260" s="334"/>
      <c r="JXL260" s="334"/>
      <c r="JXM260" s="334"/>
      <c r="JXN260" s="334"/>
      <c r="JXO260" s="334"/>
      <c r="JXP260" s="334"/>
      <c r="JXQ260" s="334"/>
      <c r="JXR260" s="334"/>
      <c r="JXS260" s="334"/>
      <c r="JXT260" s="334"/>
      <c r="JXU260" s="334"/>
      <c r="JXV260" s="334"/>
      <c r="JXW260" s="334"/>
      <c r="JXX260" s="334"/>
      <c r="JXY260" s="334"/>
      <c r="JXZ260" s="334"/>
      <c r="JYA260" s="334"/>
      <c r="JYB260" s="334"/>
      <c r="JYC260" s="334"/>
      <c r="JYD260" s="334"/>
      <c r="JYE260" s="334"/>
      <c r="JYF260" s="334"/>
      <c r="JYG260" s="334"/>
      <c r="JYH260" s="334"/>
      <c r="JYI260" s="334"/>
      <c r="JYJ260" s="334"/>
      <c r="JYK260" s="334"/>
      <c r="JYL260" s="334"/>
      <c r="JYM260" s="334"/>
      <c r="JYN260" s="334"/>
      <c r="JYO260" s="334"/>
      <c r="JYP260" s="334"/>
      <c r="JYQ260" s="334"/>
      <c r="JYR260" s="334"/>
      <c r="JYS260" s="334"/>
      <c r="JYT260" s="334"/>
      <c r="JYU260" s="334"/>
      <c r="JYV260" s="334"/>
      <c r="JYW260" s="334"/>
      <c r="JYX260" s="334"/>
      <c r="JYY260" s="334"/>
      <c r="JYZ260" s="334"/>
      <c r="JZA260" s="334"/>
      <c r="JZB260" s="334"/>
      <c r="JZC260" s="334"/>
      <c r="JZD260" s="334"/>
      <c r="JZE260" s="334"/>
      <c r="JZF260" s="334"/>
      <c r="JZG260" s="334"/>
      <c r="JZH260" s="334"/>
      <c r="JZI260" s="334"/>
      <c r="JZJ260" s="334"/>
      <c r="JZK260" s="334"/>
      <c r="JZL260" s="334"/>
      <c r="JZM260" s="334"/>
      <c r="JZN260" s="334"/>
      <c r="JZO260" s="334"/>
      <c r="JZP260" s="334"/>
      <c r="JZQ260" s="334"/>
      <c r="JZR260" s="334"/>
      <c r="JZS260" s="334"/>
      <c r="JZT260" s="334"/>
      <c r="JZU260" s="334"/>
      <c r="JZV260" s="334"/>
      <c r="JZW260" s="334"/>
      <c r="JZX260" s="334"/>
      <c r="JZY260" s="334"/>
      <c r="JZZ260" s="334"/>
      <c r="KAA260" s="334"/>
      <c r="KAB260" s="334"/>
      <c r="KAC260" s="334"/>
      <c r="KAD260" s="334"/>
      <c r="KAE260" s="334"/>
      <c r="KAF260" s="334"/>
      <c r="KAG260" s="334"/>
      <c r="KAH260" s="334"/>
      <c r="KAI260" s="334"/>
      <c r="KAJ260" s="334"/>
      <c r="KAK260" s="334"/>
      <c r="KAL260" s="334"/>
      <c r="KAM260" s="334"/>
      <c r="KAN260" s="334"/>
      <c r="KAO260" s="334"/>
      <c r="KAP260" s="334"/>
      <c r="KAQ260" s="334"/>
      <c r="KAR260" s="334"/>
      <c r="KAS260" s="334"/>
      <c r="KAT260" s="334"/>
      <c r="KAU260" s="334"/>
      <c r="KAV260" s="334"/>
      <c r="KAW260" s="334"/>
      <c r="KAX260" s="334"/>
      <c r="KAY260" s="334"/>
      <c r="KAZ260" s="334"/>
      <c r="KBA260" s="334"/>
      <c r="KBB260" s="334"/>
      <c r="KBC260" s="334"/>
      <c r="KBD260" s="334"/>
      <c r="KBE260" s="334"/>
      <c r="KBF260" s="334"/>
      <c r="KBG260" s="334"/>
      <c r="KBH260" s="334"/>
      <c r="KBI260" s="334"/>
      <c r="KBJ260" s="334"/>
      <c r="KBK260" s="334"/>
      <c r="KBL260" s="334"/>
      <c r="KBM260" s="334"/>
      <c r="KBN260" s="334"/>
      <c r="KBO260" s="334"/>
      <c r="KBP260" s="334"/>
      <c r="KBQ260" s="334"/>
      <c r="KBR260" s="334"/>
      <c r="KBS260" s="334"/>
      <c r="KBT260" s="334"/>
      <c r="KBU260" s="334"/>
      <c r="KBV260" s="334"/>
      <c r="KBW260" s="334"/>
      <c r="KBX260" s="334"/>
      <c r="KBY260" s="334"/>
      <c r="KBZ260" s="334"/>
      <c r="KCA260" s="334"/>
      <c r="KCB260" s="334"/>
      <c r="KCC260" s="334"/>
      <c r="KCD260" s="334"/>
      <c r="KCE260" s="334"/>
      <c r="KCF260" s="334"/>
      <c r="KCG260" s="334"/>
      <c r="KCH260" s="334"/>
      <c r="KCI260" s="334"/>
      <c r="KCJ260" s="334"/>
      <c r="KCK260" s="334"/>
      <c r="KCL260" s="334"/>
      <c r="KCM260" s="334"/>
      <c r="KCN260" s="334"/>
      <c r="KCO260" s="334"/>
      <c r="KCP260" s="334"/>
      <c r="KCQ260" s="334"/>
      <c r="KCR260" s="334"/>
      <c r="KCS260" s="334"/>
      <c r="KCT260" s="334"/>
      <c r="KCU260" s="334"/>
      <c r="KCV260" s="334"/>
      <c r="KCW260" s="334"/>
      <c r="KCX260" s="334"/>
      <c r="KCY260" s="334"/>
      <c r="KCZ260" s="334"/>
      <c r="KDA260" s="334"/>
      <c r="KDB260" s="334"/>
      <c r="KDC260" s="334"/>
      <c r="KDD260" s="334"/>
      <c r="KDE260" s="334"/>
      <c r="KDF260" s="334"/>
      <c r="KDG260" s="334"/>
      <c r="KDH260" s="334"/>
      <c r="KDI260" s="334"/>
      <c r="KDJ260" s="334"/>
      <c r="KDK260" s="334"/>
      <c r="KDL260" s="334"/>
      <c r="KDM260" s="334"/>
      <c r="KDN260" s="334"/>
      <c r="KDO260" s="334"/>
      <c r="KDP260" s="334"/>
      <c r="KDQ260" s="334"/>
      <c r="KDR260" s="334"/>
      <c r="KDS260" s="334"/>
      <c r="KDT260" s="334"/>
      <c r="KDU260" s="334"/>
      <c r="KDV260" s="334"/>
      <c r="KDW260" s="334"/>
      <c r="KDX260" s="334"/>
      <c r="KDY260" s="334"/>
      <c r="KDZ260" s="334"/>
      <c r="KEA260" s="334"/>
      <c r="KEB260" s="334"/>
      <c r="KEC260" s="334"/>
      <c r="KED260" s="334"/>
      <c r="KEE260" s="334"/>
      <c r="KEF260" s="334"/>
      <c r="KEG260" s="334"/>
      <c r="KEH260" s="334"/>
      <c r="KEI260" s="334"/>
      <c r="KEJ260" s="334"/>
      <c r="KEK260" s="334"/>
      <c r="KEL260" s="334"/>
      <c r="KEM260" s="334"/>
      <c r="KEN260" s="334"/>
      <c r="KEO260" s="334"/>
      <c r="KEP260" s="334"/>
      <c r="KEQ260" s="334"/>
      <c r="KER260" s="334"/>
      <c r="KES260" s="334"/>
      <c r="KET260" s="334"/>
      <c r="KEU260" s="334"/>
      <c r="KEV260" s="334"/>
      <c r="KEW260" s="334"/>
      <c r="KEX260" s="334"/>
      <c r="KEY260" s="334"/>
      <c r="KEZ260" s="334"/>
      <c r="KFA260" s="334"/>
      <c r="KFB260" s="334"/>
      <c r="KFC260" s="334"/>
      <c r="KFD260" s="334"/>
      <c r="KFE260" s="334"/>
      <c r="KFF260" s="334"/>
      <c r="KFG260" s="334"/>
      <c r="KFH260" s="334"/>
      <c r="KFI260" s="334"/>
      <c r="KFJ260" s="334"/>
      <c r="KFK260" s="334"/>
      <c r="KFL260" s="334"/>
      <c r="KFM260" s="334"/>
      <c r="KFN260" s="334"/>
      <c r="KFO260" s="334"/>
      <c r="KFP260" s="334"/>
      <c r="KFQ260" s="334"/>
      <c r="KFR260" s="334"/>
      <c r="KFS260" s="334"/>
      <c r="KFT260" s="334"/>
      <c r="KFU260" s="334"/>
      <c r="KFV260" s="334"/>
      <c r="KFW260" s="334"/>
      <c r="KFX260" s="334"/>
      <c r="KFY260" s="334"/>
      <c r="KFZ260" s="334"/>
      <c r="KGA260" s="334"/>
      <c r="KGB260" s="334"/>
      <c r="KGC260" s="334"/>
      <c r="KGD260" s="334"/>
      <c r="KGE260" s="334"/>
      <c r="KGF260" s="334"/>
      <c r="KGG260" s="334"/>
      <c r="KGH260" s="334"/>
      <c r="KGI260" s="334"/>
      <c r="KGJ260" s="334"/>
      <c r="KGK260" s="334"/>
      <c r="KGL260" s="334"/>
      <c r="KGM260" s="334"/>
      <c r="KGN260" s="334"/>
      <c r="KGO260" s="334"/>
      <c r="KGP260" s="334"/>
      <c r="KGQ260" s="334"/>
      <c r="KGR260" s="334"/>
      <c r="KGS260" s="334"/>
      <c r="KGT260" s="334"/>
      <c r="KGU260" s="334"/>
      <c r="KGV260" s="334"/>
      <c r="KGW260" s="334"/>
      <c r="KGX260" s="334"/>
      <c r="KGY260" s="334"/>
      <c r="KGZ260" s="334"/>
      <c r="KHA260" s="334"/>
      <c r="KHB260" s="334"/>
      <c r="KHC260" s="334"/>
      <c r="KHD260" s="334"/>
      <c r="KHE260" s="334"/>
      <c r="KHF260" s="334"/>
      <c r="KHG260" s="334"/>
      <c r="KHH260" s="334"/>
      <c r="KHI260" s="334"/>
      <c r="KHJ260" s="334"/>
      <c r="KHK260" s="334"/>
      <c r="KHL260" s="334"/>
      <c r="KHM260" s="334"/>
      <c r="KHN260" s="334"/>
      <c r="KHO260" s="334"/>
      <c r="KHP260" s="334"/>
      <c r="KHQ260" s="334"/>
      <c r="KHR260" s="334"/>
      <c r="KHS260" s="334"/>
      <c r="KHT260" s="334"/>
      <c r="KHU260" s="334"/>
      <c r="KHV260" s="334"/>
      <c r="KHW260" s="334"/>
      <c r="KHX260" s="334"/>
      <c r="KHY260" s="334"/>
      <c r="KHZ260" s="334"/>
      <c r="KIA260" s="334"/>
      <c r="KIB260" s="334"/>
      <c r="KIC260" s="334"/>
      <c r="KID260" s="334"/>
      <c r="KIE260" s="334"/>
      <c r="KIF260" s="334"/>
      <c r="KIG260" s="334"/>
      <c r="KIH260" s="334"/>
      <c r="KII260" s="334"/>
      <c r="KIJ260" s="334"/>
      <c r="KIK260" s="334"/>
      <c r="KIL260" s="334"/>
      <c r="KIM260" s="334"/>
      <c r="KIN260" s="334"/>
      <c r="KIO260" s="334"/>
      <c r="KIP260" s="334"/>
      <c r="KIQ260" s="334"/>
      <c r="KIR260" s="334"/>
      <c r="KIS260" s="334"/>
      <c r="KIT260" s="334"/>
      <c r="KIU260" s="334"/>
      <c r="KIV260" s="334"/>
      <c r="KIW260" s="334"/>
      <c r="KIX260" s="334"/>
      <c r="KIY260" s="334"/>
      <c r="KIZ260" s="334"/>
      <c r="KJA260" s="334"/>
      <c r="KJB260" s="334"/>
      <c r="KJC260" s="334"/>
      <c r="KJD260" s="334"/>
      <c r="KJE260" s="334"/>
      <c r="KJF260" s="334"/>
      <c r="KJG260" s="334"/>
      <c r="KJH260" s="334"/>
      <c r="KJI260" s="334"/>
      <c r="KJJ260" s="334"/>
      <c r="KJK260" s="334"/>
      <c r="KJL260" s="334"/>
      <c r="KJM260" s="334"/>
      <c r="KJN260" s="334"/>
      <c r="KJO260" s="334"/>
      <c r="KJP260" s="334"/>
      <c r="KJQ260" s="334"/>
      <c r="KJR260" s="334"/>
      <c r="KJS260" s="334"/>
      <c r="KJT260" s="334"/>
      <c r="KJU260" s="334"/>
      <c r="KJV260" s="334"/>
      <c r="KJW260" s="334"/>
      <c r="KJX260" s="334"/>
      <c r="KJY260" s="334"/>
      <c r="KJZ260" s="334"/>
      <c r="KKA260" s="334"/>
      <c r="KKB260" s="334"/>
      <c r="KKC260" s="334"/>
      <c r="KKD260" s="334"/>
      <c r="KKE260" s="334"/>
      <c r="KKF260" s="334"/>
      <c r="KKG260" s="334"/>
      <c r="KKH260" s="334"/>
      <c r="KKI260" s="334"/>
      <c r="KKJ260" s="334"/>
      <c r="KKK260" s="334"/>
      <c r="KKL260" s="334"/>
      <c r="KKM260" s="334"/>
      <c r="KKN260" s="334"/>
      <c r="KKO260" s="334"/>
      <c r="KKP260" s="334"/>
      <c r="KKQ260" s="334"/>
      <c r="KKR260" s="334"/>
      <c r="KKS260" s="334"/>
      <c r="KKT260" s="334"/>
      <c r="KKU260" s="334"/>
      <c r="KKV260" s="334"/>
      <c r="KKW260" s="334"/>
      <c r="KKX260" s="334"/>
      <c r="KKY260" s="334"/>
      <c r="KKZ260" s="334"/>
      <c r="KLA260" s="334"/>
      <c r="KLB260" s="334"/>
      <c r="KLC260" s="334"/>
      <c r="KLD260" s="334"/>
      <c r="KLE260" s="334"/>
      <c r="KLF260" s="334"/>
      <c r="KLG260" s="334"/>
      <c r="KLH260" s="334"/>
      <c r="KLI260" s="334"/>
      <c r="KLJ260" s="334"/>
      <c r="KLK260" s="334"/>
      <c r="KLL260" s="334"/>
      <c r="KLM260" s="334"/>
      <c r="KLN260" s="334"/>
      <c r="KLO260" s="334"/>
      <c r="KLP260" s="334"/>
      <c r="KLQ260" s="334"/>
      <c r="KLR260" s="334"/>
      <c r="KLS260" s="334"/>
      <c r="KLT260" s="334"/>
      <c r="KLU260" s="334"/>
      <c r="KLV260" s="334"/>
      <c r="KLW260" s="334"/>
      <c r="KLX260" s="334"/>
      <c r="KLY260" s="334"/>
      <c r="KLZ260" s="334"/>
      <c r="KMA260" s="334"/>
      <c r="KMB260" s="334"/>
      <c r="KMC260" s="334"/>
      <c r="KMD260" s="334"/>
      <c r="KME260" s="334"/>
      <c r="KMF260" s="334"/>
      <c r="KMG260" s="334"/>
      <c r="KMH260" s="334"/>
      <c r="KMI260" s="334"/>
      <c r="KMJ260" s="334"/>
      <c r="KMK260" s="334"/>
      <c r="KML260" s="334"/>
      <c r="KMM260" s="334"/>
      <c r="KMN260" s="334"/>
      <c r="KMO260" s="334"/>
      <c r="KMP260" s="334"/>
      <c r="KMQ260" s="334"/>
      <c r="KMR260" s="334"/>
      <c r="KMS260" s="334"/>
      <c r="KMT260" s="334"/>
      <c r="KMU260" s="334"/>
      <c r="KMV260" s="334"/>
      <c r="KMW260" s="334"/>
      <c r="KMX260" s="334"/>
      <c r="KMY260" s="334"/>
      <c r="KMZ260" s="334"/>
      <c r="KNA260" s="334"/>
      <c r="KNB260" s="334"/>
      <c r="KNC260" s="334"/>
      <c r="KND260" s="334"/>
      <c r="KNE260" s="334"/>
      <c r="KNF260" s="334"/>
      <c r="KNG260" s="334"/>
      <c r="KNH260" s="334"/>
      <c r="KNI260" s="334"/>
      <c r="KNJ260" s="334"/>
      <c r="KNK260" s="334"/>
      <c r="KNL260" s="334"/>
      <c r="KNM260" s="334"/>
      <c r="KNN260" s="334"/>
      <c r="KNO260" s="334"/>
      <c r="KNP260" s="334"/>
      <c r="KNQ260" s="334"/>
      <c r="KNR260" s="334"/>
      <c r="KNS260" s="334"/>
      <c r="KNT260" s="334"/>
      <c r="KNU260" s="334"/>
      <c r="KNV260" s="334"/>
      <c r="KNW260" s="334"/>
      <c r="KNX260" s="334"/>
      <c r="KNY260" s="334"/>
      <c r="KNZ260" s="334"/>
      <c r="KOA260" s="334"/>
      <c r="KOB260" s="334"/>
      <c r="KOC260" s="334"/>
      <c r="KOD260" s="334"/>
      <c r="KOE260" s="334"/>
      <c r="KOF260" s="334"/>
      <c r="KOG260" s="334"/>
      <c r="KOH260" s="334"/>
      <c r="KOI260" s="334"/>
      <c r="KOJ260" s="334"/>
      <c r="KOK260" s="334"/>
      <c r="KOL260" s="334"/>
      <c r="KOM260" s="334"/>
      <c r="KON260" s="334"/>
      <c r="KOO260" s="334"/>
      <c r="KOP260" s="334"/>
      <c r="KOQ260" s="334"/>
      <c r="KOR260" s="334"/>
      <c r="KOS260" s="334"/>
      <c r="KOT260" s="334"/>
      <c r="KOU260" s="334"/>
      <c r="KOV260" s="334"/>
      <c r="KOW260" s="334"/>
      <c r="KOX260" s="334"/>
      <c r="KOY260" s="334"/>
      <c r="KOZ260" s="334"/>
      <c r="KPA260" s="334"/>
      <c r="KPB260" s="334"/>
      <c r="KPC260" s="334"/>
      <c r="KPD260" s="334"/>
      <c r="KPE260" s="334"/>
      <c r="KPF260" s="334"/>
      <c r="KPG260" s="334"/>
      <c r="KPH260" s="334"/>
      <c r="KPI260" s="334"/>
      <c r="KPJ260" s="334"/>
      <c r="KPK260" s="334"/>
      <c r="KPL260" s="334"/>
      <c r="KPM260" s="334"/>
      <c r="KPN260" s="334"/>
      <c r="KPO260" s="334"/>
      <c r="KPP260" s="334"/>
      <c r="KPQ260" s="334"/>
      <c r="KPR260" s="334"/>
      <c r="KPS260" s="334"/>
      <c r="KPT260" s="334"/>
      <c r="KPU260" s="334"/>
      <c r="KPV260" s="334"/>
      <c r="KPW260" s="334"/>
      <c r="KPX260" s="334"/>
      <c r="KPY260" s="334"/>
      <c r="KPZ260" s="334"/>
      <c r="KQA260" s="334"/>
      <c r="KQB260" s="334"/>
      <c r="KQC260" s="334"/>
      <c r="KQD260" s="334"/>
      <c r="KQE260" s="334"/>
      <c r="KQF260" s="334"/>
      <c r="KQG260" s="334"/>
      <c r="KQH260" s="334"/>
      <c r="KQI260" s="334"/>
      <c r="KQJ260" s="334"/>
      <c r="KQK260" s="334"/>
      <c r="KQL260" s="334"/>
      <c r="KQM260" s="334"/>
      <c r="KQN260" s="334"/>
      <c r="KQO260" s="334"/>
      <c r="KQP260" s="334"/>
      <c r="KQQ260" s="334"/>
      <c r="KQR260" s="334"/>
      <c r="KQS260" s="334"/>
      <c r="KQT260" s="334"/>
      <c r="KQU260" s="334"/>
      <c r="KQV260" s="334"/>
      <c r="KQW260" s="334"/>
      <c r="KQX260" s="334"/>
      <c r="KQY260" s="334"/>
      <c r="KQZ260" s="334"/>
      <c r="KRA260" s="334"/>
      <c r="KRB260" s="334"/>
      <c r="KRC260" s="334"/>
      <c r="KRD260" s="334"/>
      <c r="KRE260" s="334"/>
      <c r="KRF260" s="334"/>
      <c r="KRG260" s="334"/>
      <c r="KRH260" s="334"/>
      <c r="KRI260" s="334"/>
      <c r="KRJ260" s="334"/>
      <c r="KRK260" s="334"/>
      <c r="KRL260" s="334"/>
      <c r="KRM260" s="334"/>
      <c r="KRN260" s="334"/>
      <c r="KRO260" s="334"/>
      <c r="KRP260" s="334"/>
      <c r="KRQ260" s="334"/>
      <c r="KRR260" s="334"/>
      <c r="KRS260" s="334"/>
      <c r="KRT260" s="334"/>
      <c r="KRU260" s="334"/>
      <c r="KRV260" s="334"/>
      <c r="KRW260" s="334"/>
      <c r="KRX260" s="334"/>
      <c r="KRY260" s="334"/>
      <c r="KRZ260" s="334"/>
      <c r="KSA260" s="334"/>
      <c r="KSB260" s="334"/>
      <c r="KSC260" s="334"/>
      <c r="KSD260" s="334"/>
      <c r="KSE260" s="334"/>
      <c r="KSF260" s="334"/>
      <c r="KSG260" s="334"/>
      <c r="KSH260" s="334"/>
      <c r="KSI260" s="334"/>
      <c r="KSJ260" s="334"/>
      <c r="KSK260" s="334"/>
      <c r="KSL260" s="334"/>
      <c r="KSM260" s="334"/>
      <c r="KSN260" s="334"/>
      <c r="KSO260" s="334"/>
      <c r="KSP260" s="334"/>
      <c r="KSQ260" s="334"/>
      <c r="KSR260" s="334"/>
      <c r="KSS260" s="334"/>
      <c r="KST260" s="334"/>
      <c r="KSU260" s="334"/>
      <c r="KSV260" s="334"/>
      <c r="KSW260" s="334"/>
      <c r="KSX260" s="334"/>
      <c r="KSY260" s="334"/>
      <c r="KSZ260" s="334"/>
      <c r="KTA260" s="334"/>
      <c r="KTB260" s="334"/>
      <c r="KTC260" s="334"/>
      <c r="KTD260" s="334"/>
      <c r="KTE260" s="334"/>
      <c r="KTF260" s="334"/>
      <c r="KTG260" s="334"/>
      <c r="KTH260" s="334"/>
      <c r="KTI260" s="334"/>
      <c r="KTJ260" s="334"/>
      <c r="KTK260" s="334"/>
      <c r="KTL260" s="334"/>
      <c r="KTM260" s="334"/>
      <c r="KTN260" s="334"/>
      <c r="KTO260" s="334"/>
      <c r="KTP260" s="334"/>
      <c r="KTQ260" s="334"/>
      <c r="KTR260" s="334"/>
      <c r="KTS260" s="334"/>
      <c r="KTT260" s="334"/>
      <c r="KTU260" s="334"/>
      <c r="KTV260" s="334"/>
      <c r="KTW260" s="334"/>
      <c r="KTX260" s="334"/>
      <c r="KTY260" s="334"/>
      <c r="KTZ260" s="334"/>
      <c r="KUA260" s="334"/>
      <c r="KUB260" s="334"/>
      <c r="KUC260" s="334"/>
      <c r="KUD260" s="334"/>
      <c r="KUE260" s="334"/>
      <c r="KUF260" s="334"/>
      <c r="KUG260" s="334"/>
      <c r="KUH260" s="334"/>
      <c r="KUI260" s="334"/>
      <c r="KUJ260" s="334"/>
      <c r="KUK260" s="334"/>
      <c r="KUL260" s="334"/>
      <c r="KUM260" s="334"/>
      <c r="KUN260" s="334"/>
      <c r="KUO260" s="334"/>
      <c r="KUP260" s="334"/>
      <c r="KUQ260" s="334"/>
      <c r="KUR260" s="334"/>
      <c r="KUS260" s="334"/>
      <c r="KUT260" s="334"/>
      <c r="KUU260" s="334"/>
      <c r="KUV260" s="334"/>
      <c r="KUW260" s="334"/>
      <c r="KUX260" s="334"/>
      <c r="KUY260" s="334"/>
      <c r="KUZ260" s="334"/>
      <c r="KVA260" s="334"/>
      <c r="KVB260" s="334"/>
      <c r="KVC260" s="334"/>
      <c r="KVD260" s="334"/>
      <c r="KVE260" s="334"/>
      <c r="KVF260" s="334"/>
      <c r="KVG260" s="334"/>
      <c r="KVH260" s="334"/>
      <c r="KVI260" s="334"/>
      <c r="KVJ260" s="334"/>
      <c r="KVK260" s="334"/>
      <c r="KVL260" s="334"/>
      <c r="KVM260" s="334"/>
      <c r="KVN260" s="334"/>
      <c r="KVO260" s="334"/>
      <c r="KVP260" s="334"/>
      <c r="KVQ260" s="334"/>
      <c r="KVR260" s="334"/>
      <c r="KVS260" s="334"/>
      <c r="KVT260" s="334"/>
      <c r="KVU260" s="334"/>
      <c r="KVV260" s="334"/>
      <c r="KVW260" s="334"/>
      <c r="KVX260" s="334"/>
      <c r="KVY260" s="334"/>
      <c r="KVZ260" s="334"/>
      <c r="KWA260" s="334"/>
      <c r="KWB260" s="334"/>
      <c r="KWC260" s="334"/>
      <c r="KWD260" s="334"/>
      <c r="KWE260" s="334"/>
      <c r="KWF260" s="334"/>
      <c r="KWG260" s="334"/>
      <c r="KWH260" s="334"/>
      <c r="KWI260" s="334"/>
      <c r="KWJ260" s="334"/>
      <c r="KWK260" s="334"/>
      <c r="KWL260" s="334"/>
      <c r="KWM260" s="334"/>
      <c r="KWN260" s="334"/>
      <c r="KWO260" s="334"/>
      <c r="KWP260" s="334"/>
      <c r="KWQ260" s="334"/>
      <c r="KWR260" s="334"/>
      <c r="KWS260" s="334"/>
      <c r="KWT260" s="334"/>
      <c r="KWU260" s="334"/>
      <c r="KWV260" s="334"/>
      <c r="KWW260" s="334"/>
      <c r="KWX260" s="334"/>
      <c r="KWY260" s="334"/>
      <c r="KWZ260" s="334"/>
      <c r="KXA260" s="334"/>
      <c r="KXB260" s="334"/>
      <c r="KXC260" s="334"/>
      <c r="KXD260" s="334"/>
      <c r="KXE260" s="334"/>
      <c r="KXF260" s="334"/>
      <c r="KXG260" s="334"/>
      <c r="KXH260" s="334"/>
      <c r="KXI260" s="334"/>
      <c r="KXJ260" s="334"/>
      <c r="KXK260" s="334"/>
      <c r="KXL260" s="334"/>
      <c r="KXM260" s="334"/>
      <c r="KXN260" s="334"/>
      <c r="KXO260" s="334"/>
      <c r="KXP260" s="334"/>
      <c r="KXQ260" s="334"/>
      <c r="KXR260" s="334"/>
      <c r="KXS260" s="334"/>
      <c r="KXT260" s="334"/>
      <c r="KXU260" s="334"/>
      <c r="KXV260" s="334"/>
      <c r="KXW260" s="334"/>
      <c r="KXX260" s="334"/>
      <c r="KXY260" s="334"/>
      <c r="KXZ260" s="334"/>
      <c r="KYA260" s="334"/>
      <c r="KYB260" s="334"/>
      <c r="KYC260" s="334"/>
      <c r="KYD260" s="334"/>
      <c r="KYE260" s="334"/>
      <c r="KYF260" s="334"/>
      <c r="KYG260" s="334"/>
      <c r="KYH260" s="334"/>
      <c r="KYI260" s="334"/>
      <c r="KYJ260" s="334"/>
      <c r="KYK260" s="334"/>
      <c r="KYL260" s="334"/>
      <c r="KYM260" s="334"/>
      <c r="KYN260" s="334"/>
      <c r="KYO260" s="334"/>
      <c r="KYP260" s="334"/>
      <c r="KYQ260" s="334"/>
      <c r="KYR260" s="334"/>
      <c r="KYS260" s="334"/>
      <c r="KYT260" s="334"/>
      <c r="KYU260" s="334"/>
      <c r="KYV260" s="334"/>
      <c r="KYW260" s="334"/>
      <c r="KYX260" s="334"/>
      <c r="KYY260" s="334"/>
      <c r="KYZ260" s="334"/>
      <c r="KZA260" s="334"/>
      <c r="KZB260" s="334"/>
      <c r="KZC260" s="334"/>
      <c r="KZD260" s="334"/>
      <c r="KZE260" s="334"/>
      <c r="KZF260" s="334"/>
      <c r="KZG260" s="334"/>
      <c r="KZH260" s="334"/>
      <c r="KZI260" s="334"/>
      <c r="KZJ260" s="334"/>
      <c r="KZK260" s="334"/>
      <c r="KZL260" s="334"/>
      <c r="KZM260" s="334"/>
      <c r="KZN260" s="334"/>
      <c r="KZO260" s="334"/>
      <c r="KZP260" s="334"/>
      <c r="KZQ260" s="334"/>
      <c r="KZR260" s="334"/>
      <c r="KZS260" s="334"/>
      <c r="KZT260" s="334"/>
      <c r="KZU260" s="334"/>
      <c r="KZV260" s="334"/>
      <c r="KZW260" s="334"/>
      <c r="KZX260" s="334"/>
      <c r="KZY260" s="334"/>
      <c r="KZZ260" s="334"/>
      <c r="LAA260" s="334"/>
      <c r="LAB260" s="334"/>
      <c r="LAC260" s="334"/>
      <c r="LAD260" s="334"/>
      <c r="LAE260" s="334"/>
      <c r="LAF260" s="334"/>
      <c r="LAG260" s="334"/>
      <c r="LAH260" s="334"/>
      <c r="LAI260" s="334"/>
      <c r="LAJ260" s="334"/>
      <c r="LAK260" s="334"/>
      <c r="LAL260" s="334"/>
      <c r="LAM260" s="334"/>
      <c r="LAN260" s="334"/>
      <c r="LAO260" s="334"/>
      <c r="LAP260" s="334"/>
      <c r="LAQ260" s="334"/>
      <c r="LAR260" s="334"/>
      <c r="LAS260" s="334"/>
      <c r="LAT260" s="334"/>
      <c r="LAU260" s="334"/>
      <c r="LAV260" s="334"/>
      <c r="LAW260" s="334"/>
      <c r="LAX260" s="334"/>
      <c r="LAY260" s="334"/>
      <c r="LAZ260" s="334"/>
      <c r="LBA260" s="334"/>
      <c r="LBB260" s="334"/>
      <c r="LBC260" s="334"/>
      <c r="LBD260" s="334"/>
      <c r="LBE260" s="334"/>
      <c r="LBF260" s="334"/>
      <c r="LBG260" s="334"/>
      <c r="LBH260" s="334"/>
      <c r="LBI260" s="334"/>
      <c r="LBJ260" s="334"/>
      <c r="LBK260" s="334"/>
      <c r="LBL260" s="334"/>
      <c r="LBM260" s="334"/>
      <c r="LBN260" s="334"/>
      <c r="LBO260" s="334"/>
      <c r="LBP260" s="334"/>
      <c r="LBQ260" s="334"/>
      <c r="LBR260" s="334"/>
      <c r="LBS260" s="334"/>
      <c r="LBT260" s="334"/>
      <c r="LBU260" s="334"/>
      <c r="LBV260" s="334"/>
      <c r="LBW260" s="334"/>
      <c r="LBX260" s="334"/>
      <c r="LBY260" s="334"/>
      <c r="LBZ260" s="334"/>
      <c r="LCA260" s="334"/>
      <c r="LCB260" s="334"/>
      <c r="LCC260" s="334"/>
      <c r="LCD260" s="334"/>
      <c r="LCE260" s="334"/>
      <c r="LCF260" s="334"/>
      <c r="LCG260" s="334"/>
      <c r="LCH260" s="334"/>
      <c r="LCI260" s="334"/>
      <c r="LCJ260" s="334"/>
      <c r="LCK260" s="334"/>
      <c r="LCL260" s="334"/>
      <c r="LCM260" s="334"/>
      <c r="LCN260" s="334"/>
      <c r="LCO260" s="334"/>
      <c r="LCP260" s="334"/>
      <c r="LCQ260" s="334"/>
      <c r="LCR260" s="334"/>
      <c r="LCS260" s="334"/>
      <c r="LCT260" s="334"/>
      <c r="LCU260" s="334"/>
      <c r="LCV260" s="334"/>
      <c r="LCW260" s="334"/>
      <c r="LCX260" s="334"/>
      <c r="LCY260" s="334"/>
      <c r="LCZ260" s="334"/>
      <c r="LDA260" s="334"/>
      <c r="LDB260" s="334"/>
      <c r="LDC260" s="334"/>
      <c r="LDD260" s="334"/>
      <c r="LDE260" s="334"/>
      <c r="LDF260" s="334"/>
      <c r="LDG260" s="334"/>
      <c r="LDH260" s="334"/>
      <c r="LDI260" s="334"/>
      <c r="LDJ260" s="334"/>
      <c r="LDK260" s="334"/>
      <c r="LDL260" s="334"/>
      <c r="LDM260" s="334"/>
      <c r="LDN260" s="334"/>
      <c r="LDO260" s="334"/>
      <c r="LDP260" s="334"/>
      <c r="LDQ260" s="334"/>
      <c r="LDR260" s="334"/>
      <c r="LDS260" s="334"/>
      <c r="LDT260" s="334"/>
      <c r="LDU260" s="334"/>
      <c r="LDV260" s="334"/>
      <c r="LDW260" s="334"/>
      <c r="LDX260" s="334"/>
      <c r="LDY260" s="334"/>
      <c r="LDZ260" s="334"/>
      <c r="LEA260" s="334"/>
      <c r="LEB260" s="334"/>
      <c r="LEC260" s="334"/>
      <c r="LED260" s="334"/>
      <c r="LEE260" s="334"/>
      <c r="LEF260" s="334"/>
      <c r="LEG260" s="334"/>
      <c r="LEH260" s="334"/>
      <c r="LEI260" s="334"/>
      <c r="LEJ260" s="334"/>
      <c r="LEK260" s="334"/>
      <c r="LEL260" s="334"/>
      <c r="LEM260" s="334"/>
      <c r="LEN260" s="334"/>
      <c r="LEO260" s="334"/>
      <c r="LEP260" s="334"/>
      <c r="LEQ260" s="334"/>
      <c r="LER260" s="334"/>
      <c r="LES260" s="334"/>
      <c r="LET260" s="334"/>
      <c r="LEU260" s="334"/>
      <c r="LEV260" s="334"/>
      <c r="LEW260" s="334"/>
      <c r="LEX260" s="334"/>
      <c r="LEY260" s="334"/>
      <c r="LEZ260" s="334"/>
      <c r="LFA260" s="334"/>
      <c r="LFB260" s="334"/>
      <c r="LFC260" s="334"/>
      <c r="LFD260" s="334"/>
      <c r="LFE260" s="334"/>
      <c r="LFF260" s="334"/>
      <c r="LFG260" s="334"/>
      <c r="LFH260" s="334"/>
      <c r="LFI260" s="334"/>
      <c r="LFJ260" s="334"/>
      <c r="LFK260" s="334"/>
      <c r="LFL260" s="334"/>
      <c r="LFM260" s="334"/>
      <c r="LFN260" s="334"/>
      <c r="LFO260" s="334"/>
      <c r="LFP260" s="334"/>
      <c r="LFQ260" s="334"/>
      <c r="LFR260" s="334"/>
      <c r="LFS260" s="334"/>
      <c r="LFT260" s="334"/>
      <c r="LFU260" s="334"/>
      <c r="LFV260" s="334"/>
      <c r="LFW260" s="334"/>
      <c r="LFX260" s="334"/>
      <c r="LFY260" s="334"/>
      <c r="LFZ260" s="334"/>
      <c r="LGA260" s="334"/>
      <c r="LGB260" s="334"/>
      <c r="LGC260" s="334"/>
      <c r="LGD260" s="334"/>
      <c r="LGE260" s="334"/>
      <c r="LGF260" s="334"/>
      <c r="LGG260" s="334"/>
      <c r="LGH260" s="334"/>
      <c r="LGI260" s="334"/>
      <c r="LGJ260" s="334"/>
      <c r="LGK260" s="334"/>
      <c r="LGL260" s="334"/>
      <c r="LGM260" s="334"/>
      <c r="LGN260" s="334"/>
      <c r="LGO260" s="334"/>
      <c r="LGP260" s="334"/>
      <c r="LGQ260" s="334"/>
      <c r="LGR260" s="334"/>
      <c r="LGS260" s="334"/>
      <c r="LGT260" s="334"/>
      <c r="LGU260" s="334"/>
      <c r="LGV260" s="334"/>
      <c r="LGW260" s="334"/>
      <c r="LGX260" s="334"/>
      <c r="LGY260" s="334"/>
      <c r="LGZ260" s="334"/>
      <c r="LHA260" s="334"/>
      <c r="LHB260" s="334"/>
      <c r="LHC260" s="334"/>
      <c r="LHD260" s="334"/>
      <c r="LHE260" s="334"/>
      <c r="LHF260" s="334"/>
      <c r="LHG260" s="334"/>
      <c r="LHH260" s="334"/>
      <c r="LHI260" s="334"/>
      <c r="LHJ260" s="334"/>
      <c r="LHK260" s="334"/>
      <c r="LHL260" s="334"/>
      <c r="LHM260" s="334"/>
      <c r="LHN260" s="334"/>
      <c r="LHO260" s="334"/>
      <c r="LHP260" s="334"/>
      <c r="LHQ260" s="334"/>
      <c r="LHR260" s="334"/>
      <c r="LHS260" s="334"/>
      <c r="LHT260" s="334"/>
      <c r="LHU260" s="334"/>
      <c r="LHV260" s="334"/>
      <c r="LHW260" s="334"/>
      <c r="LHX260" s="334"/>
      <c r="LHY260" s="334"/>
      <c r="LHZ260" s="334"/>
      <c r="LIA260" s="334"/>
      <c r="LIB260" s="334"/>
      <c r="LIC260" s="334"/>
      <c r="LID260" s="334"/>
      <c r="LIE260" s="334"/>
      <c r="LIF260" s="334"/>
      <c r="LIG260" s="334"/>
      <c r="LIH260" s="334"/>
      <c r="LII260" s="334"/>
      <c r="LIJ260" s="334"/>
      <c r="LIK260" s="334"/>
      <c r="LIL260" s="334"/>
      <c r="LIM260" s="334"/>
      <c r="LIN260" s="334"/>
      <c r="LIO260" s="334"/>
      <c r="LIP260" s="334"/>
      <c r="LIQ260" s="334"/>
      <c r="LIR260" s="334"/>
      <c r="LIS260" s="334"/>
      <c r="LIT260" s="334"/>
      <c r="LIU260" s="334"/>
      <c r="LIV260" s="334"/>
      <c r="LIW260" s="334"/>
      <c r="LIX260" s="334"/>
      <c r="LIY260" s="334"/>
      <c r="LIZ260" s="334"/>
      <c r="LJA260" s="334"/>
      <c r="LJB260" s="334"/>
      <c r="LJC260" s="334"/>
      <c r="LJD260" s="334"/>
      <c r="LJE260" s="334"/>
      <c r="LJF260" s="334"/>
      <c r="LJG260" s="334"/>
      <c r="LJH260" s="334"/>
      <c r="LJI260" s="334"/>
      <c r="LJJ260" s="334"/>
      <c r="LJK260" s="334"/>
      <c r="LJL260" s="334"/>
      <c r="LJM260" s="334"/>
      <c r="LJN260" s="334"/>
      <c r="LJO260" s="334"/>
      <c r="LJP260" s="334"/>
      <c r="LJQ260" s="334"/>
      <c r="LJR260" s="334"/>
      <c r="LJS260" s="334"/>
      <c r="LJT260" s="334"/>
      <c r="LJU260" s="334"/>
      <c r="LJV260" s="334"/>
      <c r="LJW260" s="334"/>
      <c r="LJX260" s="334"/>
      <c r="LJY260" s="334"/>
      <c r="LJZ260" s="334"/>
      <c r="LKA260" s="334"/>
      <c r="LKB260" s="334"/>
      <c r="LKC260" s="334"/>
      <c r="LKD260" s="334"/>
      <c r="LKE260" s="334"/>
      <c r="LKF260" s="334"/>
      <c r="LKG260" s="334"/>
      <c r="LKH260" s="334"/>
      <c r="LKI260" s="334"/>
      <c r="LKJ260" s="334"/>
      <c r="LKK260" s="334"/>
      <c r="LKL260" s="334"/>
      <c r="LKM260" s="334"/>
      <c r="LKN260" s="334"/>
      <c r="LKO260" s="334"/>
      <c r="LKP260" s="334"/>
      <c r="LKQ260" s="334"/>
      <c r="LKR260" s="334"/>
      <c r="LKS260" s="334"/>
      <c r="LKT260" s="334"/>
      <c r="LKU260" s="334"/>
      <c r="LKV260" s="334"/>
      <c r="LKW260" s="334"/>
      <c r="LKX260" s="334"/>
      <c r="LKY260" s="334"/>
      <c r="LKZ260" s="334"/>
      <c r="LLA260" s="334"/>
      <c r="LLB260" s="334"/>
      <c r="LLC260" s="334"/>
      <c r="LLD260" s="334"/>
      <c r="LLE260" s="334"/>
      <c r="LLF260" s="334"/>
      <c r="LLG260" s="334"/>
      <c r="LLH260" s="334"/>
      <c r="LLI260" s="334"/>
      <c r="LLJ260" s="334"/>
      <c r="LLK260" s="334"/>
      <c r="LLL260" s="334"/>
      <c r="LLM260" s="334"/>
      <c r="LLN260" s="334"/>
      <c r="LLO260" s="334"/>
      <c r="LLP260" s="334"/>
      <c r="LLQ260" s="334"/>
      <c r="LLR260" s="334"/>
      <c r="LLS260" s="334"/>
      <c r="LLT260" s="334"/>
      <c r="LLU260" s="334"/>
      <c r="LLV260" s="334"/>
      <c r="LLW260" s="334"/>
      <c r="LLX260" s="334"/>
      <c r="LLY260" s="334"/>
      <c r="LLZ260" s="334"/>
      <c r="LMA260" s="334"/>
      <c r="LMB260" s="334"/>
      <c r="LMC260" s="334"/>
      <c r="LMD260" s="334"/>
      <c r="LME260" s="334"/>
      <c r="LMF260" s="334"/>
      <c r="LMG260" s="334"/>
      <c r="LMH260" s="334"/>
      <c r="LMI260" s="334"/>
      <c r="LMJ260" s="334"/>
      <c r="LMK260" s="334"/>
      <c r="LML260" s="334"/>
      <c r="LMM260" s="334"/>
      <c r="LMN260" s="334"/>
      <c r="LMO260" s="334"/>
      <c r="LMP260" s="334"/>
      <c r="LMQ260" s="334"/>
      <c r="LMR260" s="334"/>
      <c r="LMS260" s="334"/>
      <c r="LMT260" s="334"/>
      <c r="LMU260" s="334"/>
      <c r="LMV260" s="334"/>
      <c r="LMW260" s="334"/>
      <c r="LMX260" s="334"/>
      <c r="LMY260" s="334"/>
      <c r="LMZ260" s="334"/>
      <c r="LNA260" s="334"/>
      <c r="LNB260" s="334"/>
      <c r="LNC260" s="334"/>
      <c r="LND260" s="334"/>
      <c r="LNE260" s="334"/>
      <c r="LNF260" s="334"/>
      <c r="LNG260" s="334"/>
      <c r="LNH260" s="334"/>
      <c r="LNI260" s="334"/>
      <c r="LNJ260" s="334"/>
      <c r="LNK260" s="334"/>
      <c r="LNL260" s="334"/>
      <c r="LNM260" s="334"/>
      <c r="LNN260" s="334"/>
      <c r="LNO260" s="334"/>
      <c r="LNP260" s="334"/>
      <c r="LNQ260" s="334"/>
      <c r="LNR260" s="334"/>
      <c r="LNS260" s="334"/>
      <c r="LNT260" s="334"/>
      <c r="LNU260" s="334"/>
      <c r="LNV260" s="334"/>
      <c r="LNW260" s="334"/>
      <c r="LNX260" s="334"/>
      <c r="LNY260" s="334"/>
      <c r="LNZ260" s="334"/>
      <c r="LOA260" s="334"/>
      <c r="LOB260" s="334"/>
      <c r="LOC260" s="334"/>
      <c r="LOD260" s="334"/>
      <c r="LOE260" s="334"/>
      <c r="LOF260" s="334"/>
      <c r="LOG260" s="334"/>
      <c r="LOH260" s="334"/>
      <c r="LOI260" s="334"/>
      <c r="LOJ260" s="334"/>
      <c r="LOK260" s="334"/>
      <c r="LOL260" s="334"/>
      <c r="LOM260" s="334"/>
      <c r="LON260" s="334"/>
      <c r="LOO260" s="334"/>
      <c r="LOP260" s="334"/>
      <c r="LOQ260" s="334"/>
      <c r="LOR260" s="334"/>
      <c r="LOS260" s="334"/>
      <c r="LOT260" s="334"/>
      <c r="LOU260" s="334"/>
      <c r="LOV260" s="334"/>
      <c r="LOW260" s="334"/>
      <c r="LOX260" s="334"/>
      <c r="LOY260" s="334"/>
      <c r="LOZ260" s="334"/>
      <c r="LPA260" s="334"/>
      <c r="LPB260" s="334"/>
      <c r="LPC260" s="334"/>
      <c r="LPD260" s="334"/>
      <c r="LPE260" s="334"/>
      <c r="LPF260" s="334"/>
      <c r="LPG260" s="334"/>
      <c r="LPH260" s="334"/>
      <c r="LPI260" s="334"/>
      <c r="LPJ260" s="334"/>
      <c r="LPK260" s="334"/>
      <c r="LPL260" s="334"/>
      <c r="LPM260" s="334"/>
      <c r="LPN260" s="334"/>
      <c r="LPO260" s="334"/>
      <c r="LPP260" s="334"/>
      <c r="LPQ260" s="334"/>
      <c r="LPR260" s="334"/>
      <c r="LPS260" s="334"/>
      <c r="LPT260" s="334"/>
      <c r="LPU260" s="334"/>
      <c r="LPV260" s="334"/>
      <c r="LPW260" s="334"/>
      <c r="LPX260" s="334"/>
      <c r="LPY260" s="334"/>
      <c r="LPZ260" s="334"/>
      <c r="LQA260" s="334"/>
      <c r="LQB260" s="334"/>
      <c r="LQC260" s="334"/>
      <c r="LQD260" s="334"/>
      <c r="LQE260" s="334"/>
      <c r="LQF260" s="334"/>
      <c r="LQG260" s="334"/>
      <c r="LQH260" s="334"/>
      <c r="LQI260" s="334"/>
      <c r="LQJ260" s="334"/>
      <c r="LQK260" s="334"/>
      <c r="LQL260" s="334"/>
      <c r="LQM260" s="334"/>
      <c r="LQN260" s="334"/>
      <c r="LQO260" s="334"/>
      <c r="LQP260" s="334"/>
      <c r="LQQ260" s="334"/>
      <c r="LQR260" s="334"/>
      <c r="LQS260" s="334"/>
      <c r="LQT260" s="334"/>
      <c r="LQU260" s="334"/>
      <c r="LQV260" s="334"/>
      <c r="LQW260" s="334"/>
      <c r="LQX260" s="334"/>
      <c r="LQY260" s="334"/>
      <c r="LQZ260" s="334"/>
      <c r="LRA260" s="334"/>
      <c r="LRB260" s="334"/>
      <c r="LRC260" s="334"/>
      <c r="LRD260" s="334"/>
      <c r="LRE260" s="334"/>
      <c r="LRF260" s="334"/>
      <c r="LRG260" s="334"/>
      <c r="LRH260" s="334"/>
      <c r="LRI260" s="334"/>
      <c r="LRJ260" s="334"/>
      <c r="LRK260" s="334"/>
      <c r="LRL260" s="334"/>
      <c r="LRM260" s="334"/>
      <c r="LRN260" s="334"/>
      <c r="LRO260" s="334"/>
      <c r="LRP260" s="334"/>
      <c r="LRQ260" s="334"/>
      <c r="LRR260" s="334"/>
      <c r="LRS260" s="334"/>
      <c r="LRT260" s="334"/>
      <c r="LRU260" s="334"/>
      <c r="LRV260" s="334"/>
      <c r="LRW260" s="334"/>
      <c r="LRX260" s="334"/>
      <c r="LRY260" s="334"/>
      <c r="LRZ260" s="334"/>
      <c r="LSA260" s="334"/>
      <c r="LSB260" s="334"/>
      <c r="LSC260" s="334"/>
      <c r="LSD260" s="334"/>
      <c r="LSE260" s="334"/>
      <c r="LSF260" s="334"/>
      <c r="LSG260" s="334"/>
      <c r="LSH260" s="334"/>
      <c r="LSI260" s="334"/>
      <c r="LSJ260" s="334"/>
      <c r="LSK260" s="334"/>
      <c r="LSL260" s="334"/>
      <c r="LSM260" s="334"/>
      <c r="LSN260" s="334"/>
      <c r="LSO260" s="334"/>
      <c r="LSP260" s="334"/>
      <c r="LSQ260" s="334"/>
      <c r="LSR260" s="334"/>
      <c r="LSS260" s="334"/>
      <c r="LST260" s="334"/>
      <c r="LSU260" s="334"/>
      <c r="LSV260" s="334"/>
      <c r="LSW260" s="334"/>
      <c r="LSX260" s="334"/>
      <c r="LSY260" s="334"/>
      <c r="LSZ260" s="334"/>
      <c r="LTA260" s="334"/>
      <c r="LTB260" s="334"/>
      <c r="LTC260" s="334"/>
      <c r="LTD260" s="334"/>
      <c r="LTE260" s="334"/>
      <c r="LTF260" s="334"/>
      <c r="LTG260" s="334"/>
      <c r="LTH260" s="334"/>
      <c r="LTI260" s="334"/>
      <c r="LTJ260" s="334"/>
      <c r="LTK260" s="334"/>
      <c r="LTL260" s="334"/>
      <c r="LTM260" s="334"/>
      <c r="LTN260" s="334"/>
      <c r="LTO260" s="334"/>
      <c r="LTP260" s="334"/>
      <c r="LTQ260" s="334"/>
      <c r="LTR260" s="334"/>
      <c r="LTS260" s="334"/>
      <c r="LTT260" s="334"/>
      <c r="LTU260" s="334"/>
      <c r="LTV260" s="334"/>
      <c r="LTW260" s="334"/>
      <c r="LTX260" s="334"/>
      <c r="LTY260" s="334"/>
      <c r="LTZ260" s="334"/>
      <c r="LUA260" s="334"/>
      <c r="LUB260" s="334"/>
      <c r="LUC260" s="334"/>
      <c r="LUD260" s="334"/>
      <c r="LUE260" s="334"/>
      <c r="LUF260" s="334"/>
      <c r="LUG260" s="334"/>
      <c r="LUH260" s="334"/>
      <c r="LUI260" s="334"/>
      <c r="LUJ260" s="334"/>
      <c r="LUK260" s="334"/>
      <c r="LUL260" s="334"/>
      <c r="LUM260" s="334"/>
      <c r="LUN260" s="334"/>
      <c r="LUO260" s="334"/>
      <c r="LUP260" s="334"/>
      <c r="LUQ260" s="334"/>
      <c r="LUR260" s="334"/>
      <c r="LUS260" s="334"/>
      <c r="LUT260" s="334"/>
      <c r="LUU260" s="334"/>
      <c r="LUV260" s="334"/>
      <c r="LUW260" s="334"/>
      <c r="LUX260" s="334"/>
      <c r="LUY260" s="334"/>
      <c r="LUZ260" s="334"/>
      <c r="LVA260" s="334"/>
      <c r="LVB260" s="334"/>
      <c r="LVC260" s="334"/>
      <c r="LVD260" s="334"/>
      <c r="LVE260" s="334"/>
      <c r="LVF260" s="334"/>
      <c r="LVG260" s="334"/>
      <c r="LVH260" s="334"/>
      <c r="LVI260" s="334"/>
      <c r="LVJ260" s="334"/>
      <c r="LVK260" s="334"/>
      <c r="LVL260" s="334"/>
      <c r="LVM260" s="334"/>
      <c r="LVN260" s="334"/>
      <c r="LVO260" s="334"/>
      <c r="LVP260" s="334"/>
      <c r="LVQ260" s="334"/>
      <c r="LVR260" s="334"/>
      <c r="LVS260" s="334"/>
      <c r="LVT260" s="334"/>
      <c r="LVU260" s="334"/>
      <c r="LVV260" s="334"/>
      <c r="LVW260" s="334"/>
      <c r="LVX260" s="334"/>
      <c r="LVY260" s="334"/>
      <c r="LVZ260" s="334"/>
      <c r="LWA260" s="334"/>
      <c r="LWB260" s="334"/>
      <c r="LWC260" s="334"/>
      <c r="LWD260" s="334"/>
      <c r="LWE260" s="334"/>
      <c r="LWF260" s="334"/>
      <c r="LWG260" s="334"/>
      <c r="LWH260" s="334"/>
      <c r="LWI260" s="334"/>
      <c r="LWJ260" s="334"/>
      <c r="LWK260" s="334"/>
      <c r="LWL260" s="334"/>
      <c r="LWM260" s="334"/>
      <c r="LWN260" s="334"/>
      <c r="LWO260" s="334"/>
      <c r="LWP260" s="334"/>
      <c r="LWQ260" s="334"/>
      <c r="LWR260" s="334"/>
      <c r="LWS260" s="334"/>
      <c r="LWT260" s="334"/>
      <c r="LWU260" s="334"/>
      <c r="LWV260" s="334"/>
      <c r="LWW260" s="334"/>
      <c r="LWX260" s="334"/>
      <c r="LWY260" s="334"/>
      <c r="LWZ260" s="334"/>
      <c r="LXA260" s="334"/>
      <c r="LXB260" s="334"/>
      <c r="LXC260" s="334"/>
      <c r="LXD260" s="334"/>
      <c r="LXE260" s="334"/>
      <c r="LXF260" s="334"/>
      <c r="LXG260" s="334"/>
      <c r="LXH260" s="334"/>
      <c r="LXI260" s="334"/>
      <c r="LXJ260" s="334"/>
      <c r="LXK260" s="334"/>
      <c r="LXL260" s="334"/>
      <c r="LXM260" s="334"/>
      <c r="LXN260" s="334"/>
      <c r="LXO260" s="334"/>
      <c r="LXP260" s="334"/>
      <c r="LXQ260" s="334"/>
      <c r="LXR260" s="334"/>
      <c r="LXS260" s="334"/>
      <c r="LXT260" s="334"/>
      <c r="LXU260" s="334"/>
      <c r="LXV260" s="334"/>
      <c r="LXW260" s="334"/>
      <c r="LXX260" s="334"/>
      <c r="LXY260" s="334"/>
      <c r="LXZ260" s="334"/>
      <c r="LYA260" s="334"/>
      <c r="LYB260" s="334"/>
      <c r="LYC260" s="334"/>
      <c r="LYD260" s="334"/>
      <c r="LYE260" s="334"/>
      <c r="LYF260" s="334"/>
      <c r="LYG260" s="334"/>
      <c r="LYH260" s="334"/>
      <c r="LYI260" s="334"/>
      <c r="LYJ260" s="334"/>
      <c r="LYK260" s="334"/>
      <c r="LYL260" s="334"/>
      <c r="LYM260" s="334"/>
      <c r="LYN260" s="334"/>
      <c r="LYO260" s="334"/>
      <c r="LYP260" s="334"/>
      <c r="LYQ260" s="334"/>
      <c r="LYR260" s="334"/>
      <c r="LYS260" s="334"/>
      <c r="LYT260" s="334"/>
      <c r="LYU260" s="334"/>
      <c r="LYV260" s="334"/>
      <c r="LYW260" s="334"/>
      <c r="LYX260" s="334"/>
      <c r="LYY260" s="334"/>
      <c r="LYZ260" s="334"/>
      <c r="LZA260" s="334"/>
      <c r="LZB260" s="334"/>
      <c r="LZC260" s="334"/>
      <c r="LZD260" s="334"/>
      <c r="LZE260" s="334"/>
      <c r="LZF260" s="334"/>
      <c r="LZG260" s="334"/>
      <c r="LZH260" s="334"/>
      <c r="LZI260" s="334"/>
      <c r="LZJ260" s="334"/>
      <c r="LZK260" s="334"/>
      <c r="LZL260" s="334"/>
      <c r="LZM260" s="334"/>
      <c r="LZN260" s="334"/>
      <c r="LZO260" s="334"/>
      <c r="LZP260" s="334"/>
      <c r="LZQ260" s="334"/>
      <c r="LZR260" s="334"/>
      <c r="LZS260" s="334"/>
      <c r="LZT260" s="334"/>
      <c r="LZU260" s="334"/>
      <c r="LZV260" s="334"/>
      <c r="LZW260" s="334"/>
      <c r="LZX260" s="334"/>
      <c r="LZY260" s="334"/>
      <c r="LZZ260" s="334"/>
      <c r="MAA260" s="334"/>
      <c r="MAB260" s="334"/>
      <c r="MAC260" s="334"/>
      <c r="MAD260" s="334"/>
      <c r="MAE260" s="334"/>
      <c r="MAF260" s="334"/>
      <c r="MAG260" s="334"/>
      <c r="MAH260" s="334"/>
      <c r="MAI260" s="334"/>
      <c r="MAJ260" s="334"/>
      <c r="MAK260" s="334"/>
      <c r="MAL260" s="334"/>
      <c r="MAM260" s="334"/>
      <c r="MAN260" s="334"/>
      <c r="MAO260" s="334"/>
      <c r="MAP260" s="334"/>
      <c r="MAQ260" s="334"/>
      <c r="MAR260" s="334"/>
      <c r="MAS260" s="334"/>
      <c r="MAT260" s="334"/>
      <c r="MAU260" s="334"/>
      <c r="MAV260" s="334"/>
      <c r="MAW260" s="334"/>
      <c r="MAX260" s="334"/>
      <c r="MAY260" s="334"/>
      <c r="MAZ260" s="334"/>
      <c r="MBA260" s="334"/>
      <c r="MBB260" s="334"/>
      <c r="MBC260" s="334"/>
      <c r="MBD260" s="334"/>
      <c r="MBE260" s="334"/>
      <c r="MBF260" s="334"/>
      <c r="MBG260" s="334"/>
      <c r="MBH260" s="334"/>
      <c r="MBI260" s="334"/>
      <c r="MBJ260" s="334"/>
      <c r="MBK260" s="334"/>
      <c r="MBL260" s="334"/>
      <c r="MBM260" s="334"/>
      <c r="MBN260" s="334"/>
      <c r="MBO260" s="334"/>
      <c r="MBP260" s="334"/>
      <c r="MBQ260" s="334"/>
      <c r="MBR260" s="334"/>
      <c r="MBS260" s="334"/>
      <c r="MBT260" s="334"/>
      <c r="MBU260" s="334"/>
      <c r="MBV260" s="334"/>
      <c r="MBW260" s="334"/>
      <c r="MBX260" s="334"/>
      <c r="MBY260" s="334"/>
      <c r="MBZ260" s="334"/>
      <c r="MCA260" s="334"/>
      <c r="MCB260" s="334"/>
      <c r="MCC260" s="334"/>
      <c r="MCD260" s="334"/>
      <c r="MCE260" s="334"/>
      <c r="MCF260" s="334"/>
      <c r="MCG260" s="334"/>
      <c r="MCH260" s="334"/>
      <c r="MCI260" s="334"/>
      <c r="MCJ260" s="334"/>
      <c r="MCK260" s="334"/>
      <c r="MCL260" s="334"/>
      <c r="MCM260" s="334"/>
      <c r="MCN260" s="334"/>
      <c r="MCO260" s="334"/>
      <c r="MCP260" s="334"/>
      <c r="MCQ260" s="334"/>
      <c r="MCR260" s="334"/>
      <c r="MCS260" s="334"/>
      <c r="MCT260" s="334"/>
      <c r="MCU260" s="334"/>
      <c r="MCV260" s="334"/>
      <c r="MCW260" s="334"/>
      <c r="MCX260" s="334"/>
      <c r="MCY260" s="334"/>
      <c r="MCZ260" s="334"/>
      <c r="MDA260" s="334"/>
      <c r="MDB260" s="334"/>
      <c r="MDC260" s="334"/>
      <c r="MDD260" s="334"/>
      <c r="MDE260" s="334"/>
      <c r="MDF260" s="334"/>
      <c r="MDG260" s="334"/>
      <c r="MDH260" s="334"/>
      <c r="MDI260" s="334"/>
      <c r="MDJ260" s="334"/>
      <c r="MDK260" s="334"/>
      <c r="MDL260" s="334"/>
      <c r="MDM260" s="334"/>
      <c r="MDN260" s="334"/>
      <c r="MDO260" s="334"/>
      <c r="MDP260" s="334"/>
      <c r="MDQ260" s="334"/>
      <c r="MDR260" s="334"/>
      <c r="MDS260" s="334"/>
      <c r="MDT260" s="334"/>
      <c r="MDU260" s="334"/>
      <c r="MDV260" s="334"/>
      <c r="MDW260" s="334"/>
      <c r="MDX260" s="334"/>
      <c r="MDY260" s="334"/>
      <c r="MDZ260" s="334"/>
      <c r="MEA260" s="334"/>
      <c r="MEB260" s="334"/>
      <c r="MEC260" s="334"/>
      <c r="MED260" s="334"/>
      <c r="MEE260" s="334"/>
      <c r="MEF260" s="334"/>
      <c r="MEG260" s="334"/>
      <c r="MEH260" s="334"/>
      <c r="MEI260" s="334"/>
      <c r="MEJ260" s="334"/>
      <c r="MEK260" s="334"/>
      <c r="MEL260" s="334"/>
      <c r="MEM260" s="334"/>
      <c r="MEN260" s="334"/>
      <c r="MEO260" s="334"/>
      <c r="MEP260" s="334"/>
      <c r="MEQ260" s="334"/>
      <c r="MER260" s="334"/>
      <c r="MES260" s="334"/>
      <c r="MET260" s="334"/>
      <c r="MEU260" s="334"/>
      <c r="MEV260" s="334"/>
      <c r="MEW260" s="334"/>
      <c r="MEX260" s="334"/>
      <c r="MEY260" s="334"/>
      <c r="MEZ260" s="334"/>
      <c r="MFA260" s="334"/>
      <c r="MFB260" s="334"/>
      <c r="MFC260" s="334"/>
      <c r="MFD260" s="334"/>
      <c r="MFE260" s="334"/>
      <c r="MFF260" s="334"/>
      <c r="MFG260" s="334"/>
      <c r="MFH260" s="334"/>
      <c r="MFI260" s="334"/>
      <c r="MFJ260" s="334"/>
      <c r="MFK260" s="334"/>
      <c r="MFL260" s="334"/>
      <c r="MFM260" s="334"/>
      <c r="MFN260" s="334"/>
      <c r="MFO260" s="334"/>
      <c r="MFP260" s="334"/>
      <c r="MFQ260" s="334"/>
      <c r="MFR260" s="334"/>
      <c r="MFS260" s="334"/>
      <c r="MFT260" s="334"/>
      <c r="MFU260" s="334"/>
      <c r="MFV260" s="334"/>
      <c r="MFW260" s="334"/>
      <c r="MFX260" s="334"/>
      <c r="MFY260" s="334"/>
      <c r="MFZ260" s="334"/>
      <c r="MGA260" s="334"/>
      <c r="MGB260" s="334"/>
      <c r="MGC260" s="334"/>
      <c r="MGD260" s="334"/>
      <c r="MGE260" s="334"/>
      <c r="MGF260" s="334"/>
      <c r="MGG260" s="334"/>
      <c r="MGH260" s="334"/>
      <c r="MGI260" s="334"/>
      <c r="MGJ260" s="334"/>
      <c r="MGK260" s="334"/>
      <c r="MGL260" s="334"/>
      <c r="MGM260" s="334"/>
      <c r="MGN260" s="334"/>
      <c r="MGO260" s="334"/>
      <c r="MGP260" s="334"/>
      <c r="MGQ260" s="334"/>
      <c r="MGR260" s="334"/>
      <c r="MGS260" s="334"/>
      <c r="MGT260" s="334"/>
      <c r="MGU260" s="334"/>
      <c r="MGV260" s="334"/>
      <c r="MGW260" s="334"/>
      <c r="MGX260" s="334"/>
      <c r="MGY260" s="334"/>
      <c r="MGZ260" s="334"/>
      <c r="MHA260" s="334"/>
      <c r="MHB260" s="334"/>
      <c r="MHC260" s="334"/>
      <c r="MHD260" s="334"/>
      <c r="MHE260" s="334"/>
      <c r="MHF260" s="334"/>
      <c r="MHG260" s="334"/>
      <c r="MHH260" s="334"/>
      <c r="MHI260" s="334"/>
      <c r="MHJ260" s="334"/>
      <c r="MHK260" s="334"/>
      <c r="MHL260" s="334"/>
      <c r="MHM260" s="334"/>
      <c r="MHN260" s="334"/>
      <c r="MHO260" s="334"/>
      <c r="MHP260" s="334"/>
      <c r="MHQ260" s="334"/>
      <c r="MHR260" s="334"/>
      <c r="MHS260" s="334"/>
      <c r="MHT260" s="334"/>
      <c r="MHU260" s="334"/>
      <c r="MHV260" s="334"/>
      <c r="MHW260" s="334"/>
      <c r="MHX260" s="334"/>
      <c r="MHY260" s="334"/>
      <c r="MHZ260" s="334"/>
      <c r="MIA260" s="334"/>
      <c r="MIB260" s="334"/>
      <c r="MIC260" s="334"/>
      <c r="MID260" s="334"/>
      <c r="MIE260" s="334"/>
      <c r="MIF260" s="334"/>
      <c r="MIG260" s="334"/>
      <c r="MIH260" s="334"/>
      <c r="MII260" s="334"/>
      <c r="MIJ260" s="334"/>
      <c r="MIK260" s="334"/>
      <c r="MIL260" s="334"/>
      <c r="MIM260" s="334"/>
      <c r="MIN260" s="334"/>
      <c r="MIO260" s="334"/>
      <c r="MIP260" s="334"/>
      <c r="MIQ260" s="334"/>
      <c r="MIR260" s="334"/>
      <c r="MIS260" s="334"/>
      <c r="MIT260" s="334"/>
      <c r="MIU260" s="334"/>
      <c r="MIV260" s="334"/>
      <c r="MIW260" s="334"/>
      <c r="MIX260" s="334"/>
      <c r="MIY260" s="334"/>
      <c r="MIZ260" s="334"/>
      <c r="MJA260" s="334"/>
      <c r="MJB260" s="334"/>
      <c r="MJC260" s="334"/>
      <c r="MJD260" s="334"/>
      <c r="MJE260" s="334"/>
      <c r="MJF260" s="334"/>
      <c r="MJG260" s="334"/>
      <c r="MJH260" s="334"/>
      <c r="MJI260" s="334"/>
      <c r="MJJ260" s="334"/>
      <c r="MJK260" s="334"/>
      <c r="MJL260" s="334"/>
      <c r="MJM260" s="334"/>
      <c r="MJN260" s="334"/>
      <c r="MJO260" s="334"/>
      <c r="MJP260" s="334"/>
      <c r="MJQ260" s="334"/>
      <c r="MJR260" s="334"/>
      <c r="MJS260" s="334"/>
      <c r="MJT260" s="334"/>
      <c r="MJU260" s="334"/>
      <c r="MJV260" s="334"/>
      <c r="MJW260" s="334"/>
      <c r="MJX260" s="334"/>
      <c r="MJY260" s="334"/>
      <c r="MJZ260" s="334"/>
      <c r="MKA260" s="334"/>
      <c r="MKB260" s="334"/>
      <c r="MKC260" s="334"/>
      <c r="MKD260" s="334"/>
      <c r="MKE260" s="334"/>
      <c r="MKF260" s="334"/>
      <c r="MKG260" s="334"/>
      <c r="MKH260" s="334"/>
      <c r="MKI260" s="334"/>
      <c r="MKJ260" s="334"/>
      <c r="MKK260" s="334"/>
      <c r="MKL260" s="334"/>
      <c r="MKM260" s="334"/>
      <c r="MKN260" s="334"/>
      <c r="MKO260" s="334"/>
      <c r="MKP260" s="334"/>
      <c r="MKQ260" s="334"/>
      <c r="MKR260" s="334"/>
      <c r="MKS260" s="334"/>
      <c r="MKT260" s="334"/>
      <c r="MKU260" s="334"/>
      <c r="MKV260" s="334"/>
      <c r="MKW260" s="334"/>
      <c r="MKX260" s="334"/>
      <c r="MKY260" s="334"/>
      <c r="MKZ260" s="334"/>
      <c r="MLA260" s="334"/>
      <c r="MLB260" s="334"/>
      <c r="MLC260" s="334"/>
      <c r="MLD260" s="334"/>
      <c r="MLE260" s="334"/>
      <c r="MLF260" s="334"/>
      <c r="MLG260" s="334"/>
      <c r="MLH260" s="334"/>
      <c r="MLI260" s="334"/>
      <c r="MLJ260" s="334"/>
      <c r="MLK260" s="334"/>
      <c r="MLL260" s="334"/>
      <c r="MLM260" s="334"/>
      <c r="MLN260" s="334"/>
      <c r="MLO260" s="334"/>
      <c r="MLP260" s="334"/>
      <c r="MLQ260" s="334"/>
      <c r="MLR260" s="334"/>
      <c r="MLS260" s="334"/>
      <c r="MLT260" s="334"/>
      <c r="MLU260" s="334"/>
      <c r="MLV260" s="334"/>
      <c r="MLW260" s="334"/>
      <c r="MLX260" s="334"/>
      <c r="MLY260" s="334"/>
      <c r="MLZ260" s="334"/>
      <c r="MMA260" s="334"/>
      <c r="MMB260" s="334"/>
      <c r="MMC260" s="334"/>
      <c r="MMD260" s="334"/>
      <c r="MME260" s="334"/>
      <c r="MMF260" s="334"/>
      <c r="MMG260" s="334"/>
      <c r="MMH260" s="334"/>
      <c r="MMI260" s="334"/>
      <c r="MMJ260" s="334"/>
      <c r="MMK260" s="334"/>
      <c r="MML260" s="334"/>
      <c r="MMM260" s="334"/>
      <c r="MMN260" s="334"/>
      <c r="MMO260" s="334"/>
      <c r="MMP260" s="334"/>
      <c r="MMQ260" s="334"/>
      <c r="MMR260" s="334"/>
      <c r="MMS260" s="334"/>
      <c r="MMT260" s="334"/>
      <c r="MMU260" s="334"/>
      <c r="MMV260" s="334"/>
      <c r="MMW260" s="334"/>
      <c r="MMX260" s="334"/>
      <c r="MMY260" s="334"/>
      <c r="MMZ260" s="334"/>
      <c r="MNA260" s="334"/>
      <c r="MNB260" s="334"/>
      <c r="MNC260" s="334"/>
      <c r="MND260" s="334"/>
      <c r="MNE260" s="334"/>
      <c r="MNF260" s="334"/>
      <c r="MNG260" s="334"/>
      <c r="MNH260" s="334"/>
      <c r="MNI260" s="334"/>
      <c r="MNJ260" s="334"/>
      <c r="MNK260" s="334"/>
      <c r="MNL260" s="334"/>
      <c r="MNM260" s="334"/>
      <c r="MNN260" s="334"/>
      <c r="MNO260" s="334"/>
      <c r="MNP260" s="334"/>
      <c r="MNQ260" s="334"/>
      <c r="MNR260" s="334"/>
      <c r="MNS260" s="334"/>
      <c r="MNT260" s="334"/>
      <c r="MNU260" s="334"/>
      <c r="MNV260" s="334"/>
      <c r="MNW260" s="334"/>
      <c r="MNX260" s="334"/>
      <c r="MNY260" s="334"/>
      <c r="MNZ260" s="334"/>
      <c r="MOA260" s="334"/>
      <c r="MOB260" s="334"/>
      <c r="MOC260" s="334"/>
      <c r="MOD260" s="334"/>
      <c r="MOE260" s="334"/>
      <c r="MOF260" s="334"/>
      <c r="MOG260" s="334"/>
      <c r="MOH260" s="334"/>
      <c r="MOI260" s="334"/>
      <c r="MOJ260" s="334"/>
      <c r="MOK260" s="334"/>
      <c r="MOL260" s="334"/>
      <c r="MOM260" s="334"/>
      <c r="MON260" s="334"/>
      <c r="MOO260" s="334"/>
      <c r="MOP260" s="334"/>
      <c r="MOQ260" s="334"/>
      <c r="MOR260" s="334"/>
      <c r="MOS260" s="334"/>
      <c r="MOT260" s="334"/>
      <c r="MOU260" s="334"/>
      <c r="MOV260" s="334"/>
      <c r="MOW260" s="334"/>
      <c r="MOX260" s="334"/>
      <c r="MOY260" s="334"/>
      <c r="MOZ260" s="334"/>
      <c r="MPA260" s="334"/>
      <c r="MPB260" s="334"/>
      <c r="MPC260" s="334"/>
      <c r="MPD260" s="334"/>
      <c r="MPE260" s="334"/>
      <c r="MPF260" s="334"/>
      <c r="MPG260" s="334"/>
      <c r="MPH260" s="334"/>
      <c r="MPI260" s="334"/>
      <c r="MPJ260" s="334"/>
      <c r="MPK260" s="334"/>
      <c r="MPL260" s="334"/>
      <c r="MPM260" s="334"/>
      <c r="MPN260" s="334"/>
      <c r="MPO260" s="334"/>
      <c r="MPP260" s="334"/>
      <c r="MPQ260" s="334"/>
      <c r="MPR260" s="334"/>
      <c r="MPS260" s="334"/>
      <c r="MPT260" s="334"/>
      <c r="MPU260" s="334"/>
      <c r="MPV260" s="334"/>
      <c r="MPW260" s="334"/>
      <c r="MPX260" s="334"/>
      <c r="MPY260" s="334"/>
      <c r="MPZ260" s="334"/>
      <c r="MQA260" s="334"/>
      <c r="MQB260" s="334"/>
      <c r="MQC260" s="334"/>
      <c r="MQD260" s="334"/>
      <c r="MQE260" s="334"/>
      <c r="MQF260" s="334"/>
      <c r="MQG260" s="334"/>
      <c r="MQH260" s="334"/>
      <c r="MQI260" s="334"/>
      <c r="MQJ260" s="334"/>
      <c r="MQK260" s="334"/>
      <c r="MQL260" s="334"/>
      <c r="MQM260" s="334"/>
      <c r="MQN260" s="334"/>
      <c r="MQO260" s="334"/>
      <c r="MQP260" s="334"/>
      <c r="MQQ260" s="334"/>
      <c r="MQR260" s="334"/>
      <c r="MQS260" s="334"/>
      <c r="MQT260" s="334"/>
      <c r="MQU260" s="334"/>
      <c r="MQV260" s="334"/>
      <c r="MQW260" s="334"/>
      <c r="MQX260" s="334"/>
      <c r="MQY260" s="334"/>
      <c r="MQZ260" s="334"/>
      <c r="MRA260" s="334"/>
      <c r="MRB260" s="334"/>
      <c r="MRC260" s="334"/>
      <c r="MRD260" s="334"/>
      <c r="MRE260" s="334"/>
      <c r="MRF260" s="334"/>
      <c r="MRG260" s="334"/>
      <c r="MRH260" s="334"/>
      <c r="MRI260" s="334"/>
      <c r="MRJ260" s="334"/>
      <c r="MRK260" s="334"/>
      <c r="MRL260" s="334"/>
      <c r="MRM260" s="334"/>
      <c r="MRN260" s="334"/>
      <c r="MRO260" s="334"/>
      <c r="MRP260" s="334"/>
      <c r="MRQ260" s="334"/>
      <c r="MRR260" s="334"/>
      <c r="MRS260" s="334"/>
      <c r="MRT260" s="334"/>
      <c r="MRU260" s="334"/>
      <c r="MRV260" s="334"/>
      <c r="MRW260" s="334"/>
      <c r="MRX260" s="334"/>
      <c r="MRY260" s="334"/>
      <c r="MRZ260" s="334"/>
      <c r="MSA260" s="334"/>
      <c r="MSB260" s="334"/>
      <c r="MSC260" s="334"/>
      <c r="MSD260" s="334"/>
      <c r="MSE260" s="334"/>
      <c r="MSF260" s="334"/>
      <c r="MSG260" s="334"/>
      <c r="MSH260" s="334"/>
      <c r="MSI260" s="334"/>
      <c r="MSJ260" s="334"/>
      <c r="MSK260" s="334"/>
      <c r="MSL260" s="334"/>
      <c r="MSM260" s="334"/>
      <c r="MSN260" s="334"/>
      <c r="MSO260" s="334"/>
      <c r="MSP260" s="334"/>
      <c r="MSQ260" s="334"/>
      <c r="MSR260" s="334"/>
      <c r="MSS260" s="334"/>
      <c r="MST260" s="334"/>
      <c r="MSU260" s="334"/>
      <c r="MSV260" s="334"/>
      <c r="MSW260" s="334"/>
      <c r="MSX260" s="334"/>
      <c r="MSY260" s="334"/>
      <c r="MSZ260" s="334"/>
      <c r="MTA260" s="334"/>
      <c r="MTB260" s="334"/>
      <c r="MTC260" s="334"/>
      <c r="MTD260" s="334"/>
      <c r="MTE260" s="334"/>
      <c r="MTF260" s="334"/>
      <c r="MTG260" s="334"/>
      <c r="MTH260" s="334"/>
      <c r="MTI260" s="334"/>
      <c r="MTJ260" s="334"/>
      <c r="MTK260" s="334"/>
      <c r="MTL260" s="334"/>
      <c r="MTM260" s="334"/>
      <c r="MTN260" s="334"/>
      <c r="MTO260" s="334"/>
      <c r="MTP260" s="334"/>
      <c r="MTQ260" s="334"/>
      <c r="MTR260" s="334"/>
      <c r="MTS260" s="334"/>
      <c r="MTT260" s="334"/>
      <c r="MTU260" s="334"/>
      <c r="MTV260" s="334"/>
      <c r="MTW260" s="334"/>
      <c r="MTX260" s="334"/>
      <c r="MTY260" s="334"/>
      <c r="MTZ260" s="334"/>
      <c r="MUA260" s="334"/>
      <c r="MUB260" s="334"/>
      <c r="MUC260" s="334"/>
      <c r="MUD260" s="334"/>
      <c r="MUE260" s="334"/>
      <c r="MUF260" s="334"/>
      <c r="MUG260" s="334"/>
      <c r="MUH260" s="334"/>
      <c r="MUI260" s="334"/>
      <c r="MUJ260" s="334"/>
      <c r="MUK260" s="334"/>
      <c r="MUL260" s="334"/>
      <c r="MUM260" s="334"/>
      <c r="MUN260" s="334"/>
      <c r="MUO260" s="334"/>
      <c r="MUP260" s="334"/>
      <c r="MUQ260" s="334"/>
      <c r="MUR260" s="334"/>
      <c r="MUS260" s="334"/>
      <c r="MUT260" s="334"/>
      <c r="MUU260" s="334"/>
      <c r="MUV260" s="334"/>
      <c r="MUW260" s="334"/>
      <c r="MUX260" s="334"/>
      <c r="MUY260" s="334"/>
      <c r="MUZ260" s="334"/>
      <c r="MVA260" s="334"/>
      <c r="MVB260" s="334"/>
      <c r="MVC260" s="334"/>
      <c r="MVD260" s="334"/>
      <c r="MVE260" s="334"/>
      <c r="MVF260" s="334"/>
      <c r="MVG260" s="334"/>
      <c r="MVH260" s="334"/>
      <c r="MVI260" s="334"/>
      <c r="MVJ260" s="334"/>
      <c r="MVK260" s="334"/>
      <c r="MVL260" s="334"/>
      <c r="MVM260" s="334"/>
      <c r="MVN260" s="334"/>
      <c r="MVO260" s="334"/>
      <c r="MVP260" s="334"/>
      <c r="MVQ260" s="334"/>
      <c r="MVR260" s="334"/>
      <c r="MVS260" s="334"/>
      <c r="MVT260" s="334"/>
      <c r="MVU260" s="334"/>
      <c r="MVV260" s="334"/>
      <c r="MVW260" s="334"/>
      <c r="MVX260" s="334"/>
      <c r="MVY260" s="334"/>
      <c r="MVZ260" s="334"/>
      <c r="MWA260" s="334"/>
      <c r="MWB260" s="334"/>
      <c r="MWC260" s="334"/>
      <c r="MWD260" s="334"/>
      <c r="MWE260" s="334"/>
      <c r="MWF260" s="334"/>
      <c r="MWG260" s="334"/>
      <c r="MWH260" s="334"/>
      <c r="MWI260" s="334"/>
      <c r="MWJ260" s="334"/>
      <c r="MWK260" s="334"/>
      <c r="MWL260" s="334"/>
      <c r="MWM260" s="334"/>
      <c r="MWN260" s="334"/>
      <c r="MWO260" s="334"/>
      <c r="MWP260" s="334"/>
      <c r="MWQ260" s="334"/>
      <c r="MWR260" s="334"/>
      <c r="MWS260" s="334"/>
      <c r="MWT260" s="334"/>
      <c r="MWU260" s="334"/>
      <c r="MWV260" s="334"/>
      <c r="MWW260" s="334"/>
      <c r="MWX260" s="334"/>
      <c r="MWY260" s="334"/>
      <c r="MWZ260" s="334"/>
      <c r="MXA260" s="334"/>
      <c r="MXB260" s="334"/>
      <c r="MXC260" s="334"/>
      <c r="MXD260" s="334"/>
      <c r="MXE260" s="334"/>
      <c r="MXF260" s="334"/>
      <c r="MXG260" s="334"/>
      <c r="MXH260" s="334"/>
      <c r="MXI260" s="334"/>
      <c r="MXJ260" s="334"/>
      <c r="MXK260" s="334"/>
      <c r="MXL260" s="334"/>
      <c r="MXM260" s="334"/>
      <c r="MXN260" s="334"/>
      <c r="MXO260" s="334"/>
      <c r="MXP260" s="334"/>
      <c r="MXQ260" s="334"/>
      <c r="MXR260" s="334"/>
      <c r="MXS260" s="334"/>
      <c r="MXT260" s="334"/>
      <c r="MXU260" s="334"/>
      <c r="MXV260" s="334"/>
      <c r="MXW260" s="334"/>
      <c r="MXX260" s="334"/>
      <c r="MXY260" s="334"/>
      <c r="MXZ260" s="334"/>
      <c r="MYA260" s="334"/>
      <c r="MYB260" s="334"/>
      <c r="MYC260" s="334"/>
      <c r="MYD260" s="334"/>
      <c r="MYE260" s="334"/>
      <c r="MYF260" s="334"/>
      <c r="MYG260" s="334"/>
      <c r="MYH260" s="334"/>
      <c r="MYI260" s="334"/>
      <c r="MYJ260" s="334"/>
      <c r="MYK260" s="334"/>
      <c r="MYL260" s="334"/>
      <c r="MYM260" s="334"/>
      <c r="MYN260" s="334"/>
      <c r="MYO260" s="334"/>
      <c r="MYP260" s="334"/>
      <c r="MYQ260" s="334"/>
      <c r="MYR260" s="334"/>
      <c r="MYS260" s="334"/>
      <c r="MYT260" s="334"/>
      <c r="MYU260" s="334"/>
      <c r="MYV260" s="334"/>
      <c r="MYW260" s="334"/>
      <c r="MYX260" s="334"/>
      <c r="MYY260" s="334"/>
      <c r="MYZ260" s="334"/>
      <c r="MZA260" s="334"/>
      <c r="MZB260" s="334"/>
      <c r="MZC260" s="334"/>
      <c r="MZD260" s="334"/>
      <c r="MZE260" s="334"/>
      <c r="MZF260" s="334"/>
      <c r="MZG260" s="334"/>
      <c r="MZH260" s="334"/>
      <c r="MZI260" s="334"/>
      <c r="MZJ260" s="334"/>
      <c r="MZK260" s="334"/>
      <c r="MZL260" s="334"/>
      <c r="MZM260" s="334"/>
      <c r="MZN260" s="334"/>
      <c r="MZO260" s="334"/>
      <c r="MZP260" s="334"/>
      <c r="MZQ260" s="334"/>
      <c r="MZR260" s="334"/>
      <c r="MZS260" s="334"/>
      <c r="MZT260" s="334"/>
      <c r="MZU260" s="334"/>
      <c r="MZV260" s="334"/>
      <c r="MZW260" s="334"/>
      <c r="MZX260" s="334"/>
      <c r="MZY260" s="334"/>
      <c r="MZZ260" s="334"/>
      <c r="NAA260" s="334"/>
      <c r="NAB260" s="334"/>
      <c r="NAC260" s="334"/>
      <c r="NAD260" s="334"/>
      <c r="NAE260" s="334"/>
      <c r="NAF260" s="334"/>
      <c r="NAG260" s="334"/>
      <c r="NAH260" s="334"/>
      <c r="NAI260" s="334"/>
      <c r="NAJ260" s="334"/>
      <c r="NAK260" s="334"/>
      <c r="NAL260" s="334"/>
      <c r="NAM260" s="334"/>
      <c r="NAN260" s="334"/>
      <c r="NAO260" s="334"/>
      <c r="NAP260" s="334"/>
      <c r="NAQ260" s="334"/>
      <c r="NAR260" s="334"/>
      <c r="NAS260" s="334"/>
      <c r="NAT260" s="334"/>
      <c r="NAU260" s="334"/>
      <c r="NAV260" s="334"/>
      <c r="NAW260" s="334"/>
      <c r="NAX260" s="334"/>
      <c r="NAY260" s="334"/>
      <c r="NAZ260" s="334"/>
      <c r="NBA260" s="334"/>
      <c r="NBB260" s="334"/>
      <c r="NBC260" s="334"/>
      <c r="NBD260" s="334"/>
      <c r="NBE260" s="334"/>
      <c r="NBF260" s="334"/>
      <c r="NBG260" s="334"/>
      <c r="NBH260" s="334"/>
      <c r="NBI260" s="334"/>
      <c r="NBJ260" s="334"/>
      <c r="NBK260" s="334"/>
      <c r="NBL260" s="334"/>
      <c r="NBM260" s="334"/>
      <c r="NBN260" s="334"/>
      <c r="NBO260" s="334"/>
      <c r="NBP260" s="334"/>
      <c r="NBQ260" s="334"/>
      <c r="NBR260" s="334"/>
      <c r="NBS260" s="334"/>
      <c r="NBT260" s="334"/>
      <c r="NBU260" s="334"/>
      <c r="NBV260" s="334"/>
      <c r="NBW260" s="334"/>
      <c r="NBX260" s="334"/>
      <c r="NBY260" s="334"/>
      <c r="NBZ260" s="334"/>
      <c r="NCA260" s="334"/>
      <c r="NCB260" s="334"/>
      <c r="NCC260" s="334"/>
      <c r="NCD260" s="334"/>
      <c r="NCE260" s="334"/>
      <c r="NCF260" s="334"/>
      <c r="NCG260" s="334"/>
      <c r="NCH260" s="334"/>
      <c r="NCI260" s="334"/>
      <c r="NCJ260" s="334"/>
      <c r="NCK260" s="334"/>
      <c r="NCL260" s="334"/>
      <c r="NCM260" s="334"/>
      <c r="NCN260" s="334"/>
      <c r="NCO260" s="334"/>
      <c r="NCP260" s="334"/>
      <c r="NCQ260" s="334"/>
      <c r="NCR260" s="334"/>
      <c r="NCS260" s="334"/>
      <c r="NCT260" s="334"/>
      <c r="NCU260" s="334"/>
      <c r="NCV260" s="334"/>
      <c r="NCW260" s="334"/>
      <c r="NCX260" s="334"/>
      <c r="NCY260" s="334"/>
      <c r="NCZ260" s="334"/>
      <c r="NDA260" s="334"/>
      <c r="NDB260" s="334"/>
      <c r="NDC260" s="334"/>
      <c r="NDD260" s="334"/>
      <c r="NDE260" s="334"/>
      <c r="NDF260" s="334"/>
      <c r="NDG260" s="334"/>
      <c r="NDH260" s="334"/>
      <c r="NDI260" s="334"/>
      <c r="NDJ260" s="334"/>
      <c r="NDK260" s="334"/>
      <c r="NDL260" s="334"/>
      <c r="NDM260" s="334"/>
      <c r="NDN260" s="334"/>
      <c r="NDO260" s="334"/>
      <c r="NDP260" s="334"/>
      <c r="NDQ260" s="334"/>
      <c r="NDR260" s="334"/>
      <c r="NDS260" s="334"/>
      <c r="NDT260" s="334"/>
      <c r="NDU260" s="334"/>
      <c r="NDV260" s="334"/>
      <c r="NDW260" s="334"/>
      <c r="NDX260" s="334"/>
      <c r="NDY260" s="334"/>
      <c r="NDZ260" s="334"/>
      <c r="NEA260" s="334"/>
      <c r="NEB260" s="334"/>
      <c r="NEC260" s="334"/>
      <c r="NED260" s="334"/>
      <c r="NEE260" s="334"/>
      <c r="NEF260" s="334"/>
      <c r="NEG260" s="334"/>
      <c r="NEH260" s="334"/>
      <c r="NEI260" s="334"/>
      <c r="NEJ260" s="334"/>
      <c r="NEK260" s="334"/>
      <c r="NEL260" s="334"/>
      <c r="NEM260" s="334"/>
      <c r="NEN260" s="334"/>
      <c r="NEO260" s="334"/>
      <c r="NEP260" s="334"/>
      <c r="NEQ260" s="334"/>
      <c r="NER260" s="334"/>
      <c r="NES260" s="334"/>
      <c r="NET260" s="334"/>
      <c r="NEU260" s="334"/>
      <c r="NEV260" s="334"/>
      <c r="NEW260" s="334"/>
      <c r="NEX260" s="334"/>
      <c r="NEY260" s="334"/>
      <c r="NEZ260" s="334"/>
      <c r="NFA260" s="334"/>
      <c r="NFB260" s="334"/>
      <c r="NFC260" s="334"/>
      <c r="NFD260" s="334"/>
      <c r="NFE260" s="334"/>
      <c r="NFF260" s="334"/>
      <c r="NFG260" s="334"/>
      <c r="NFH260" s="334"/>
      <c r="NFI260" s="334"/>
      <c r="NFJ260" s="334"/>
      <c r="NFK260" s="334"/>
      <c r="NFL260" s="334"/>
      <c r="NFM260" s="334"/>
      <c r="NFN260" s="334"/>
      <c r="NFO260" s="334"/>
      <c r="NFP260" s="334"/>
      <c r="NFQ260" s="334"/>
      <c r="NFR260" s="334"/>
      <c r="NFS260" s="334"/>
      <c r="NFT260" s="334"/>
      <c r="NFU260" s="334"/>
      <c r="NFV260" s="334"/>
      <c r="NFW260" s="334"/>
      <c r="NFX260" s="334"/>
      <c r="NFY260" s="334"/>
      <c r="NFZ260" s="334"/>
      <c r="NGA260" s="334"/>
      <c r="NGB260" s="334"/>
      <c r="NGC260" s="334"/>
      <c r="NGD260" s="334"/>
      <c r="NGE260" s="334"/>
      <c r="NGF260" s="334"/>
      <c r="NGG260" s="334"/>
      <c r="NGH260" s="334"/>
      <c r="NGI260" s="334"/>
      <c r="NGJ260" s="334"/>
      <c r="NGK260" s="334"/>
      <c r="NGL260" s="334"/>
      <c r="NGM260" s="334"/>
      <c r="NGN260" s="334"/>
      <c r="NGO260" s="334"/>
      <c r="NGP260" s="334"/>
      <c r="NGQ260" s="334"/>
      <c r="NGR260" s="334"/>
      <c r="NGS260" s="334"/>
      <c r="NGT260" s="334"/>
      <c r="NGU260" s="334"/>
      <c r="NGV260" s="334"/>
      <c r="NGW260" s="334"/>
      <c r="NGX260" s="334"/>
      <c r="NGY260" s="334"/>
      <c r="NGZ260" s="334"/>
      <c r="NHA260" s="334"/>
      <c r="NHB260" s="334"/>
      <c r="NHC260" s="334"/>
      <c r="NHD260" s="334"/>
      <c r="NHE260" s="334"/>
      <c r="NHF260" s="334"/>
      <c r="NHG260" s="334"/>
      <c r="NHH260" s="334"/>
      <c r="NHI260" s="334"/>
      <c r="NHJ260" s="334"/>
      <c r="NHK260" s="334"/>
      <c r="NHL260" s="334"/>
      <c r="NHM260" s="334"/>
      <c r="NHN260" s="334"/>
      <c r="NHO260" s="334"/>
      <c r="NHP260" s="334"/>
      <c r="NHQ260" s="334"/>
      <c r="NHR260" s="334"/>
      <c r="NHS260" s="334"/>
      <c r="NHT260" s="334"/>
      <c r="NHU260" s="334"/>
      <c r="NHV260" s="334"/>
      <c r="NHW260" s="334"/>
      <c r="NHX260" s="334"/>
      <c r="NHY260" s="334"/>
      <c r="NHZ260" s="334"/>
      <c r="NIA260" s="334"/>
      <c r="NIB260" s="334"/>
      <c r="NIC260" s="334"/>
      <c r="NID260" s="334"/>
      <c r="NIE260" s="334"/>
      <c r="NIF260" s="334"/>
      <c r="NIG260" s="334"/>
      <c r="NIH260" s="334"/>
      <c r="NII260" s="334"/>
      <c r="NIJ260" s="334"/>
      <c r="NIK260" s="334"/>
      <c r="NIL260" s="334"/>
      <c r="NIM260" s="334"/>
      <c r="NIN260" s="334"/>
      <c r="NIO260" s="334"/>
      <c r="NIP260" s="334"/>
      <c r="NIQ260" s="334"/>
      <c r="NIR260" s="334"/>
      <c r="NIS260" s="334"/>
      <c r="NIT260" s="334"/>
      <c r="NIU260" s="334"/>
      <c r="NIV260" s="334"/>
      <c r="NIW260" s="334"/>
      <c r="NIX260" s="334"/>
      <c r="NIY260" s="334"/>
      <c r="NIZ260" s="334"/>
      <c r="NJA260" s="334"/>
      <c r="NJB260" s="334"/>
      <c r="NJC260" s="334"/>
      <c r="NJD260" s="334"/>
      <c r="NJE260" s="334"/>
      <c r="NJF260" s="334"/>
      <c r="NJG260" s="334"/>
      <c r="NJH260" s="334"/>
      <c r="NJI260" s="334"/>
      <c r="NJJ260" s="334"/>
      <c r="NJK260" s="334"/>
      <c r="NJL260" s="334"/>
      <c r="NJM260" s="334"/>
      <c r="NJN260" s="334"/>
      <c r="NJO260" s="334"/>
      <c r="NJP260" s="334"/>
      <c r="NJQ260" s="334"/>
      <c r="NJR260" s="334"/>
      <c r="NJS260" s="334"/>
      <c r="NJT260" s="334"/>
      <c r="NJU260" s="334"/>
      <c r="NJV260" s="334"/>
      <c r="NJW260" s="334"/>
      <c r="NJX260" s="334"/>
      <c r="NJY260" s="334"/>
      <c r="NJZ260" s="334"/>
      <c r="NKA260" s="334"/>
      <c r="NKB260" s="334"/>
      <c r="NKC260" s="334"/>
      <c r="NKD260" s="334"/>
      <c r="NKE260" s="334"/>
      <c r="NKF260" s="334"/>
      <c r="NKG260" s="334"/>
      <c r="NKH260" s="334"/>
      <c r="NKI260" s="334"/>
      <c r="NKJ260" s="334"/>
      <c r="NKK260" s="334"/>
      <c r="NKL260" s="334"/>
      <c r="NKM260" s="334"/>
      <c r="NKN260" s="334"/>
      <c r="NKO260" s="334"/>
      <c r="NKP260" s="334"/>
      <c r="NKQ260" s="334"/>
      <c r="NKR260" s="334"/>
      <c r="NKS260" s="334"/>
      <c r="NKT260" s="334"/>
      <c r="NKU260" s="334"/>
      <c r="NKV260" s="334"/>
      <c r="NKW260" s="334"/>
      <c r="NKX260" s="334"/>
      <c r="NKY260" s="334"/>
      <c r="NKZ260" s="334"/>
      <c r="NLA260" s="334"/>
      <c r="NLB260" s="334"/>
      <c r="NLC260" s="334"/>
      <c r="NLD260" s="334"/>
      <c r="NLE260" s="334"/>
      <c r="NLF260" s="334"/>
      <c r="NLG260" s="334"/>
      <c r="NLH260" s="334"/>
      <c r="NLI260" s="334"/>
      <c r="NLJ260" s="334"/>
      <c r="NLK260" s="334"/>
      <c r="NLL260" s="334"/>
      <c r="NLM260" s="334"/>
      <c r="NLN260" s="334"/>
      <c r="NLO260" s="334"/>
      <c r="NLP260" s="334"/>
      <c r="NLQ260" s="334"/>
      <c r="NLR260" s="334"/>
      <c r="NLS260" s="334"/>
      <c r="NLT260" s="334"/>
      <c r="NLU260" s="334"/>
      <c r="NLV260" s="334"/>
      <c r="NLW260" s="334"/>
      <c r="NLX260" s="334"/>
      <c r="NLY260" s="334"/>
      <c r="NLZ260" s="334"/>
      <c r="NMA260" s="334"/>
      <c r="NMB260" s="334"/>
      <c r="NMC260" s="334"/>
      <c r="NMD260" s="334"/>
      <c r="NME260" s="334"/>
      <c r="NMF260" s="334"/>
      <c r="NMG260" s="334"/>
      <c r="NMH260" s="334"/>
      <c r="NMI260" s="334"/>
      <c r="NMJ260" s="334"/>
      <c r="NMK260" s="334"/>
      <c r="NML260" s="334"/>
      <c r="NMM260" s="334"/>
      <c r="NMN260" s="334"/>
      <c r="NMO260" s="334"/>
      <c r="NMP260" s="334"/>
      <c r="NMQ260" s="334"/>
      <c r="NMR260" s="334"/>
      <c r="NMS260" s="334"/>
      <c r="NMT260" s="334"/>
      <c r="NMU260" s="334"/>
      <c r="NMV260" s="334"/>
      <c r="NMW260" s="334"/>
      <c r="NMX260" s="334"/>
      <c r="NMY260" s="334"/>
      <c r="NMZ260" s="334"/>
      <c r="NNA260" s="334"/>
      <c r="NNB260" s="334"/>
      <c r="NNC260" s="334"/>
      <c r="NND260" s="334"/>
      <c r="NNE260" s="334"/>
      <c r="NNF260" s="334"/>
      <c r="NNG260" s="334"/>
      <c r="NNH260" s="334"/>
      <c r="NNI260" s="334"/>
      <c r="NNJ260" s="334"/>
      <c r="NNK260" s="334"/>
      <c r="NNL260" s="334"/>
      <c r="NNM260" s="334"/>
      <c r="NNN260" s="334"/>
      <c r="NNO260" s="334"/>
      <c r="NNP260" s="334"/>
      <c r="NNQ260" s="334"/>
      <c r="NNR260" s="334"/>
      <c r="NNS260" s="334"/>
      <c r="NNT260" s="334"/>
      <c r="NNU260" s="334"/>
      <c r="NNV260" s="334"/>
      <c r="NNW260" s="334"/>
      <c r="NNX260" s="334"/>
      <c r="NNY260" s="334"/>
      <c r="NNZ260" s="334"/>
      <c r="NOA260" s="334"/>
      <c r="NOB260" s="334"/>
      <c r="NOC260" s="334"/>
      <c r="NOD260" s="334"/>
      <c r="NOE260" s="334"/>
      <c r="NOF260" s="334"/>
      <c r="NOG260" s="334"/>
      <c r="NOH260" s="334"/>
      <c r="NOI260" s="334"/>
      <c r="NOJ260" s="334"/>
      <c r="NOK260" s="334"/>
      <c r="NOL260" s="334"/>
      <c r="NOM260" s="334"/>
      <c r="NON260" s="334"/>
      <c r="NOO260" s="334"/>
      <c r="NOP260" s="334"/>
      <c r="NOQ260" s="334"/>
      <c r="NOR260" s="334"/>
      <c r="NOS260" s="334"/>
      <c r="NOT260" s="334"/>
      <c r="NOU260" s="334"/>
      <c r="NOV260" s="334"/>
      <c r="NOW260" s="334"/>
      <c r="NOX260" s="334"/>
      <c r="NOY260" s="334"/>
      <c r="NOZ260" s="334"/>
      <c r="NPA260" s="334"/>
      <c r="NPB260" s="334"/>
      <c r="NPC260" s="334"/>
      <c r="NPD260" s="334"/>
      <c r="NPE260" s="334"/>
      <c r="NPF260" s="334"/>
      <c r="NPG260" s="334"/>
      <c r="NPH260" s="334"/>
      <c r="NPI260" s="334"/>
      <c r="NPJ260" s="334"/>
      <c r="NPK260" s="334"/>
      <c r="NPL260" s="334"/>
      <c r="NPM260" s="334"/>
      <c r="NPN260" s="334"/>
      <c r="NPO260" s="334"/>
      <c r="NPP260" s="334"/>
      <c r="NPQ260" s="334"/>
      <c r="NPR260" s="334"/>
      <c r="NPS260" s="334"/>
      <c r="NPT260" s="334"/>
      <c r="NPU260" s="334"/>
      <c r="NPV260" s="334"/>
      <c r="NPW260" s="334"/>
      <c r="NPX260" s="334"/>
      <c r="NPY260" s="334"/>
      <c r="NPZ260" s="334"/>
      <c r="NQA260" s="334"/>
      <c r="NQB260" s="334"/>
      <c r="NQC260" s="334"/>
      <c r="NQD260" s="334"/>
      <c r="NQE260" s="334"/>
      <c r="NQF260" s="334"/>
      <c r="NQG260" s="334"/>
      <c r="NQH260" s="334"/>
      <c r="NQI260" s="334"/>
      <c r="NQJ260" s="334"/>
      <c r="NQK260" s="334"/>
      <c r="NQL260" s="334"/>
      <c r="NQM260" s="334"/>
      <c r="NQN260" s="334"/>
      <c r="NQO260" s="334"/>
      <c r="NQP260" s="334"/>
      <c r="NQQ260" s="334"/>
      <c r="NQR260" s="334"/>
      <c r="NQS260" s="334"/>
      <c r="NQT260" s="334"/>
      <c r="NQU260" s="334"/>
      <c r="NQV260" s="334"/>
      <c r="NQW260" s="334"/>
      <c r="NQX260" s="334"/>
      <c r="NQY260" s="334"/>
      <c r="NQZ260" s="334"/>
      <c r="NRA260" s="334"/>
      <c r="NRB260" s="334"/>
      <c r="NRC260" s="334"/>
      <c r="NRD260" s="334"/>
      <c r="NRE260" s="334"/>
      <c r="NRF260" s="334"/>
      <c r="NRG260" s="334"/>
      <c r="NRH260" s="334"/>
      <c r="NRI260" s="334"/>
      <c r="NRJ260" s="334"/>
      <c r="NRK260" s="334"/>
      <c r="NRL260" s="334"/>
      <c r="NRM260" s="334"/>
      <c r="NRN260" s="334"/>
      <c r="NRO260" s="334"/>
      <c r="NRP260" s="334"/>
      <c r="NRQ260" s="334"/>
      <c r="NRR260" s="334"/>
      <c r="NRS260" s="334"/>
      <c r="NRT260" s="334"/>
      <c r="NRU260" s="334"/>
      <c r="NRV260" s="334"/>
      <c r="NRW260" s="334"/>
      <c r="NRX260" s="334"/>
      <c r="NRY260" s="334"/>
      <c r="NRZ260" s="334"/>
      <c r="NSA260" s="334"/>
      <c r="NSB260" s="334"/>
      <c r="NSC260" s="334"/>
      <c r="NSD260" s="334"/>
      <c r="NSE260" s="334"/>
      <c r="NSF260" s="334"/>
      <c r="NSG260" s="334"/>
      <c r="NSH260" s="334"/>
      <c r="NSI260" s="334"/>
      <c r="NSJ260" s="334"/>
      <c r="NSK260" s="334"/>
      <c r="NSL260" s="334"/>
      <c r="NSM260" s="334"/>
      <c r="NSN260" s="334"/>
      <c r="NSO260" s="334"/>
      <c r="NSP260" s="334"/>
      <c r="NSQ260" s="334"/>
      <c r="NSR260" s="334"/>
      <c r="NSS260" s="334"/>
      <c r="NST260" s="334"/>
      <c r="NSU260" s="334"/>
      <c r="NSV260" s="334"/>
      <c r="NSW260" s="334"/>
      <c r="NSX260" s="334"/>
      <c r="NSY260" s="334"/>
      <c r="NSZ260" s="334"/>
      <c r="NTA260" s="334"/>
      <c r="NTB260" s="334"/>
      <c r="NTC260" s="334"/>
      <c r="NTD260" s="334"/>
      <c r="NTE260" s="334"/>
      <c r="NTF260" s="334"/>
      <c r="NTG260" s="334"/>
      <c r="NTH260" s="334"/>
      <c r="NTI260" s="334"/>
      <c r="NTJ260" s="334"/>
      <c r="NTK260" s="334"/>
      <c r="NTL260" s="334"/>
      <c r="NTM260" s="334"/>
      <c r="NTN260" s="334"/>
      <c r="NTO260" s="334"/>
      <c r="NTP260" s="334"/>
      <c r="NTQ260" s="334"/>
      <c r="NTR260" s="334"/>
      <c r="NTS260" s="334"/>
      <c r="NTT260" s="334"/>
      <c r="NTU260" s="334"/>
      <c r="NTV260" s="334"/>
      <c r="NTW260" s="334"/>
      <c r="NTX260" s="334"/>
      <c r="NTY260" s="334"/>
      <c r="NTZ260" s="334"/>
      <c r="NUA260" s="334"/>
      <c r="NUB260" s="334"/>
      <c r="NUC260" s="334"/>
      <c r="NUD260" s="334"/>
      <c r="NUE260" s="334"/>
      <c r="NUF260" s="334"/>
      <c r="NUG260" s="334"/>
      <c r="NUH260" s="334"/>
      <c r="NUI260" s="334"/>
      <c r="NUJ260" s="334"/>
      <c r="NUK260" s="334"/>
      <c r="NUL260" s="334"/>
      <c r="NUM260" s="334"/>
      <c r="NUN260" s="334"/>
      <c r="NUO260" s="334"/>
      <c r="NUP260" s="334"/>
      <c r="NUQ260" s="334"/>
      <c r="NUR260" s="334"/>
      <c r="NUS260" s="334"/>
      <c r="NUT260" s="334"/>
      <c r="NUU260" s="334"/>
      <c r="NUV260" s="334"/>
      <c r="NUW260" s="334"/>
      <c r="NUX260" s="334"/>
      <c r="NUY260" s="334"/>
      <c r="NUZ260" s="334"/>
      <c r="NVA260" s="334"/>
      <c r="NVB260" s="334"/>
      <c r="NVC260" s="334"/>
      <c r="NVD260" s="334"/>
      <c r="NVE260" s="334"/>
      <c r="NVF260" s="334"/>
      <c r="NVG260" s="334"/>
      <c r="NVH260" s="334"/>
      <c r="NVI260" s="334"/>
      <c r="NVJ260" s="334"/>
      <c r="NVK260" s="334"/>
      <c r="NVL260" s="334"/>
      <c r="NVM260" s="334"/>
      <c r="NVN260" s="334"/>
      <c r="NVO260" s="334"/>
      <c r="NVP260" s="334"/>
      <c r="NVQ260" s="334"/>
      <c r="NVR260" s="334"/>
      <c r="NVS260" s="334"/>
      <c r="NVT260" s="334"/>
      <c r="NVU260" s="334"/>
      <c r="NVV260" s="334"/>
      <c r="NVW260" s="334"/>
      <c r="NVX260" s="334"/>
      <c r="NVY260" s="334"/>
      <c r="NVZ260" s="334"/>
      <c r="NWA260" s="334"/>
      <c r="NWB260" s="334"/>
      <c r="NWC260" s="334"/>
      <c r="NWD260" s="334"/>
      <c r="NWE260" s="334"/>
      <c r="NWF260" s="334"/>
      <c r="NWG260" s="334"/>
      <c r="NWH260" s="334"/>
      <c r="NWI260" s="334"/>
      <c r="NWJ260" s="334"/>
      <c r="NWK260" s="334"/>
      <c r="NWL260" s="334"/>
      <c r="NWM260" s="334"/>
      <c r="NWN260" s="334"/>
      <c r="NWO260" s="334"/>
      <c r="NWP260" s="334"/>
      <c r="NWQ260" s="334"/>
      <c r="NWR260" s="334"/>
      <c r="NWS260" s="334"/>
      <c r="NWT260" s="334"/>
      <c r="NWU260" s="334"/>
      <c r="NWV260" s="334"/>
      <c r="NWW260" s="334"/>
      <c r="NWX260" s="334"/>
      <c r="NWY260" s="334"/>
      <c r="NWZ260" s="334"/>
      <c r="NXA260" s="334"/>
      <c r="NXB260" s="334"/>
      <c r="NXC260" s="334"/>
      <c r="NXD260" s="334"/>
      <c r="NXE260" s="334"/>
      <c r="NXF260" s="334"/>
      <c r="NXG260" s="334"/>
      <c r="NXH260" s="334"/>
      <c r="NXI260" s="334"/>
      <c r="NXJ260" s="334"/>
      <c r="NXK260" s="334"/>
      <c r="NXL260" s="334"/>
      <c r="NXM260" s="334"/>
      <c r="NXN260" s="334"/>
      <c r="NXO260" s="334"/>
      <c r="NXP260" s="334"/>
      <c r="NXQ260" s="334"/>
      <c r="NXR260" s="334"/>
      <c r="NXS260" s="334"/>
      <c r="NXT260" s="334"/>
      <c r="NXU260" s="334"/>
      <c r="NXV260" s="334"/>
      <c r="NXW260" s="334"/>
      <c r="NXX260" s="334"/>
      <c r="NXY260" s="334"/>
      <c r="NXZ260" s="334"/>
      <c r="NYA260" s="334"/>
      <c r="NYB260" s="334"/>
      <c r="NYC260" s="334"/>
      <c r="NYD260" s="334"/>
      <c r="NYE260" s="334"/>
      <c r="NYF260" s="334"/>
      <c r="NYG260" s="334"/>
      <c r="NYH260" s="334"/>
      <c r="NYI260" s="334"/>
      <c r="NYJ260" s="334"/>
      <c r="NYK260" s="334"/>
      <c r="NYL260" s="334"/>
      <c r="NYM260" s="334"/>
      <c r="NYN260" s="334"/>
      <c r="NYO260" s="334"/>
      <c r="NYP260" s="334"/>
      <c r="NYQ260" s="334"/>
      <c r="NYR260" s="334"/>
      <c r="NYS260" s="334"/>
      <c r="NYT260" s="334"/>
      <c r="NYU260" s="334"/>
      <c r="NYV260" s="334"/>
      <c r="NYW260" s="334"/>
      <c r="NYX260" s="334"/>
      <c r="NYY260" s="334"/>
      <c r="NYZ260" s="334"/>
      <c r="NZA260" s="334"/>
      <c r="NZB260" s="334"/>
      <c r="NZC260" s="334"/>
      <c r="NZD260" s="334"/>
      <c r="NZE260" s="334"/>
      <c r="NZF260" s="334"/>
      <c r="NZG260" s="334"/>
      <c r="NZH260" s="334"/>
      <c r="NZI260" s="334"/>
      <c r="NZJ260" s="334"/>
      <c r="NZK260" s="334"/>
      <c r="NZL260" s="334"/>
      <c r="NZM260" s="334"/>
      <c r="NZN260" s="334"/>
      <c r="NZO260" s="334"/>
      <c r="NZP260" s="334"/>
      <c r="NZQ260" s="334"/>
      <c r="NZR260" s="334"/>
      <c r="NZS260" s="334"/>
      <c r="NZT260" s="334"/>
      <c r="NZU260" s="334"/>
      <c r="NZV260" s="334"/>
      <c r="NZW260" s="334"/>
      <c r="NZX260" s="334"/>
      <c r="NZY260" s="334"/>
      <c r="NZZ260" s="334"/>
      <c r="OAA260" s="334"/>
      <c r="OAB260" s="334"/>
      <c r="OAC260" s="334"/>
      <c r="OAD260" s="334"/>
      <c r="OAE260" s="334"/>
      <c r="OAF260" s="334"/>
      <c r="OAG260" s="334"/>
      <c r="OAH260" s="334"/>
      <c r="OAI260" s="334"/>
      <c r="OAJ260" s="334"/>
      <c r="OAK260" s="334"/>
      <c r="OAL260" s="334"/>
      <c r="OAM260" s="334"/>
      <c r="OAN260" s="334"/>
      <c r="OAO260" s="334"/>
      <c r="OAP260" s="334"/>
      <c r="OAQ260" s="334"/>
      <c r="OAR260" s="334"/>
      <c r="OAS260" s="334"/>
      <c r="OAT260" s="334"/>
      <c r="OAU260" s="334"/>
      <c r="OAV260" s="334"/>
      <c r="OAW260" s="334"/>
      <c r="OAX260" s="334"/>
      <c r="OAY260" s="334"/>
      <c r="OAZ260" s="334"/>
      <c r="OBA260" s="334"/>
      <c r="OBB260" s="334"/>
      <c r="OBC260" s="334"/>
      <c r="OBD260" s="334"/>
      <c r="OBE260" s="334"/>
      <c r="OBF260" s="334"/>
      <c r="OBG260" s="334"/>
      <c r="OBH260" s="334"/>
      <c r="OBI260" s="334"/>
      <c r="OBJ260" s="334"/>
      <c r="OBK260" s="334"/>
      <c r="OBL260" s="334"/>
      <c r="OBM260" s="334"/>
      <c r="OBN260" s="334"/>
      <c r="OBO260" s="334"/>
      <c r="OBP260" s="334"/>
      <c r="OBQ260" s="334"/>
      <c r="OBR260" s="334"/>
      <c r="OBS260" s="334"/>
      <c r="OBT260" s="334"/>
      <c r="OBU260" s="334"/>
      <c r="OBV260" s="334"/>
      <c r="OBW260" s="334"/>
      <c r="OBX260" s="334"/>
      <c r="OBY260" s="334"/>
      <c r="OBZ260" s="334"/>
      <c r="OCA260" s="334"/>
      <c r="OCB260" s="334"/>
      <c r="OCC260" s="334"/>
      <c r="OCD260" s="334"/>
      <c r="OCE260" s="334"/>
      <c r="OCF260" s="334"/>
      <c r="OCG260" s="334"/>
      <c r="OCH260" s="334"/>
      <c r="OCI260" s="334"/>
      <c r="OCJ260" s="334"/>
      <c r="OCK260" s="334"/>
      <c r="OCL260" s="334"/>
      <c r="OCM260" s="334"/>
      <c r="OCN260" s="334"/>
      <c r="OCO260" s="334"/>
      <c r="OCP260" s="334"/>
      <c r="OCQ260" s="334"/>
      <c r="OCR260" s="334"/>
      <c r="OCS260" s="334"/>
      <c r="OCT260" s="334"/>
      <c r="OCU260" s="334"/>
      <c r="OCV260" s="334"/>
      <c r="OCW260" s="334"/>
      <c r="OCX260" s="334"/>
      <c r="OCY260" s="334"/>
      <c r="OCZ260" s="334"/>
      <c r="ODA260" s="334"/>
      <c r="ODB260" s="334"/>
      <c r="ODC260" s="334"/>
      <c r="ODD260" s="334"/>
      <c r="ODE260" s="334"/>
      <c r="ODF260" s="334"/>
      <c r="ODG260" s="334"/>
      <c r="ODH260" s="334"/>
      <c r="ODI260" s="334"/>
      <c r="ODJ260" s="334"/>
      <c r="ODK260" s="334"/>
      <c r="ODL260" s="334"/>
      <c r="ODM260" s="334"/>
      <c r="ODN260" s="334"/>
      <c r="ODO260" s="334"/>
      <c r="ODP260" s="334"/>
      <c r="ODQ260" s="334"/>
      <c r="ODR260" s="334"/>
      <c r="ODS260" s="334"/>
      <c r="ODT260" s="334"/>
      <c r="ODU260" s="334"/>
      <c r="ODV260" s="334"/>
      <c r="ODW260" s="334"/>
      <c r="ODX260" s="334"/>
      <c r="ODY260" s="334"/>
      <c r="ODZ260" s="334"/>
      <c r="OEA260" s="334"/>
      <c r="OEB260" s="334"/>
      <c r="OEC260" s="334"/>
      <c r="OED260" s="334"/>
      <c r="OEE260" s="334"/>
      <c r="OEF260" s="334"/>
      <c r="OEG260" s="334"/>
      <c r="OEH260" s="334"/>
      <c r="OEI260" s="334"/>
      <c r="OEJ260" s="334"/>
      <c r="OEK260" s="334"/>
      <c r="OEL260" s="334"/>
      <c r="OEM260" s="334"/>
      <c r="OEN260" s="334"/>
      <c r="OEO260" s="334"/>
      <c r="OEP260" s="334"/>
      <c r="OEQ260" s="334"/>
      <c r="OER260" s="334"/>
      <c r="OES260" s="334"/>
      <c r="OET260" s="334"/>
      <c r="OEU260" s="334"/>
      <c r="OEV260" s="334"/>
      <c r="OEW260" s="334"/>
      <c r="OEX260" s="334"/>
      <c r="OEY260" s="334"/>
      <c r="OEZ260" s="334"/>
      <c r="OFA260" s="334"/>
      <c r="OFB260" s="334"/>
      <c r="OFC260" s="334"/>
      <c r="OFD260" s="334"/>
      <c r="OFE260" s="334"/>
      <c r="OFF260" s="334"/>
      <c r="OFG260" s="334"/>
      <c r="OFH260" s="334"/>
      <c r="OFI260" s="334"/>
      <c r="OFJ260" s="334"/>
      <c r="OFK260" s="334"/>
      <c r="OFL260" s="334"/>
      <c r="OFM260" s="334"/>
      <c r="OFN260" s="334"/>
      <c r="OFO260" s="334"/>
      <c r="OFP260" s="334"/>
      <c r="OFQ260" s="334"/>
      <c r="OFR260" s="334"/>
      <c r="OFS260" s="334"/>
      <c r="OFT260" s="334"/>
      <c r="OFU260" s="334"/>
      <c r="OFV260" s="334"/>
      <c r="OFW260" s="334"/>
      <c r="OFX260" s="334"/>
      <c r="OFY260" s="334"/>
      <c r="OFZ260" s="334"/>
      <c r="OGA260" s="334"/>
      <c r="OGB260" s="334"/>
      <c r="OGC260" s="334"/>
      <c r="OGD260" s="334"/>
      <c r="OGE260" s="334"/>
      <c r="OGF260" s="334"/>
      <c r="OGG260" s="334"/>
      <c r="OGH260" s="334"/>
      <c r="OGI260" s="334"/>
      <c r="OGJ260" s="334"/>
      <c r="OGK260" s="334"/>
      <c r="OGL260" s="334"/>
      <c r="OGM260" s="334"/>
      <c r="OGN260" s="334"/>
      <c r="OGO260" s="334"/>
      <c r="OGP260" s="334"/>
      <c r="OGQ260" s="334"/>
      <c r="OGR260" s="334"/>
      <c r="OGS260" s="334"/>
      <c r="OGT260" s="334"/>
      <c r="OGU260" s="334"/>
      <c r="OGV260" s="334"/>
      <c r="OGW260" s="334"/>
      <c r="OGX260" s="334"/>
      <c r="OGY260" s="334"/>
      <c r="OGZ260" s="334"/>
      <c r="OHA260" s="334"/>
      <c r="OHB260" s="334"/>
      <c r="OHC260" s="334"/>
      <c r="OHD260" s="334"/>
      <c r="OHE260" s="334"/>
      <c r="OHF260" s="334"/>
      <c r="OHG260" s="334"/>
      <c r="OHH260" s="334"/>
      <c r="OHI260" s="334"/>
      <c r="OHJ260" s="334"/>
      <c r="OHK260" s="334"/>
      <c r="OHL260" s="334"/>
      <c r="OHM260" s="334"/>
      <c r="OHN260" s="334"/>
      <c r="OHO260" s="334"/>
      <c r="OHP260" s="334"/>
      <c r="OHQ260" s="334"/>
      <c r="OHR260" s="334"/>
      <c r="OHS260" s="334"/>
      <c r="OHT260" s="334"/>
      <c r="OHU260" s="334"/>
      <c r="OHV260" s="334"/>
      <c r="OHW260" s="334"/>
      <c r="OHX260" s="334"/>
      <c r="OHY260" s="334"/>
      <c r="OHZ260" s="334"/>
      <c r="OIA260" s="334"/>
      <c r="OIB260" s="334"/>
      <c r="OIC260" s="334"/>
      <c r="OID260" s="334"/>
      <c r="OIE260" s="334"/>
      <c r="OIF260" s="334"/>
      <c r="OIG260" s="334"/>
      <c r="OIH260" s="334"/>
      <c r="OII260" s="334"/>
      <c r="OIJ260" s="334"/>
      <c r="OIK260" s="334"/>
      <c r="OIL260" s="334"/>
      <c r="OIM260" s="334"/>
      <c r="OIN260" s="334"/>
      <c r="OIO260" s="334"/>
      <c r="OIP260" s="334"/>
      <c r="OIQ260" s="334"/>
      <c r="OIR260" s="334"/>
      <c r="OIS260" s="334"/>
      <c r="OIT260" s="334"/>
      <c r="OIU260" s="334"/>
      <c r="OIV260" s="334"/>
      <c r="OIW260" s="334"/>
      <c r="OIX260" s="334"/>
      <c r="OIY260" s="334"/>
      <c r="OIZ260" s="334"/>
      <c r="OJA260" s="334"/>
      <c r="OJB260" s="334"/>
      <c r="OJC260" s="334"/>
      <c r="OJD260" s="334"/>
      <c r="OJE260" s="334"/>
      <c r="OJF260" s="334"/>
      <c r="OJG260" s="334"/>
      <c r="OJH260" s="334"/>
      <c r="OJI260" s="334"/>
      <c r="OJJ260" s="334"/>
      <c r="OJK260" s="334"/>
      <c r="OJL260" s="334"/>
      <c r="OJM260" s="334"/>
      <c r="OJN260" s="334"/>
      <c r="OJO260" s="334"/>
      <c r="OJP260" s="334"/>
      <c r="OJQ260" s="334"/>
      <c r="OJR260" s="334"/>
      <c r="OJS260" s="334"/>
      <c r="OJT260" s="334"/>
      <c r="OJU260" s="334"/>
      <c r="OJV260" s="334"/>
      <c r="OJW260" s="334"/>
      <c r="OJX260" s="334"/>
      <c r="OJY260" s="334"/>
      <c r="OJZ260" s="334"/>
      <c r="OKA260" s="334"/>
      <c r="OKB260" s="334"/>
      <c r="OKC260" s="334"/>
      <c r="OKD260" s="334"/>
      <c r="OKE260" s="334"/>
      <c r="OKF260" s="334"/>
      <c r="OKG260" s="334"/>
      <c r="OKH260" s="334"/>
      <c r="OKI260" s="334"/>
      <c r="OKJ260" s="334"/>
      <c r="OKK260" s="334"/>
      <c r="OKL260" s="334"/>
      <c r="OKM260" s="334"/>
      <c r="OKN260" s="334"/>
      <c r="OKO260" s="334"/>
      <c r="OKP260" s="334"/>
      <c r="OKQ260" s="334"/>
      <c r="OKR260" s="334"/>
      <c r="OKS260" s="334"/>
      <c r="OKT260" s="334"/>
      <c r="OKU260" s="334"/>
      <c r="OKV260" s="334"/>
      <c r="OKW260" s="334"/>
      <c r="OKX260" s="334"/>
      <c r="OKY260" s="334"/>
      <c r="OKZ260" s="334"/>
      <c r="OLA260" s="334"/>
      <c r="OLB260" s="334"/>
      <c r="OLC260" s="334"/>
      <c r="OLD260" s="334"/>
      <c r="OLE260" s="334"/>
      <c r="OLF260" s="334"/>
      <c r="OLG260" s="334"/>
      <c r="OLH260" s="334"/>
      <c r="OLI260" s="334"/>
      <c r="OLJ260" s="334"/>
      <c r="OLK260" s="334"/>
      <c r="OLL260" s="334"/>
      <c r="OLM260" s="334"/>
      <c r="OLN260" s="334"/>
      <c r="OLO260" s="334"/>
      <c r="OLP260" s="334"/>
      <c r="OLQ260" s="334"/>
      <c r="OLR260" s="334"/>
      <c r="OLS260" s="334"/>
      <c r="OLT260" s="334"/>
      <c r="OLU260" s="334"/>
      <c r="OLV260" s="334"/>
      <c r="OLW260" s="334"/>
      <c r="OLX260" s="334"/>
      <c r="OLY260" s="334"/>
      <c r="OLZ260" s="334"/>
      <c r="OMA260" s="334"/>
      <c r="OMB260" s="334"/>
      <c r="OMC260" s="334"/>
      <c r="OMD260" s="334"/>
      <c r="OME260" s="334"/>
      <c r="OMF260" s="334"/>
      <c r="OMG260" s="334"/>
      <c r="OMH260" s="334"/>
      <c r="OMI260" s="334"/>
      <c r="OMJ260" s="334"/>
      <c r="OMK260" s="334"/>
      <c r="OML260" s="334"/>
      <c r="OMM260" s="334"/>
      <c r="OMN260" s="334"/>
      <c r="OMO260" s="334"/>
      <c r="OMP260" s="334"/>
      <c r="OMQ260" s="334"/>
      <c r="OMR260" s="334"/>
      <c r="OMS260" s="334"/>
      <c r="OMT260" s="334"/>
      <c r="OMU260" s="334"/>
      <c r="OMV260" s="334"/>
      <c r="OMW260" s="334"/>
      <c r="OMX260" s="334"/>
      <c r="OMY260" s="334"/>
      <c r="OMZ260" s="334"/>
      <c r="ONA260" s="334"/>
      <c r="ONB260" s="334"/>
      <c r="ONC260" s="334"/>
      <c r="OND260" s="334"/>
      <c r="ONE260" s="334"/>
      <c r="ONF260" s="334"/>
      <c r="ONG260" s="334"/>
      <c r="ONH260" s="334"/>
      <c r="ONI260" s="334"/>
      <c r="ONJ260" s="334"/>
      <c r="ONK260" s="334"/>
      <c r="ONL260" s="334"/>
      <c r="ONM260" s="334"/>
      <c r="ONN260" s="334"/>
      <c r="ONO260" s="334"/>
      <c r="ONP260" s="334"/>
      <c r="ONQ260" s="334"/>
      <c r="ONR260" s="334"/>
      <c r="ONS260" s="334"/>
      <c r="ONT260" s="334"/>
      <c r="ONU260" s="334"/>
      <c r="ONV260" s="334"/>
      <c r="ONW260" s="334"/>
      <c r="ONX260" s="334"/>
      <c r="ONY260" s="334"/>
      <c r="ONZ260" s="334"/>
      <c r="OOA260" s="334"/>
      <c r="OOB260" s="334"/>
      <c r="OOC260" s="334"/>
      <c r="OOD260" s="334"/>
      <c r="OOE260" s="334"/>
      <c r="OOF260" s="334"/>
      <c r="OOG260" s="334"/>
      <c r="OOH260" s="334"/>
      <c r="OOI260" s="334"/>
      <c r="OOJ260" s="334"/>
      <c r="OOK260" s="334"/>
      <c r="OOL260" s="334"/>
      <c r="OOM260" s="334"/>
      <c r="OON260" s="334"/>
      <c r="OOO260" s="334"/>
      <c r="OOP260" s="334"/>
      <c r="OOQ260" s="334"/>
      <c r="OOR260" s="334"/>
      <c r="OOS260" s="334"/>
      <c r="OOT260" s="334"/>
      <c r="OOU260" s="334"/>
      <c r="OOV260" s="334"/>
      <c r="OOW260" s="334"/>
      <c r="OOX260" s="334"/>
      <c r="OOY260" s="334"/>
      <c r="OOZ260" s="334"/>
      <c r="OPA260" s="334"/>
      <c r="OPB260" s="334"/>
      <c r="OPC260" s="334"/>
      <c r="OPD260" s="334"/>
      <c r="OPE260" s="334"/>
      <c r="OPF260" s="334"/>
      <c r="OPG260" s="334"/>
      <c r="OPH260" s="334"/>
      <c r="OPI260" s="334"/>
      <c r="OPJ260" s="334"/>
      <c r="OPK260" s="334"/>
      <c r="OPL260" s="334"/>
      <c r="OPM260" s="334"/>
      <c r="OPN260" s="334"/>
      <c r="OPO260" s="334"/>
      <c r="OPP260" s="334"/>
      <c r="OPQ260" s="334"/>
      <c r="OPR260" s="334"/>
      <c r="OPS260" s="334"/>
      <c r="OPT260" s="334"/>
      <c r="OPU260" s="334"/>
      <c r="OPV260" s="334"/>
      <c r="OPW260" s="334"/>
      <c r="OPX260" s="334"/>
      <c r="OPY260" s="334"/>
      <c r="OPZ260" s="334"/>
      <c r="OQA260" s="334"/>
      <c r="OQB260" s="334"/>
      <c r="OQC260" s="334"/>
      <c r="OQD260" s="334"/>
      <c r="OQE260" s="334"/>
      <c r="OQF260" s="334"/>
      <c r="OQG260" s="334"/>
      <c r="OQH260" s="334"/>
      <c r="OQI260" s="334"/>
      <c r="OQJ260" s="334"/>
      <c r="OQK260" s="334"/>
      <c r="OQL260" s="334"/>
      <c r="OQM260" s="334"/>
      <c r="OQN260" s="334"/>
      <c r="OQO260" s="334"/>
      <c r="OQP260" s="334"/>
      <c r="OQQ260" s="334"/>
      <c r="OQR260" s="334"/>
      <c r="OQS260" s="334"/>
      <c r="OQT260" s="334"/>
      <c r="OQU260" s="334"/>
      <c r="OQV260" s="334"/>
      <c r="OQW260" s="334"/>
      <c r="OQX260" s="334"/>
      <c r="OQY260" s="334"/>
      <c r="OQZ260" s="334"/>
      <c r="ORA260" s="334"/>
      <c r="ORB260" s="334"/>
      <c r="ORC260" s="334"/>
      <c r="ORD260" s="334"/>
      <c r="ORE260" s="334"/>
      <c r="ORF260" s="334"/>
      <c r="ORG260" s="334"/>
      <c r="ORH260" s="334"/>
      <c r="ORI260" s="334"/>
      <c r="ORJ260" s="334"/>
      <c r="ORK260" s="334"/>
      <c r="ORL260" s="334"/>
      <c r="ORM260" s="334"/>
      <c r="ORN260" s="334"/>
      <c r="ORO260" s="334"/>
      <c r="ORP260" s="334"/>
      <c r="ORQ260" s="334"/>
      <c r="ORR260" s="334"/>
      <c r="ORS260" s="334"/>
      <c r="ORT260" s="334"/>
      <c r="ORU260" s="334"/>
      <c r="ORV260" s="334"/>
      <c r="ORW260" s="334"/>
      <c r="ORX260" s="334"/>
      <c r="ORY260" s="334"/>
      <c r="ORZ260" s="334"/>
      <c r="OSA260" s="334"/>
      <c r="OSB260" s="334"/>
      <c r="OSC260" s="334"/>
      <c r="OSD260" s="334"/>
      <c r="OSE260" s="334"/>
      <c r="OSF260" s="334"/>
      <c r="OSG260" s="334"/>
      <c r="OSH260" s="334"/>
      <c r="OSI260" s="334"/>
      <c r="OSJ260" s="334"/>
      <c r="OSK260" s="334"/>
      <c r="OSL260" s="334"/>
      <c r="OSM260" s="334"/>
      <c r="OSN260" s="334"/>
      <c r="OSO260" s="334"/>
      <c r="OSP260" s="334"/>
      <c r="OSQ260" s="334"/>
      <c r="OSR260" s="334"/>
      <c r="OSS260" s="334"/>
      <c r="OST260" s="334"/>
      <c r="OSU260" s="334"/>
      <c r="OSV260" s="334"/>
      <c r="OSW260" s="334"/>
      <c r="OSX260" s="334"/>
      <c r="OSY260" s="334"/>
      <c r="OSZ260" s="334"/>
      <c r="OTA260" s="334"/>
      <c r="OTB260" s="334"/>
      <c r="OTC260" s="334"/>
      <c r="OTD260" s="334"/>
      <c r="OTE260" s="334"/>
      <c r="OTF260" s="334"/>
      <c r="OTG260" s="334"/>
      <c r="OTH260" s="334"/>
      <c r="OTI260" s="334"/>
      <c r="OTJ260" s="334"/>
      <c r="OTK260" s="334"/>
      <c r="OTL260" s="334"/>
      <c r="OTM260" s="334"/>
      <c r="OTN260" s="334"/>
      <c r="OTO260" s="334"/>
      <c r="OTP260" s="334"/>
      <c r="OTQ260" s="334"/>
      <c r="OTR260" s="334"/>
      <c r="OTS260" s="334"/>
      <c r="OTT260" s="334"/>
      <c r="OTU260" s="334"/>
      <c r="OTV260" s="334"/>
      <c r="OTW260" s="334"/>
      <c r="OTX260" s="334"/>
      <c r="OTY260" s="334"/>
      <c r="OTZ260" s="334"/>
      <c r="OUA260" s="334"/>
      <c r="OUB260" s="334"/>
      <c r="OUC260" s="334"/>
      <c r="OUD260" s="334"/>
      <c r="OUE260" s="334"/>
      <c r="OUF260" s="334"/>
      <c r="OUG260" s="334"/>
      <c r="OUH260" s="334"/>
      <c r="OUI260" s="334"/>
      <c r="OUJ260" s="334"/>
      <c r="OUK260" s="334"/>
      <c r="OUL260" s="334"/>
      <c r="OUM260" s="334"/>
      <c r="OUN260" s="334"/>
      <c r="OUO260" s="334"/>
      <c r="OUP260" s="334"/>
      <c r="OUQ260" s="334"/>
      <c r="OUR260" s="334"/>
      <c r="OUS260" s="334"/>
      <c r="OUT260" s="334"/>
      <c r="OUU260" s="334"/>
      <c r="OUV260" s="334"/>
      <c r="OUW260" s="334"/>
      <c r="OUX260" s="334"/>
      <c r="OUY260" s="334"/>
      <c r="OUZ260" s="334"/>
      <c r="OVA260" s="334"/>
      <c r="OVB260" s="334"/>
      <c r="OVC260" s="334"/>
      <c r="OVD260" s="334"/>
      <c r="OVE260" s="334"/>
      <c r="OVF260" s="334"/>
      <c r="OVG260" s="334"/>
      <c r="OVH260" s="334"/>
      <c r="OVI260" s="334"/>
      <c r="OVJ260" s="334"/>
      <c r="OVK260" s="334"/>
      <c r="OVL260" s="334"/>
      <c r="OVM260" s="334"/>
      <c r="OVN260" s="334"/>
      <c r="OVO260" s="334"/>
      <c r="OVP260" s="334"/>
      <c r="OVQ260" s="334"/>
      <c r="OVR260" s="334"/>
      <c r="OVS260" s="334"/>
      <c r="OVT260" s="334"/>
      <c r="OVU260" s="334"/>
      <c r="OVV260" s="334"/>
      <c r="OVW260" s="334"/>
      <c r="OVX260" s="334"/>
      <c r="OVY260" s="334"/>
      <c r="OVZ260" s="334"/>
      <c r="OWA260" s="334"/>
      <c r="OWB260" s="334"/>
      <c r="OWC260" s="334"/>
      <c r="OWD260" s="334"/>
      <c r="OWE260" s="334"/>
      <c r="OWF260" s="334"/>
      <c r="OWG260" s="334"/>
      <c r="OWH260" s="334"/>
      <c r="OWI260" s="334"/>
      <c r="OWJ260" s="334"/>
      <c r="OWK260" s="334"/>
      <c r="OWL260" s="334"/>
      <c r="OWM260" s="334"/>
      <c r="OWN260" s="334"/>
      <c r="OWO260" s="334"/>
      <c r="OWP260" s="334"/>
      <c r="OWQ260" s="334"/>
      <c r="OWR260" s="334"/>
      <c r="OWS260" s="334"/>
      <c r="OWT260" s="334"/>
      <c r="OWU260" s="334"/>
      <c r="OWV260" s="334"/>
      <c r="OWW260" s="334"/>
      <c r="OWX260" s="334"/>
      <c r="OWY260" s="334"/>
      <c r="OWZ260" s="334"/>
      <c r="OXA260" s="334"/>
      <c r="OXB260" s="334"/>
      <c r="OXC260" s="334"/>
      <c r="OXD260" s="334"/>
      <c r="OXE260" s="334"/>
      <c r="OXF260" s="334"/>
      <c r="OXG260" s="334"/>
      <c r="OXH260" s="334"/>
      <c r="OXI260" s="334"/>
      <c r="OXJ260" s="334"/>
      <c r="OXK260" s="334"/>
      <c r="OXL260" s="334"/>
      <c r="OXM260" s="334"/>
      <c r="OXN260" s="334"/>
      <c r="OXO260" s="334"/>
      <c r="OXP260" s="334"/>
      <c r="OXQ260" s="334"/>
      <c r="OXR260" s="334"/>
      <c r="OXS260" s="334"/>
      <c r="OXT260" s="334"/>
      <c r="OXU260" s="334"/>
      <c r="OXV260" s="334"/>
      <c r="OXW260" s="334"/>
      <c r="OXX260" s="334"/>
      <c r="OXY260" s="334"/>
      <c r="OXZ260" s="334"/>
      <c r="OYA260" s="334"/>
      <c r="OYB260" s="334"/>
      <c r="OYC260" s="334"/>
      <c r="OYD260" s="334"/>
      <c r="OYE260" s="334"/>
      <c r="OYF260" s="334"/>
      <c r="OYG260" s="334"/>
      <c r="OYH260" s="334"/>
      <c r="OYI260" s="334"/>
      <c r="OYJ260" s="334"/>
      <c r="OYK260" s="334"/>
      <c r="OYL260" s="334"/>
      <c r="OYM260" s="334"/>
      <c r="OYN260" s="334"/>
      <c r="OYO260" s="334"/>
      <c r="OYP260" s="334"/>
      <c r="OYQ260" s="334"/>
      <c r="OYR260" s="334"/>
      <c r="OYS260" s="334"/>
      <c r="OYT260" s="334"/>
      <c r="OYU260" s="334"/>
      <c r="OYV260" s="334"/>
      <c r="OYW260" s="334"/>
      <c r="OYX260" s="334"/>
      <c r="OYY260" s="334"/>
      <c r="OYZ260" s="334"/>
      <c r="OZA260" s="334"/>
      <c r="OZB260" s="334"/>
      <c r="OZC260" s="334"/>
      <c r="OZD260" s="334"/>
      <c r="OZE260" s="334"/>
      <c r="OZF260" s="334"/>
      <c r="OZG260" s="334"/>
      <c r="OZH260" s="334"/>
      <c r="OZI260" s="334"/>
      <c r="OZJ260" s="334"/>
      <c r="OZK260" s="334"/>
      <c r="OZL260" s="334"/>
      <c r="OZM260" s="334"/>
      <c r="OZN260" s="334"/>
      <c r="OZO260" s="334"/>
      <c r="OZP260" s="334"/>
      <c r="OZQ260" s="334"/>
      <c r="OZR260" s="334"/>
      <c r="OZS260" s="334"/>
      <c r="OZT260" s="334"/>
      <c r="OZU260" s="334"/>
      <c r="OZV260" s="334"/>
      <c r="OZW260" s="334"/>
      <c r="OZX260" s="334"/>
      <c r="OZY260" s="334"/>
      <c r="OZZ260" s="334"/>
      <c r="PAA260" s="334"/>
      <c r="PAB260" s="334"/>
      <c r="PAC260" s="334"/>
      <c r="PAD260" s="334"/>
      <c r="PAE260" s="334"/>
      <c r="PAF260" s="334"/>
      <c r="PAG260" s="334"/>
      <c r="PAH260" s="334"/>
      <c r="PAI260" s="334"/>
      <c r="PAJ260" s="334"/>
      <c r="PAK260" s="334"/>
      <c r="PAL260" s="334"/>
      <c r="PAM260" s="334"/>
      <c r="PAN260" s="334"/>
      <c r="PAO260" s="334"/>
      <c r="PAP260" s="334"/>
      <c r="PAQ260" s="334"/>
      <c r="PAR260" s="334"/>
      <c r="PAS260" s="334"/>
      <c r="PAT260" s="334"/>
      <c r="PAU260" s="334"/>
      <c r="PAV260" s="334"/>
      <c r="PAW260" s="334"/>
      <c r="PAX260" s="334"/>
      <c r="PAY260" s="334"/>
      <c r="PAZ260" s="334"/>
      <c r="PBA260" s="334"/>
      <c r="PBB260" s="334"/>
      <c r="PBC260" s="334"/>
      <c r="PBD260" s="334"/>
      <c r="PBE260" s="334"/>
      <c r="PBF260" s="334"/>
      <c r="PBG260" s="334"/>
      <c r="PBH260" s="334"/>
      <c r="PBI260" s="334"/>
      <c r="PBJ260" s="334"/>
      <c r="PBK260" s="334"/>
      <c r="PBL260" s="334"/>
      <c r="PBM260" s="334"/>
      <c r="PBN260" s="334"/>
      <c r="PBO260" s="334"/>
      <c r="PBP260" s="334"/>
      <c r="PBQ260" s="334"/>
      <c r="PBR260" s="334"/>
      <c r="PBS260" s="334"/>
      <c r="PBT260" s="334"/>
      <c r="PBU260" s="334"/>
      <c r="PBV260" s="334"/>
      <c r="PBW260" s="334"/>
      <c r="PBX260" s="334"/>
      <c r="PBY260" s="334"/>
      <c r="PBZ260" s="334"/>
      <c r="PCA260" s="334"/>
      <c r="PCB260" s="334"/>
      <c r="PCC260" s="334"/>
      <c r="PCD260" s="334"/>
      <c r="PCE260" s="334"/>
      <c r="PCF260" s="334"/>
      <c r="PCG260" s="334"/>
      <c r="PCH260" s="334"/>
      <c r="PCI260" s="334"/>
      <c r="PCJ260" s="334"/>
      <c r="PCK260" s="334"/>
      <c r="PCL260" s="334"/>
      <c r="PCM260" s="334"/>
      <c r="PCN260" s="334"/>
      <c r="PCO260" s="334"/>
      <c r="PCP260" s="334"/>
      <c r="PCQ260" s="334"/>
      <c r="PCR260" s="334"/>
      <c r="PCS260" s="334"/>
      <c r="PCT260" s="334"/>
      <c r="PCU260" s="334"/>
      <c r="PCV260" s="334"/>
      <c r="PCW260" s="334"/>
      <c r="PCX260" s="334"/>
      <c r="PCY260" s="334"/>
      <c r="PCZ260" s="334"/>
      <c r="PDA260" s="334"/>
      <c r="PDB260" s="334"/>
      <c r="PDC260" s="334"/>
      <c r="PDD260" s="334"/>
      <c r="PDE260" s="334"/>
      <c r="PDF260" s="334"/>
      <c r="PDG260" s="334"/>
      <c r="PDH260" s="334"/>
      <c r="PDI260" s="334"/>
      <c r="PDJ260" s="334"/>
      <c r="PDK260" s="334"/>
      <c r="PDL260" s="334"/>
      <c r="PDM260" s="334"/>
      <c r="PDN260" s="334"/>
      <c r="PDO260" s="334"/>
      <c r="PDP260" s="334"/>
      <c r="PDQ260" s="334"/>
      <c r="PDR260" s="334"/>
      <c r="PDS260" s="334"/>
      <c r="PDT260" s="334"/>
      <c r="PDU260" s="334"/>
      <c r="PDV260" s="334"/>
      <c r="PDW260" s="334"/>
      <c r="PDX260" s="334"/>
      <c r="PDY260" s="334"/>
      <c r="PDZ260" s="334"/>
      <c r="PEA260" s="334"/>
      <c r="PEB260" s="334"/>
      <c r="PEC260" s="334"/>
      <c r="PED260" s="334"/>
      <c r="PEE260" s="334"/>
      <c r="PEF260" s="334"/>
      <c r="PEG260" s="334"/>
      <c r="PEH260" s="334"/>
      <c r="PEI260" s="334"/>
      <c r="PEJ260" s="334"/>
      <c r="PEK260" s="334"/>
      <c r="PEL260" s="334"/>
      <c r="PEM260" s="334"/>
      <c r="PEN260" s="334"/>
      <c r="PEO260" s="334"/>
      <c r="PEP260" s="334"/>
      <c r="PEQ260" s="334"/>
      <c r="PER260" s="334"/>
      <c r="PES260" s="334"/>
      <c r="PET260" s="334"/>
      <c r="PEU260" s="334"/>
      <c r="PEV260" s="334"/>
      <c r="PEW260" s="334"/>
      <c r="PEX260" s="334"/>
      <c r="PEY260" s="334"/>
      <c r="PEZ260" s="334"/>
      <c r="PFA260" s="334"/>
      <c r="PFB260" s="334"/>
      <c r="PFC260" s="334"/>
      <c r="PFD260" s="334"/>
      <c r="PFE260" s="334"/>
      <c r="PFF260" s="334"/>
      <c r="PFG260" s="334"/>
      <c r="PFH260" s="334"/>
      <c r="PFI260" s="334"/>
      <c r="PFJ260" s="334"/>
      <c r="PFK260" s="334"/>
      <c r="PFL260" s="334"/>
      <c r="PFM260" s="334"/>
      <c r="PFN260" s="334"/>
      <c r="PFO260" s="334"/>
      <c r="PFP260" s="334"/>
      <c r="PFQ260" s="334"/>
      <c r="PFR260" s="334"/>
      <c r="PFS260" s="334"/>
      <c r="PFT260" s="334"/>
      <c r="PFU260" s="334"/>
      <c r="PFV260" s="334"/>
      <c r="PFW260" s="334"/>
      <c r="PFX260" s="334"/>
      <c r="PFY260" s="334"/>
      <c r="PFZ260" s="334"/>
      <c r="PGA260" s="334"/>
      <c r="PGB260" s="334"/>
      <c r="PGC260" s="334"/>
      <c r="PGD260" s="334"/>
      <c r="PGE260" s="334"/>
      <c r="PGF260" s="334"/>
      <c r="PGG260" s="334"/>
      <c r="PGH260" s="334"/>
      <c r="PGI260" s="334"/>
      <c r="PGJ260" s="334"/>
      <c r="PGK260" s="334"/>
      <c r="PGL260" s="334"/>
      <c r="PGM260" s="334"/>
      <c r="PGN260" s="334"/>
      <c r="PGO260" s="334"/>
      <c r="PGP260" s="334"/>
      <c r="PGQ260" s="334"/>
      <c r="PGR260" s="334"/>
      <c r="PGS260" s="334"/>
      <c r="PGT260" s="334"/>
      <c r="PGU260" s="334"/>
      <c r="PGV260" s="334"/>
      <c r="PGW260" s="334"/>
      <c r="PGX260" s="334"/>
      <c r="PGY260" s="334"/>
      <c r="PGZ260" s="334"/>
      <c r="PHA260" s="334"/>
      <c r="PHB260" s="334"/>
      <c r="PHC260" s="334"/>
      <c r="PHD260" s="334"/>
      <c r="PHE260" s="334"/>
      <c r="PHF260" s="334"/>
      <c r="PHG260" s="334"/>
      <c r="PHH260" s="334"/>
      <c r="PHI260" s="334"/>
      <c r="PHJ260" s="334"/>
      <c r="PHK260" s="334"/>
      <c r="PHL260" s="334"/>
      <c r="PHM260" s="334"/>
      <c r="PHN260" s="334"/>
      <c r="PHO260" s="334"/>
      <c r="PHP260" s="334"/>
      <c r="PHQ260" s="334"/>
      <c r="PHR260" s="334"/>
      <c r="PHS260" s="334"/>
      <c r="PHT260" s="334"/>
      <c r="PHU260" s="334"/>
      <c r="PHV260" s="334"/>
      <c r="PHW260" s="334"/>
      <c r="PHX260" s="334"/>
      <c r="PHY260" s="334"/>
      <c r="PHZ260" s="334"/>
      <c r="PIA260" s="334"/>
      <c r="PIB260" s="334"/>
      <c r="PIC260" s="334"/>
      <c r="PID260" s="334"/>
      <c r="PIE260" s="334"/>
      <c r="PIF260" s="334"/>
      <c r="PIG260" s="334"/>
      <c r="PIH260" s="334"/>
      <c r="PII260" s="334"/>
      <c r="PIJ260" s="334"/>
      <c r="PIK260" s="334"/>
      <c r="PIL260" s="334"/>
      <c r="PIM260" s="334"/>
      <c r="PIN260" s="334"/>
      <c r="PIO260" s="334"/>
      <c r="PIP260" s="334"/>
      <c r="PIQ260" s="334"/>
      <c r="PIR260" s="334"/>
      <c r="PIS260" s="334"/>
      <c r="PIT260" s="334"/>
      <c r="PIU260" s="334"/>
      <c r="PIV260" s="334"/>
      <c r="PIW260" s="334"/>
      <c r="PIX260" s="334"/>
      <c r="PIY260" s="334"/>
      <c r="PIZ260" s="334"/>
      <c r="PJA260" s="334"/>
      <c r="PJB260" s="334"/>
      <c r="PJC260" s="334"/>
      <c r="PJD260" s="334"/>
      <c r="PJE260" s="334"/>
      <c r="PJF260" s="334"/>
      <c r="PJG260" s="334"/>
      <c r="PJH260" s="334"/>
      <c r="PJI260" s="334"/>
      <c r="PJJ260" s="334"/>
      <c r="PJK260" s="334"/>
      <c r="PJL260" s="334"/>
      <c r="PJM260" s="334"/>
      <c r="PJN260" s="334"/>
      <c r="PJO260" s="334"/>
      <c r="PJP260" s="334"/>
      <c r="PJQ260" s="334"/>
      <c r="PJR260" s="334"/>
      <c r="PJS260" s="334"/>
      <c r="PJT260" s="334"/>
      <c r="PJU260" s="334"/>
      <c r="PJV260" s="334"/>
      <c r="PJW260" s="334"/>
      <c r="PJX260" s="334"/>
      <c r="PJY260" s="334"/>
      <c r="PJZ260" s="334"/>
      <c r="PKA260" s="334"/>
      <c r="PKB260" s="334"/>
      <c r="PKC260" s="334"/>
      <c r="PKD260" s="334"/>
      <c r="PKE260" s="334"/>
      <c r="PKF260" s="334"/>
      <c r="PKG260" s="334"/>
      <c r="PKH260" s="334"/>
      <c r="PKI260" s="334"/>
      <c r="PKJ260" s="334"/>
      <c r="PKK260" s="334"/>
      <c r="PKL260" s="334"/>
      <c r="PKM260" s="334"/>
      <c r="PKN260" s="334"/>
      <c r="PKO260" s="334"/>
      <c r="PKP260" s="334"/>
      <c r="PKQ260" s="334"/>
      <c r="PKR260" s="334"/>
      <c r="PKS260" s="334"/>
      <c r="PKT260" s="334"/>
      <c r="PKU260" s="334"/>
      <c r="PKV260" s="334"/>
      <c r="PKW260" s="334"/>
      <c r="PKX260" s="334"/>
      <c r="PKY260" s="334"/>
      <c r="PKZ260" s="334"/>
      <c r="PLA260" s="334"/>
      <c r="PLB260" s="334"/>
      <c r="PLC260" s="334"/>
      <c r="PLD260" s="334"/>
      <c r="PLE260" s="334"/>
      <c r="PLF260" s="334"/>
      <c r="PLG260" s="334"/>
      <c r="PLH260" s="334"/>
      <c r="PLI260" s="334"/>
      <c r="PLJ260" s="334"/>
      <c r="PLK260" s="334"/>
      <c r="PLL260" s="334"/>
      <c r="PLM260" s="334"/>
      <c r="PLN260" s="334"/>
      <c r="PLO260" s="334"/>
      <c r="PLP260" s="334"/>
      <c r="PLQ260" s="334"/>
      <c r="PLR260" s="334"/>
      <c r="PLS260" s="334"/>
      <c r="PLT260" s="334"/>
      <c r="PLU260" s="334"/>
      <c r="PLV260" s="334"/>
      <c r="PLW260" s="334"/>
      <c r="PLX260" s="334"/>
      <c r="PLY260" s="334"/>
      <c r="PLZ260" s="334"/>
      <c r="PMA260" s="334"/>
      <c r="PMB260" s="334"/>
      <c r="PMC260" s="334"/>
      <c r="PMD260" s="334"/>
      <c r="PME260" s="334"/>
      <c r="PMF260" s="334"/>
      <c r="PMG260" s="334"/>
      <c r="PMH260" s="334"/>
      <c r="PMI260" s="334"/>
      <c r="PMJ260" s="334"/>
      <c r="PMK260" s="334"/>
      <c r="PML260" s="334"/>
      <c r="PMM260" s="334"/>
      <c r="PMN260" s="334"/>
      <c r="PMO260" s="334"/>
      <c r="PMP260" s="334"/>
      <c r="PMQ260" s="334"/>
      <c r="PMR260" s="334"/>
      <c r="PMS260" s="334"/>
      <c r="PMT260" s="334"/>
      <c r="PMU260" s="334"/>
      <c r="PMV260" s="334"/>
      <c r="PMW260" s="334"/>
      <c r="PMX260" s="334"/>
      <c r="PMY260" s="334"/>
      <c r="PMZ260" s="334"/>
      <c r="PNA260" s="334"/>
      <c r="PNB260" s="334"/>
      <c r="PNC260" s="334"/>
      <c r="PND260" s="334"/>
      <c r="PNE260" s="334"/>
      <c r="PNF260" s="334"/>
      <c r="PNG260" s="334"/>
      <c r="PNH260" s="334"/>
      <c r="PNI260" s="334"/>
      <c r="PNJ260" s="334"/>
      <c r="PNK260" s="334"/>
      <c r="PNL260" s="334"/>
      <c r="PNM260" s="334"/>
      <c r="PNN260" s="334"/>
      <c r="PNO260" s="334"/>
      <c r="PNP260" s="334"/>
      <c r="PNQ260" s="334"/>
      <c r="PNR260" s="334"/>
      <c r="PNS260" s="334"/>
      <c r="PNT260" s="334"/>
      <c r="PNU260" s="334"/>
      <c r="PNV260" s="334"/>
      <c r="PNW260" s="334"/>
      <c r="PNX260" s="334"/>
      <c r="PNY260" s="334"/>
      <c r="PNZ260" s="334"/>
      <c r="POA260" s="334"/>
      <c r="POB260" s="334"/>
      <c r="POC260" s="334"/>
      <c r="POD260" s="334"/>
      <c r="POE260" s="334"/>
      <c r="POF260" s="334"/>
      <c r="POG260" s="334"/>
      <c r="POH260" s="334"/>
      <c r="POI260" s="334"/>
      <c r="POJ260" s="334"/>
      <c r="POK260" s="334"/>
      <c r="POL260" s="334"/>
      <c r="POM260" s="334"/>
      <c r="PON260" s="334"/>
      <c r="POO260" s="334"/>
      <c r="POP260" s="334"/>
      <c r="POQ260" s="334"/>
      <c r="POR260" s="334"/>
      <c r="POS260" s="334"/>
      <c r="POT260" s="334"/>
      <c r="POU260" s="334"/>
      <c r="POV260" s="334"/>
      <c r="POW260" s="334"/>
      <c r="POX260" s="334"/>
      <c r="POY260" s="334"/>
      <c r="POZ260" s="334"/>
      <c r="PPA260" s="334"/>
      <c r="PPB260" s="334"/>
      <c r="PPC260" s="334"/>
      <c r="PPD260" s="334"/>
      <c r="PPE260" s="334"/>
      <c r="PPF260" s="334"/>
      <c r="PPG260" s="334"/>
      <c r="PPH260" s="334"/>
      <c r="PPI260" s="334"/>
      <c r="PPJ260" s="334"/>
      <c r="PPK260" s="334"/>
      <c r="PPL260" s="334"/>
      <c r="PPM260" s="334"/>
      <c r="PPN260" s="334"/>
      <c r="PPO260" s="334"/>
      <c r="PPP260" s="334"/>
      <c r="PPQ260" s="334"/>
      <c r="PPR260" s="334"/>
      <c r="PPS260" s="334"/>
      <c r="PPT260" s="334"/>
      <c r="PPU260" s="334"/>
      <c r="PPV260" s="334"/>
      <c r="PPW260" s="334"/>
      <c r="PPX260" s="334"/>
      <c r="PPY260" s="334"/>
      <c r="PPZ260" s="334"/>
      <c r="PQA260" s="334"/>
      <c r="PQB260" s="334"/>
      <c r="PQC260" s="334"/>
      <c r="PQD260" s="334"/>
      <c r="PQE260" s="334"/>
      <c r="PQF260" s="334"/>
      <c r="PQG260" s="334"/>
      <c r="PQH260" s="334"/>
      <c r="PQI260" s="334"/>
      <c r="PQJ260" s="334"/>
      <c r="PQK260" s="334"/>
      <c r="PQL260" s="334"/>
      <c r="PQM260" s="334"/>
      <c r="PQN260" s="334"/>
      <c r="PQO260" s="334"/>
      <c r="PQP260" s="334"/>
      <c r="PQQ260" s="334"/>
      <c r="PQR260" s="334"/>
      <c r="PQS260" s="334"/>
      <c r="PQT260" s="334"/>
      <c r="PQU260" s="334"/>
      <c r="PQV260" s="334"/>
      <c r="PQW260" s="334"/>
      <c r="PQX260" s="334"/>
      <c r="PQY260" s="334"/>
      <c r="PQZ260" s="334"/>
      <c r="PRA260" s="334"/>
      <c r="PRB260" s="334"/>
      <c r="PRC260" s="334"/>
      <c r="PRD260" s="334"/>
      <c r="PRE260" s="334"/>
      <c r="PRF260" s="334"/>
      <c r="PRG260" s="334"/>
      <c r="PRH260" s="334"/>
      <c r="PRI260" s="334"/>
      <c r="PRJ260" s="334"/>
      <c r="PRK260" s="334"/>
      <c r="PRL260" s="334"/>
      <c r="PRM260" s="334"/>
      <c r="PRN260" s="334"/>
      <c r="PRO260" s="334"/>
      <c r="PRP260" s="334"/>
      <c r="PRQ260" s="334"/>
      <c r="PRR260" s="334"/>
      <c r="PRS260" s="334"/>
      <c r="PRT260" s="334"/>
      <c r="PRU260" s="334"/>
      <c r="PRV260" s="334"/>
      <c r="PRW260" s="334"/>
      <c r="PRX260" s="334"/>
      <c r="PRY260" s="334"/>
      <c r="PRZ260" s="334"/>
      <c r="PSA260" s="334"/>
      <c r="PSB260" s="334"/>
      <c r="PSC260" s="334"/>
      <c r="PSD260" s="334"/>
      <c r="PSE260" s="334"/>
      <c r="PSF260" s="334"/>
      <c r="PSG260" s="334"/>
      <c r="PSH260" s="334"/>
      <c r="PSI260" s="334"/>
      <c r="PSJ260" s="334"/>
      <c r="PSK260" s="334"/>
      <c r="PSL260" s="334"/>
      <c r="PSM260" s="334"/>
      <c r="PSN260" s="334"/>
      <c r="PSO260" s="334"/>
      <c r="PSP260" s="334"/>
      <c r="PSQ260" s="334"/>
      <c r="PSR260" s="334"/>
      <c r="PSS260" s="334"/>
      <c r="PST260" s="334"/>
      <c r="PSU260" s="334"/>
      <c r="PSV260" s="334"/>
      <c r="PSW260" s="334"/>
      <c r="PSX260" s="334"/>
      <c r="PSY260" s="334"/>
      <c r="PSZ260" s="334"/>
      <c r="PTA260" s="334"/>
      <c r="PTB260" s="334"/>
      <c r="PTC260" s="334"/>
      <c r="PTD260" s="334"/>
      <c r="PTE260" s="334"/>
      <c r="PTF260" s="334"/>
      <c r="PTG260" s="334"/>
      <c r="PTH260" s="334"/>
      <c r="PTI260" s="334"/>
      <c r="PTJ260" s="334"/>
      <c r="PTK260" s="334"/>
      <c r="PTL260" s="334"/>
      <c r="PTM260" s="334"/>
      <c r="PTN260" s="334"/>
      <c r="PTO260" s="334"/>
      <c r="PTP260" s="334"/>
      <c r="PTQ260" s="334"/>
      <c r="PTR260" s="334"/>
      <c r="PTS260" s="334"/>
      <c r="PTT260" s="334"/>
      <c r="PTU260" s="334"/>
      <c r="PTV260" s="334"/>
      <c r="PTW260" s="334"/>
      <c r="PTX260" s="334"/>
      <c r="PTY260" s="334"/>
      <c r="PTZ260" s="334"/>
      <c r="PUA260" s="334"/>
      <c r="PUB260" s="334"/>
      <c r="PUC260" s="334"/>
      <c r="PUD260" s="334"/>
      <c r="PUE260" s="334"/>
      <c r="PUF260" s="334"/>
      <c r="PUG260" s="334"/>
      <c r="PUH260" s="334"/>
      <c r="PUI260" s="334"/>
      <c r="PUJ260" s="334"/>
      <c r="PUK260" s="334"/>
      <c r="PUL260" s="334"/>
      <c r="PUM260" s="334"/>
      <c r="PUN260" s="334"/>
      <c r="PUO260" s="334"/>
      <c r="PUP260" s="334"/>
      <c r="PUQ260" s="334"/>
      <c r="PUR260" s="334"/>
      <c r="PUS260" s="334"/>
      <c r="PUT260" s="334"/>
      <c r="PUU260" s="334"/>
      <c r="PUV260" s="334"/>
      <c r="PUW260" s="334"/>
      <c r="PUX260" s="334"/>
      <c r="PUY260" s="334"/>
      <c r="PUZ260" s="334"/>
      <c r="PVA260" s="334"/>
      <c r="PVB260" s="334"/>
      <c r="PVC260" s="334"/>
      <c r="PVD260" s="334"/>
      <c r="PVE260" s="334"/>
      <c r="PVF260" s="334"/>
      <c r="PVG260" s="334"/>
      <c r="PVH260" s="334"/>
      <c r="PVI260" s="334"/>
      <c r="PVJ260" s="334"/>
      <c r="PVK260" s="334"/>
      <c r="PVL260" s="334"/>
      <c r="PVM260" s="334"/>
      <c r="PVN260" s="334"/>
      <c r="PVO260" s="334"/>
      <c r="PVP260" s="334"/>
      <c r="PVQ260" s="334"/>
      <c r="PVR260" s="334"/>
      <c r="PVS260" s="334"/>
      <c r="PVT260" s="334"/>
      <c r="PVU260" s="334"/>
      <c r="PVV260" s="334"/>
      <c r="PVW260" s="334"/>
      <c r="PVX260" s="334"/>
      <c r="PVY260" s="334"/>
      <c r="PVZ260" s="334"/>
      <c r="PWA260" s="334"/>
      <c r="PWB260" s="334"/>
      <c r="PWC260" s="334"/>
      <c r="PWD260" s="334"/>
      <c r="PWE260" s="334"/>
      <c r="PWF260" s="334"/>
      <c r="PWG260" s="334"/>
      <c r="PWH260" s="334"/>
      <c r="PWI260" s="334"/>
      <c r="PWJ260" s="334"/>
      <c r="PWK260" s="334"/>
      <c r="PWL260" s="334"/>
      <c r="PWM260" s="334"/>
      <c r="PWN260" s="334"/>
      <c r="PWO260" s="334"/>
      <c r="PWP260" s="334"/>
      <c r="PWQ260" s="334"/>
      <c r="PWR260" s="334"/>
      <c r="PWS260" s="334"/>
      <c r="PWT260" s="334"/>
      <c r="PWU260" s="334"/>
      <c r="PWV260" s="334"/>
      <c r="PWW260" s="334"/>
      <c r="PWX260" s="334"/>
      <c r="PWY260" s="334"/>
      <c r="PWZ260" s="334"/>
      <c r="PXA260" s="334"/>
      <c r="PXB260" s="334"/>
      <c r="PXC260" s="334"/>
      <c r="PXD260" s="334"/>
      <c r="PXE260" s="334"/>
      <c r="PXF260" s="334"/>
      <c r="PXG260" s="334"/>
      <c r="PXH260" s="334"/>
      <c r="PXI260" s="334"/>
      <c r="PXJ260" s="334"/>
      <c r="PXK260" s="334"/>
      <c r="PXL260" s="334"/>
      <c r="PXM260" s="334"/>
      <c r="PXN260" s="334"/>
      <c r="PXO260" s="334"/>
      <c r="PXP260" s="334"/>
      <c r="PXQ260" s="334"/>
      <c r="PXR260" s="334"/>
      <c r="PXS260" s="334"/>
      <c r="PXT260" s="334"/>
      <c r="PXU260" s="334"/>
      <c r="PXV260" s="334"/>
      <c r="PXW260" s="334"/>
      <c r="PXX260" s="334"/>
      <c r="PXY260" s="334"/>
      <c r="PXZ260" s="334"/>
      <c r="PYA260" s="334"/>
      <c r="PYB260" s="334"/>
      <c r="PYC260" s="334"/>
      <c r="PYD260" s="334"/>
      <c r="PYE260" s="334"/>
      <c r="PYF260" s="334"/>
      <c r="PYG260" s="334"/>
      <c r="PYH260" s="334"/>
      <c r="PYI260" s="334"/>
      <c r="PYJ260" s="334"/>
      <c r="PYK260" s="334"/>
      <c r="PYL260" s="334"/>
      <c r="PYM260" s="334"/>
      <c r="PYN260" s="334"/>
      <c r="PYO260" s="334"/>
      <c r="PYP260" s="334"/>
      <c r="PYQ260" s="334"/>
      <c r="PYR260" s="334"/>
      <c r="PYS260" s="334"/>
      <c r="PYT260" s="334"/>
      <c r="PYU260" s="334"/>
      <c r="PYV260" s="334"/>
      <c r="PYW260" s="334"/>
      <c r="PYX260" s="334"/>
      <c r="PYY260" s="334"/>
      <c r="PYZ260" s="334"/>
      <c r="PZA260" s="334"/>
      <c r="PZB260" s="334"/>
      <c r="PZC260" s="334"/>
      <c r="PZD260" s="334"/>
      <c r="PZE260" s="334"/>
      <c r="PZF260" s="334"/>
      <c r="PZG260" s="334"/>
      <c r="PZH260" s="334"/>
      <c r="PZI260" s="334"/>
      <c r="PZJ260" s="334"/>
      <c r="PZK260" s="334"/>
      <c r="PZL260" s="334"/>
      <c r="PZM260" s="334"/>
      <c r="PZN260" s="334"/>
      <c r="PZO260" s="334"/>
      <c r="PZP260" s="334"/>
      <c r="PZQ260" s="334"/>
      <c r="PZR260" s="334"/>
      <c r="PZS260" s="334"/>
      <c r="PZT260" s="334"/>
      <c r="PZU260" s="334"/>
      <c r="PZV260" s="334"/>
      <c r="PZW260" s="334"/>
      <c r="PZX260" s="334"/>
      <c r="PZY260" s="334"/>
      <c r="PZZ260" s="334"/>
      <c r="QAA260" s="334"/>
      <c r="QAB260" s="334"/>
      <c r="QAC260" s="334"/>
      <c r="QAD260" s="334"/>
      <c r="QAE260" s="334"/>
      <c r="QAF260" s="334"/>
      <c r="QAG260" s="334"/>
      <c r="QAH260" s="334"/>
      <c r="QAI260" s="334"/>
      <c r="QAJ260" s="334"/>
      <c r="QAK260" s="334"/>
      <c r="QAL260" s="334"/>
      <c r="QAM260" s="334"/>
      <c r="QAN260" s="334"/>
      <c r="QAO260" s="334"/>
      <c r="QAP260" s="334"/>
      <c r="QAQ260" s="334"/>
      <c r="QAR260" s="334"/>
      <c r="QAS260" s="334"/>
      <c r="QAT260" s="334"/>
      <c r="QAU260" s="334"/>
      <c r="QAV260" s="334"/>
      <c r="QAW260" s="334"/>
      <c r="QAX260" s="334"/>
      <c r="QAY260" s="334"/>
      <c r="QAZ260" s="334"/>
      <c r="QBA260" s="334"/>
      <c r="QBB260" s="334"/>
      <c r="QBC260" s="334"/>
      <c r="QBD260" s="334"/>
      <c r="QBE260" s="334"/>
      <c r="QBF260" s="334"/>
      <c r="QBG260" s="334"/>
      <c r="QBH260" s="334"/>
      <c r="QBI260" s="334"/>
      <c r="QBJ260" s="334"/>
      <c r="QBK260" s="334"/>
      <c r="QBL260" s="334"/>
      <c r="QBM260" s="334"/>
      <c r="QBN260" s="334"/>
      <c r="QBO260" s="334"/>
      <c r="QBP260" s="334"/>
      <c r="QBQ260" s="334"/>
      <c r="QBR260" s="334"/>
      <c r="QBS260" s="334"/>
      <c r="QBT260" s="334"/>
      <c r="QBU260" s="334"/>
      <c r="QBV260" s="334"/>
      <c r="QBW260" s="334"/>
      <c r="QBX260" s="334"/>
      <c r="QBY260" s="334"/>
      <c r="QBZ260" s="334"/>
      <c r="QCA260" s="334"/>
      <c r="QCB260" s="334"/>
      <c r="QCC260" s="334"/>
      <c r="QCD260" s="334"/>
      <c r="QCE260" s="334"/>
      <c r="QCF260" s="334"/>
      <c r="QCG260" s="334"/>
      <c r="QCH260" s="334"/>
      <c r="QCI260" s="334"/>
      <c r="QCJ260" s="334"/>
      <c r="QCK260" s="334"/>
      <c r="QCL260" s="334"/>
      <c r="QCM260" s="334"/>
      <c r="QCN260" s="334"/>
      <c r="QCO260" s="334"/>
      <c r="QCP260" s="334"/>
      <c r="QCQ260" s="334"/>
      <c r="QCR260" s="334"/>
      <c r="QCS260" s="334"/>
      <c r="QCT260" s="334"/>
      <c r="QCU260" s="334"/>
      <c r="QCV260" s="334"/>
      <c r="QCW260" s="334"/>
      <c r="QCX260" s="334"/>
      <c r="QCY260" s="334"/>
      <c r="QCZ260" s="334"/>
      <c r="QDA260" s="334"/>
      <c r="QDB260" s="334"/>
      <c r="QDC260" s="334"/>
      <c r="QDD260" s="334"/>
      <c r="QDE260" s="334"/>
      <c r="QDF260" s="334"/>
      <c r="QDG260" s="334"/>
      <c r="QDH260" s="334"/>
      <c r="QDI260" s="334"/>
      <c r="QDJ260" s="334"/>
      <c r="QDK260" s="334"/>
      <c r="QDL260" s="334"/>
      <c r="QDM260" s="334"/>
      <c r="QDN260" s="334"/>
      <c r="QDO260" s="334"/>
      <c r="QDP260" s="334"/>
      <c r="QDQ260" s="334"/>
      <c r="QDR260" s="334"/>
      <c r="QDS260" s="334"/>
      <c r="QDT260" s="334"/>
      <c r="QDU260" s="334"/>
      <c r="QDV260" s="334"/>
      <c r="QDW260" s="334"/>
      <c r="QDX260" s="334"/>
      <c r="QDY260" s="334"/>
      <c r="QDZ260" s="334"/>
      <c r="QEA260" s="334"/>
      <c r="QEB260" s="334"/>
      <c r="QEC260" s="334"/>
      <c r="QED260" s="334"/>
      <c r="QEE260" s="334"/>
      <c r="QEF260" s="334"/>
      <c r="QEG260" s="334"/>
      <c r="QEH260" s="334"/>
      <c r="QEI260" s="334"/>
      <c r="QEJ260" s="334"/>
      <c r="QEK260" s="334"/>
      <c r="QEL260" s="334"/>
      <c r="QEM260" s="334"/>
      <c r="QEN260" s="334"/>
      <c r="QEO260" s="334"/>
      <c r="QEP260" s="334"/>
      <c r="QEQ260" s="334"/>
      <c r="QER260" s="334"/>
      <c r="QES260" s="334"/>
      <c r="QET260" s="334"/>
      <c r="QEU260" s="334"/>
      <c r="QEV260" s="334"/>
      <c r="QEW260" s="334"/>
      <c r="QEX260" s="334"/>
      <c r="QEY260" s="334"/>
      <c r="QEZ260" s="334"/>
      <c r="QFA260" s="334"/>
      <c r="QFB260" s="334"/>
      <c r="QFC260" s="334"/>
      <c r="QFD260" s="334"/>
      <c r="QFE260" s="334"/>
      <c r="QFF260" s="334"/>
      <c r="QFG260" s="334"/>
      <c r="QFH260" s="334"/>
      <c r="QFI260" s="334"/>
      <c r="QFJ260" s="334"/>
      <c r="QFK260" s="334"/>
      <c r="QFL260" s="334"/>
      <c r="QFM260" s="334"/>
      <c r="QFN260" s="334"/>
      <c r="QFO260" s="334"/>
      <c r="QFP260" s="334"/>
      <c r="QFQ260" s="334"/>
      <c r="QFR260" s="334"/>
      <c r="QFS260" s="334"/>
      <c r="QFT260" s="334"/>
      <c r="QFU260" s="334"/>
      <c r="QFV260" s="334"/>
      <c r="QFW260" s="334"/>
      <c r="QFX260" s="334"/>
      <c r="QFY260" s="334"/>
      <c r="QFZ260" s="334"/>
      <c r="QGA260" s="334"/>
      <c r="QGB260" s="334"/>
      <c r="QGC260" s="334"/>
      <c r="QGD260" s="334"/>
      <c r="QGE260" s="334"/>
      <c r="QGF260" s="334"/>
      <c r="QGG260" s="334"/>
      <c r="QGH260" s="334"/>
      <c r="QGI260" s="334"/>
      <c r="QGJ260" s="334"/>
      <c r="QGK260" s="334"/>
      <c r="QGL260" s="334"/>
      <c r="QGM260" s="334"/>
      <c r="QGN260" s="334"/>
      <c r="QGO260" s="334"/>
      <c r="QGP260" s="334"/>
      <c r="QGQ260" s="334"/>
      <c r="QGR260" s="334"/>
      <c r="QGS260" s="334"/>
      <c r="QGT260" s="334"/>
      <c r="QGU260" s="334"/>
      <c r="QGV260" s="334"/>
      <c r="QGW260" s="334"/>
      <c r="QGX260" s="334"/>
      <c r="QGY260" s="334"/>
      <c r="QGZ260" s="334"/>
      <c r="QHA260" s="334"/>
      <c r="QHB260" s="334"/>
      <c r="QHC260" s="334"/>
      <c r="QHD260" s="334"/>
      <c r="QHE260" s="334"/>
      <c r="QHF260" s="334"/>
      <c r="QHG260" s="334"/>
      <c r="QHH260" s="334"/>
      <c r="QHI260" s="334"/>
      <c r="QHJ260" s="334"/>
      <c r="QHK260" s="334"/>
      <c r="QHL260" s="334"/>
      <c r="QHM260" s="334"/>
      <c r="QHN260" s="334"/>
      <c r="QHO260" s="334"/>
      <c r="QHP260" s="334"/>
      <c r="QHQ260" s="334"/>
      <c r="QHR260" s="334"/>
      <c r="QHS260" s="334"/>
      <c r="QHT260" s="334"/>
      <c r="QHU260" s="334"/>
      <c r="QHV260" s="334"/>
      <c r="QHW260" s="334"/>
      <c r="QHX260" s="334"/>
      <c r="QHY260" s="334"/>
      <c r="QHZ260" s="334"/>
      <c r="QIA260" s="334"/>
      <c r="QIB260" s="334"/>
      <c r="QIC260" s="334"/>
      <c r="QID260" s="334"/>
      <c r="QIE260" s="334"/>
      <c r="QIF260" s="334"/>
      <c r="QIG260" s="334"/>
      <c r="QIH260" s="334"/>
      <c r="QII260" s="334"/>
      <c r="QIJ260" s="334"/>
      <c r="QIK260" s="334"/>
      <c r="QIL260" s="334"/>
      <c r="QIM260" s="334"/>
      <c r="QIN260" s="334"/>
      <c r="QIO260" s="334"/>
      <c r="QIP260" s="334"/>
      <c r="QIQ260" s="334"/>
      <c r="QIR260" s="334"/>
      <c r="QIS260" s="334"/>
      <c r="QIT260" s="334"/>
      <c r="QIU260" s="334"/>
      <c r="QIV260" s="334"/>
      <c r="QIW260" s="334"/>
      <c r="QIX260" s="334"/>
      <c r="QIY260" s="334"/>
      <c r="QIZ260" s="334"/>
      <c r="QJA260" s="334"/>
      <c r="QJB260" s="334"/>
      <c r="QJC260" s="334"/>
      <c r="QJD260" s="334"/>
      <c r="QJE260" s="334"/>
      <c r="QJF260" s="334"/>
      <c r="QJG260" s="334"/>
      <c r="QJH260" s="334"/>
      <c r="QJI260" s="334"/>
      <c r="QJJ260" s="334"/>
      <c r="QJK260" s="334"/>
      <c r="QJL260" s="334"/>
      <c r="QJM260" s="334"/>
      <c r="QJN260" s="334"/>
      <c r="QJO260" s="334"/>
      <c r="QJP260" s="334"/>
      <c r="QJQ260" s="334"/>
      <c r="QJR260" s="334"/>
      <c r="QJS260" s="334"/>
      <c r="QJT260" s="334"/>
      <c r="QJU260" s="334"/>
      <c r="QJV260" s="334"/>
      <c r="QJW260" s="334"/>
      <c r="QJX260" s="334"/>
      <c r="QJY260" s="334"/>
      <c r="QJZ260" s="334"/>
      <c r="QKA260" s="334"/>
      <c r="QKB260" s="334"/>
      <c r="QKC260" s="334"/>
      <c r="QKD260" s="334"/>
      <c r="QKE260" s="334"/>
      <c r="QKF260" s="334"/>
      <c r="QKG260" s="334"/>
      <c r="QKH260" s="334"/>
      <c r="QKI260" s="334"/>
      <c r="QKJ260" s="334"/>
      <c r="QKK260" s="334"/>
      <c r="QKL260" s="334"/>
      <c r="QKM260" s="334"/>
      <c r="QKN260" s="334"/>
      <c r="QKO260" s="334"/>
      <c r="QKP260" s="334"/>
      <c r="QKQ260" s="334"/>
      <c r="QKR260" s="334"/>
      <c r="QKS260" s="334"/>
      <c r="QKT260" s="334"/>
      <c r="QKU260" s="334"/>
      <c r="QKV260" s="334"/>
      <c r="QKW260" s="334"/>
      <c r="QKX260" s="334"/>
      <c r="QKY260" s="334"/>
      <c r="QKZ260" s="334"/>
      <c r="QLA260" s="334"/>
      <c r="QLB260" s="334"/>
      <c r="QLC260" s="334"/>
      <c r="QLD260" s="334"/>
      <c r="QLE260" s="334"/>
      <c r="QLF260" s="334"/>
      <c r="QLG260" s="334"/>
      <c r="QLH260" s="334"/>
      <c r="QLI260" s="334"/>
      <c r="QLJ260" s="334"/>
      <c r="QLK260" s="334"/>
      <c r="QLL260" s="334"/>
      <c r="QLM260" s="334"/>
      <c r="QLN260" s="334"/>
      <c r="QLO260" s="334"/>
      <c r="QLP260" s="334"/>
      <c r="QLQ260" s="334"/>
      <c r="QLR260" s="334"/>
      <c r="QLS260" s="334"/>
      <c r="QLT260" s="334"/>
      <c r="QLU260" s="334"/>
      <c r="QLV260" s="334"/>
      <c r="QLW260" s="334"/>
      <c r="QLX260" s="334"/>
      <c r="QLY260" s="334"/>
      <c r="QLZ260" s="334"/>
      <c r="QMA260" s="334"/>
      <c r="QMB260" s="334"/>
      <c r="QMC260" s="334"/>
      <c r="QMD260" s="334"/>
      <c r="QME260" s="334"/>
      <c r="QMF260" s="334"/>
      <c r="QMG260" s="334"/>
      <c r="QMH260" s="334"/>
      <c r="QMI260" s="334"/>
      <c r="QMJ260" s="334"/>
      <c r="QMK260" s="334"/>
      <c r="QML260" s="334"/>
      <c r="QMM260" s="334"/>
      <c r="QMN260" s="334"/>
      <c r="QMO260" s="334"/>
      <c r="QMP260" s="334"/>
      <c r="QMQ260" s="334"/>
      <c r="QMR260" s="334"/>
      <c r="QMS260" s="334"/>
      <c r="QMT260" s="334"/>
      <c r="QMU260" s="334"/>
      <c r="QMV260" s="334"/>
      <c r="QMW260" s="334"/>
      <c r="QMX260" s="334"/>
      <c r="QMY260" s="334"/>
      <c r="QMZ260" s="334"/>
      <c r="QNA260" s="334"/>
      <c r="QNB260" s="334"/>
      <c r="QNC260" s="334"/>
      <c r="QND260" s="334"/>
      <c r="QNE260" s="334"/>
      <c r="QNF260" s="334"/>
      <c r="QNG260" s="334"/>
      <c r="QNH260" s="334"/>
      <c r="QNI260" s="334"/>
      <c r="QNJ260" s="334"/>
      <c r="QNK260" s="334"/>
      <c r="QNL260" s="334"/>
      <c r="QNM260" s="334"/>
      <c r="QNN260" s="334"/>
      <c r="QNO260" s="334"/>
      <c r="QNP260" s="334"/>
      <c r="QNQ260" s="334"/>
      <c r="QNR260" s="334"/>
      <c r="QNS260" s="334"/>
      <c r="QNT260" s="334"/>
      <c r="QNU260" s="334"/>
      <c r="QNV260" s="334"/>
      <c r="QNW260" s="334"/>
      <c r="QNX260" s="334"/>
      <c r="QNY260" s="334"/>
      <c r="QNZ260" s="334"/>
      <c r="QOA260" s="334"/>
      <c r="QOB260" s="334"/>
      <c r="QOC260" s="334"/>
      <c r="QOD260" s="334"/>
      <c r="QOE260" s="334"/>
      <c r="QOF260" s="334"/>
      <c r="QOG260" s="334"/>
      <c r="QOH260" s="334"/>
      <c r="QOI260" s="334"/>
      <c r="QOJ260" s="334"/>
      <c r="QOK260" s="334"/>
      <c r="QOL260" s="334"/>
      <c r="QOM260" s="334"/>
      <c r="QON260" s="334"/>
      <c r="QOO260" s="334"/>
      <c r="QOP260" s="334"/>
      <c r="QOQ260" s="334"/>
      <c r="QOR260" s="334"/>
      <c r="QOS260" s="334"/>
      <c r="QOT260" s="334"/>
      <c r="QOU260" s="334"/>
      <c r="QOV260" s="334"/>
      <c r="QOW260" s="334"/>
      <c r="QOX260" s="334"/>
      <c r="QOY260" s="334"/>
      <c r="QOZ260" s="334"/>
      <c r="QPA260" s="334"/>
      <c r="QPB260" s="334"/>
      <c r="QPC260" s="334"/>
      <c r="QPD260" s="334"/>
      <c r="QPE260" s="334"/>
      <c r="QPF260" s="334"/>
      <c r="QPG260" s="334"/>
      <c r="QPH260" s="334"/>
      <c r="QPI260" s="334"/>
      <c r="QPJ260" s="334"/>
      <c r="QPK260" s="334"/>
      <c r="QPL260" s="334"/>
      <c r="QPM260" s="334"/>
      <c r="QPN260" s="334"/>
      <c r="QPO260" s="334"/>
      <c r="QPP260" s="334"/>
      <c r="QPQ260" s="334"/>
      <c r="QPR260" s="334"/>
      <c r="QPS260" s="334"/>
      <c r="QPT260" s="334"/>
      <c r="QPU260" s="334"/>
      <c r="QPV260" s="334"/>
      <c r="QPW260" s="334"/>
      <c r="QPX260" s="334"/>
      <c r="QPY260" s="334"/>
      <c r="QPZ260" s="334"/>
      <c r="QQA260" s="334"/>
      <c r="QQB260" s="334"/>
      <c r="QQC260" s="334"/>
      <c r="QQD260" s="334"/>
      <c r="QQE260" s="334"/>
      <c r="QQF260" s="334"/>
      <c r="QQG260" s="334"/>
      <c r="QQH260" s="334"/>
      <c r="QQI260" s="334"/>
      <c r="QQJ260" s="334"/>
      <c r="QQK260" s="334"/>
      <c r="QQL260" s="334"/>
      <c r="QQM260" s="334"/>
      <c r="QQN260" s="334"/>
      <c r="QQO260" s="334"/>
      <c r="QQP260" s="334"/>
      <c r="QQQ260" s="334"/>
      <c r="QQR260" s="334"/>
      <c r="QQS260" s="334"/>
      <c r="QQT260" s="334"/>
      <c r="QQU260" s="334"/>
      <c r="QQV260" s="334"/>
      <c r="QQW260" s="334"/>
      <c r="QQX260" s="334"/>
      <c r="QQY260" s="334"/>
      <c r="QQZ260" s="334"/>
      <c r="QRA260" s="334"/>
      <c r="QRB260" s="334"/>
      <c r="QRC260" s="334"/>
      <c r="QRD260" s="334"/>
      <c r="QRE260" s="334"/>
      <c r="QRF260" s="334"/>
      <c r="QRG260" s="334"/>
      <c r="QRH260" s="334"/>
      <c r="QRI260" s="334"/>
      <c r="QRJ260" s="334"/>
      <c r="QRK260" s="334"/>
      <c r="QRL260" s="334"/>
      <c r="QRM260" s="334"/>
      <c r="QRN260" s="334"/>
      <c r="QRO260" s="334"/>
      <c r="QRP260" s="334"/>
      <c r="QRQ260" s="334"/>
      <c r="QRR260" s="334"/>
      <c r="QRS260" s="334"/>
      <c r="QRT260" s="334"/>
      <c r="QRU260" s="334"/>
      <c r="QRV260" s="334"/>
      <c r="QRW260" s="334"/>
      <c r="QRX260" s="334"/>
      <c r="QRY260" s="334"/>
      <c r="QRZ260" s="334"/>
      <c r="QSA260" s="334"/>
      <c r="QSB260" s="334"/>
      <c r="QSC260" s="334"/>
      <c r="QSD260" s="334"/>
      <c r="QSE260" s="334"/>
      <c r="QSF260" s="334"/>
      <c r="QSG260" s="334"/>
      <c r="QSH260" s="334"/>
      <c r="QSI260" s="334"/>
      <c r="QSJ260" s="334"/>
      <c r="QSK260" s="334"/>
      <c r="QSL260" s="334"/>
      <c r="QSM260" s="334"/>
      <c r="QSN260" s="334"/>
      <c r="QSO260" s="334"/>
      <c r="QSP260" s="334"/>
      <c r="QSQ260" s="334"/>
      <c r="QSR260" s="334"/>
      <c r="QSS260" s="334"/>
      <c r="QST260" s="334"/>
      <c r="QSU260" s="334"/>
      <c r="QSV260" s="334"/>
      <c r="QSW260" s="334"/>
      <c r="QSX260" s="334"/>
      <c r="QSY260" s="334"/>
      <c r="QSZ260" s="334"/>
      <c r="QTA260" s="334"/>
      <c r="QTB260" s="334"/>
      <c r="QTC260" s="334"/>
      <c r="QTD260" s="334"/>
      <c r="QTE260" s="334"/>
      <c r="QTF260" s="334"/>
      <c r="QTG260" s="334"/>
      <c r="QTH260" s="334"/>
      <c r="QTI260" s="334"/>
      <c r="QTJ260" s="334"/>
      <c r="QTK260" s="334"/>
      <c r="QTL260" s="334"/>
      <c r="QTM260" s="334"/>
      <c r="QTN260" s="334"/>
      <c r="QTO260" s="334"/>
      <c r="QTP260" s="334"/>
      <c r="QTQ260" s="334"/>
      <c r="QTR260" s="334"/>
      <c r="QTS260" s="334"/>
      <c r="QTT260" s="334"/>
      <c r="QTU260" s="334"/>
      <c r="QTV260" s="334"/>
      <c r="QTW260" s="334"/>
      <c r="QTX260" s="334"/>
      <c r="QTY260" s="334"/>
      <c r="QTZ260" s="334"/>
      <c r="QUA260" s="334"/>
      <c r="QUB260" s="334"/>
      <c r="QUC260" s="334"/>
      <c r="QUD260" s="334"/>
      <c r="QUE260" s="334"/>
      <c r="QUF260" s="334"/>
      <c r="QUG260" s="334"/>
      <c r="QUH260" s="334"/>
      <c r="QUI260" s="334"/>
      <c r="QUJ260" s="334"/>
      <c r="QUK260" s="334"/>
      <c r="QUL260" s="334"/>
      <c r="QUM260" s="334"/>
      <c r="QUN260" s="334"/>
      <c r="QUO260" s="334"/>
      <c r="QUP260" s="334"/>
      <c r="QUQ260" s="334"/>
      <c r="QUR260" s="334"/>
      <c r="QUS260" s="334"/>
      <c r="QUT260" s="334"/>
      <c r="QUU260" s="334"/>
      <c r="QUV260" s="334"/>
      <c r="QUW260" s="334"/>
      <c r="QUX260" s="334"/>
      <c r="QUY260" s="334"/>
      <c r="QUZ260" s="334"/>
      <c r="QVA260" s="334"/>
      <c r="QVB260" s="334"/>
      <c r="QVC260" s="334"/>
      <c r="QVD260" s="334"/>
      <c r="QVE260" s="334"/>
      <c r="QVF260" s="334"/>
      <c r="QVG260" s="334"/>
      <c r="QVH260" s="334"/>
      <c r="QVI260" s="334"/>
      <c r="QVJ260" s="334"/>
      <c r="QVK260" s="334"/>
      <c r="QVL260" s="334"/>
      <c r="QVM260" s="334"/>
      <c r="QVN260" s="334"/>
      <c r="QVO260" s="334"/>
      <c r="QVP260" s="334"/>
      <c r="QVQ260" s="334"/>
      <c r="QVR260" s="334"/>
      <c r="QVS260" s="334"/>
      <c r="QVT260" s="334"/>
      <c r="QVU260" s="334"/>
      <c r="QVV260" s="334"/>
      <c r="QVW260" s="334"/>
      <c r="QVX260" s="334"/>
      <c r="QVY260" s="334"/>
      <c r="QVZ260" s="334"/>
      <c r="QWA260" s="334"/>
      <c r="QWB260" s="334"/>
      <c r="QWC260" s="334"/>
      <c r="QWD260" s="334"/>
      <c r="QWE260" s="334"/>
      <c r="QWF260" s="334"/>
      <c r="QWG260" s="334"/>
      <c r="QWH260" s="334"/>
      <c r="QWI260" s="334"/>
      <c r="QWJ260" s="334"/>
      <c r="QWK260" s="334"/>
      <c r="QWL260" s="334"/>
      <c r="QWM260" s="334"/>
      <c r="QWN260" s="334"/>
      <c r="QWO260" s="334"/>
      <c r="QWP260" s="334"/>
      <c r="QWQ260" s="334"/>
      <c r="QWR260" s="334"/>
      <c r="QWS260" s="334"/>
      <c r="QWT260" s="334"/>
      <c r="QWU260" s="334"/>
      <c r="QWV260" s="334"/>
      <c r="QWW260" s="334"/>
      <c r="QWX260" s="334"/>
      <c r="QWY260" s="334"/>
      <c r="QWZ260" s="334"/>
      <c r="QXA260" s="334"/>
      <c r="QXB260" s="334"/>
      <c r="QXC260" s="334"/>
      <c r="QXD260" s="334"/>
      <c r="QXE260" s="334"/>
      <c r="QXF260" s="334"/>
      <c r="QXG260" s="334"/>
      <c r="QXH260" s="334"/>
      <c r="QXI260" s="334"/>
      <c r="QXJ260" s="334"/>
      <c r="QXK260" s="334"/>
      <c r="QXL260" s="334"/>
      <c r="QXM260" s="334"/>
      <c r="QXN260" s="334"/>
      <c r="QXO260" s="334"/>
      <c r="QXP260" s="334"/>
      <c r="QXQ260" s="334"/>
      <c r="QXR260" s="334"/>
      <c r="QXS260" s="334"/>
      <c r="QXT260" s="334"/>
      <c r="QXU260" s="334"/>
      <c r="QXV260" s="334"/>
      <c r="QXW260" s="334"/>
      <c r="QXX260" s="334"/>
      <c r="QXY260" s="334"/>
      <c r="QXZ260" s="334"/>
      <c r="QYA260" s="334"/>
      <c r="QYB260" s="334"/>
      <c r="QYC260" s="334"/>
      <c r="QYD260" s="334"/>
      <c r="QYE260" s="334"/>
      <c r="QYF260" s="334"/>
      <c r="QYG260" s="334"/>
      <c r="QYH260" s="334"/>
      <c r="QYI260" s="334"/>
      <c r="QYJ260" s="334"/>
      <c r="QYK260" s="334"/>
      <c r="QYL260" s="334"/>
      <c r="QYM260" s="334"/>
      <c r="QYN260" s="334"/>
      <c r="QYO260" s="334"/>
      <c r="QYP260" s="334"/>
      <c r="QYQ260" s="334"/>
      <c r="QYR260" s="334"/>
      <c r="QYS260" s="334"/>
      <c r="QYT260" s="334"/>
      <c r="QYU260" s="334"/>
      <c r="QYV260" s="334"/>
      <c r="QYW260" s="334"/>
      <c r="QYX260" s="334"/>
      <c r="QYY260" s="334"/>
      <c r="QYZ260" s="334"/>
      <c r="QZA260" s="334"/>
      <c r="QZB260" s="334"/>
      <c r="QZC260" s="334"/>
      <c r="QZD260" s="334"/>
      <c r="QZE260" s="334"/>
      <c r="QZF260" s="334"/>
      <c r="QZG260" s="334"/>
      <c r="QZH260" s="334"/>
      <c r="QZI260" s="334"/>
      <c r="QZJ260" s="334"/>
      <c r="QZK260" s="334"/>
      <c r="QZL260" s="334"/>
      <c r="QZM260" s="334"/>
      <c r="QZN260" s="334"/>
      <c r="QZO260" s="334"/>
      <c r="QZP260" s="334"/>
      <c r="QZQ260" s="334"/>
      <c r="QZR260" s="334"/>
      <c r="QZS260" s="334"/>
      <c r="QZT260" s="334"/>
      <c r="QZU260" s="334"/>
      <c r="QZV260" s="334"/>
      <c r="QZW260" s="334"/>
      <c r="QZX260" s="334"/>
      <c r="QZY260" s="334"/>
      <c r="QZZ260" s="334"/>
      <c r="RAA260" s="334"/>
      <c r="RAB260" s="334"/>
      <c r="RAC260" s="334"/>
      <c r="RAD260" s="334"/>
      <c r="RAE260" s="334"/>
      <c r="RAF260" s="334"/>
      <c r="RAG260" s="334"/>
      <c r="RAH260" s="334"/>
      <c r="RAI260" s="334"/>
      <c r="RAJ260" s="334"/>
      <c r="RAK260" s="334"/>
      <c r="RAL260" s="334"/>
      <c r="RAM260" s="334"/>
      <c r="RAN260" s="334"/>
      <c r="RAO260" s="334"/>
      <c r="RAP260" s="334"/>
      <c r="RAQ260" s="334"/>
      <c r="RAR260" s="334"/>
      <c r="RAS260" s="334"/>
      <c r="RAT260" s="334"/>
      <c r="RAU260" s="334"/>
      <c r="RAV260" s="334"/>
      <c r="RAW260" s="334"/>
      <c r="RAX260" s="334"/>
      <c r="RAY260" s="334"/>
      <c r="RAZ260" s="334"/>
      <c r="RBA260" s="334"/>
      <c r="RBB260" s="334"/>
      <c r="RBC260" s="334"/>
      <c r="RBD260" s="334"/>
      <c r="RBE260" s="334"/>
      <c r="RBF260" s="334"/>
      <c r="RBG260" s="334"/>
      <c r="RBH260" s="334"/>
      <c r="RBI260" s="334"/>
      <c r="RBJ260" s="334"/>
      <c r="RBK260" s="334"/>
      <c r="RBL260" s="334"/>
      <c r="RBM260" s="334"/>
      <c r="RBN260" s="334"/>
      <c r="RBO260" s="334"/>
      <c r="RBP260" s="334"/>
      <c r="RBQ260" s="334"/>
      <c r="RBR260" s="334"/>
      <c r="RBS260" s="334"/>
      <c r="RBT260" s="334"/>
      <c r="RBU260" s="334"/>
      <c r="RBV260" s="334"/>
      <c r="RBW260" s="334"/>
      <c r="RBX260" s="334"/>
      <c r="RBY260" s="334"/>
      <c r="RBZ260" s="334"/>
      <c r="RCA260" s="334"/>
      <c r="RCB260" s="334"/>
      <c r="RCC260" s="334"/>
      <c r="RCD260" s="334"/>
      <c r="RCE260" s="334"/>
      <c r="RCF260" s="334"/>
      <c r="RCG260" s="334"/>
      <c r="RCH260" s="334"/>
      <c r="RCI260" s="334"/>
      <c r="RCJ260" s="334"/>
      <c r="RCK260" s="334"/>
      <c r="RCL260" s="334"/>
      <c r="RCM260" s="334"/>
      <c r="RCN260" s="334"/>
      <c r="RCO260" s="334"/>
      <c r="RCP260" s="334"/>
      <c r="RCQ260" s="334"/>
      <c r="RCR260" s="334"/>
      <c r="RCS260" s="334"/>
      <c r="RCT260" s="334"/>
      <c r="RCU260" s="334"/>
      <c r="RCV260" s="334"/>
      <c r="RCW260" s="334"/>
      <c r="RCX260" s="334"/>
      <c r="RCY260" s="334"/>
      <c r="RCZ260" s="334"/>
      <c r="RDA260" s="334"/>
      <c r="RDB260" s="334"/>
      <c r="RDC260" s="334"/>
      <c r="RDD260" s="334"/>
      <c r="RDE260" s="334"/>
      <c r="RDF260" s="334"/>
      <c r="RDG260" s="334"/>
      <c r="RDH260" s="334"/>
      <c r="RDI260" s="334"/>
      <c r="RDJ260" s="334"/>
      <c r="RDK260" s="334"/>
      <c r="RDL260" s="334"/>
      <c r="RDM260" s="334"/>
      <c r="RDN260" s="334"/>
      <c r="RDO260" s="334"/>
      <c r="RDP260" s="334"/>
      <c r="RDQ260" s="334"/>
      <c r="RDR260" s="334"/>
      <c r="RDS260" s="334"/>
      <c r="RDT260" s="334"/>
      <c r="RDU260" s="334"/>
      <c r="RDV260" s="334"/>
      <c r="RDW260" s="334"/>
      <c r="RDX260" s="334"/>
      <c r="RDY260" s="334"/>
      <c r="RDZ260" s="334"/>
      <c r="REA260" s="334"/>
      <c r="REB260" s="334"/>
      <c r="REC260" s="334"/>
      <c r="RED260" s="334"/>
      <c r="REE260" s="334"/>
      <c r="REF260" s="334"/>
      <c r="REG260" s="334"/>
      <c r="REH260" s="334"/>
      <c r="REI260" s="334"/>
      <c r="REJ260" s="334"/>
      <c r="REK260" s="334"/>
      <c r="REL260" s="334"/>
      <c r="REM260" s="334"/>
      <c r="REN260" s="334"/>
      <c r="REO260" s="334"/>
      <c r="REP260" s="334"/>
      <c r="REQ260" s="334"/>
      <c r="RER260" s="334"/>
      <c r="RES260" s="334"/>
      <c r="RET260" s="334"/>
      <c r="REU260" s="334"/>
      <c r="REV260" s="334"/>
      <c r="REW260" s="334"/>
      <c r="REX260" s="334"/>
      <c r="REY260" s="334"/>
      <c r="REZ260" s="334"/>
      <c r="RFA260" s="334"/>
      <c r="RFB260" s="334"/>
      <c r="RFC260" s="334"/>
      <c r="RFD260" s="334"/>
      <c r="RFE260" s="334"/>
      <c r="RFF260" s="334"/>
      <c r="RFG260" s="334"/>
      <c r="RFH260" s="334"/>
      <c r="RFI260" s="334"/>
      <c r="RFJ260" s="334"/>
      <c r="RFK260" s="334"/>
      <c r="RFL260" s="334"/>
      <c r="RFM260" s="334"/>
      <c r="RFN260" s="334"/>
      <c r="RFO260" s="334"/>
      <c r="RFP260" s="334"/>
      <c r="RFQ260" s="334"/>
      <c r="RFR260" s="334"/>
      <c r="RFS260" s="334"/>
      <c r="RFT260" s="334"/>
      <c r="RFU260" s="334"/>
      <c r="RFV260" s="334"/>
      <c r="RFW260" s="334"/>
      <c r="RFX260" s="334"/>
      <c r="RFY260" s="334"/>
      <c r="RFZ260" s="334"/>
      <c r="RGA260" s="334"/>
      <c r="RGB260" s="334"/>
      <c r="RGC260" s="334"/>
      <c r="RGD260" s="334"/>
      <c r="RGE260" s="334"/>
      <c r="RGF260" s="334"/>
      <c r="RGG260" s="334"/>
      <c r="RGH260" s="334"/>
      <c r="RGI260" s="334"/>
      <c r="RGJ260" s="334"/>
      <c r="RGK260" s="334"/>
      <c r="RGL260" s="334"/>
      <c r="RGM260" s="334"/>
      <c r="RGN260" s="334"/>
      <c r="RGO260" s="334"/>
      <c r="RGP260" s="334"/>
      <c r="RGQ260" s="334"/>
      <c r="RGR260" s="334"/>
      <c r="RGS260" s="334"/>
      <c r="RGT260" s="334"/>
      <c r="RGU260" s="334"/>
      <c r="RGV260" s="334"/>
      <c r="RGW260" s="334"/>
      <c r="RGX260" s="334"/>
      <c r="RGY260" s="334"/>
      <c r="RGZ260" s="334"/>
      <c r="RHA260" s="334"/>
      <c r="RHB260" s="334"/>
      <c r="RHC260" s="334"/>
      <c r="RHD260" s="334"/>
      <c r="RHE260" s="334"/>
      <c r="RHF260" s="334"/>
      <c r="RHG260" s="334"/>
      <c r="RHH260" s="334"/>
      <c r="RHI260" s="334"/>
      <c r="RHJ260" s="334"/>
      <c r="RHK260" s="334"/>
      <c r="RHL260" s="334"/>
      <c r="RHM260" s="334"/>
      <c r="RHN260" s="334"/>
      <c r="RHO260" s="334"/>
      <c r="RHP260" s="334"/>
      <c r="RHQ260" s="334"/>
      <c r="RHR260" s="334"/>
      <c r="RHS260" s="334"/>
      <c r="RHT260" s="334"/>
      <c r="RHU260" s="334"/>
      <c r="RHV260" s="334"/>
      <c r="RHW260" s="334"/>
      <c r="RHX260" s="334"/>
      <c r="RHY260" s="334"/>
      <c r="RHZ260" s="334"/>
      <c r="RIA260" s="334"/>
      <c r="RIB260" s="334"/>
      <c r="RIC260" s="334"/>
      <c r="RID260" s="334"/>
      <c r="RIE260" s="334"/>
      <c r="RIF260" s="334"/>
      <c r="RIG260" s="334"/>
      <c r="RIH260" s="334"/>
      <c r="RII260" s="334"/>
      <c r="RIJ260" s="334"/>
      <c r="RIK260" s="334"/>
      <c r="RIL260" s="334"/>
      <c r="RIM260" s="334"/>
      <c r="RIN260" s="334"/>
      <c r="RIO260" s="334"/>
      <c r="RIP260" s="334"/>
      <c r="RIQ260" s="334"/>
      <c r="RIR260" s="334"/>
      <c r="RIS260" s="334"/>
      <c r="RIT260" s="334"/>
      <c r="RIU260" s="334"/>
      <c r="RIV260" s="334"/>
      <c r="RIW260" s="334"/>
      <c r="RIX260" s="334"/>
      <c r="RIY260" s="334"/>
      <c r="RIZ260" s="334"/>
      <c r="RJA260" s="334"/>
      <c r="RJB260" s="334"/>
      <c r="RJC260" s="334"/>
      <c r="RJD260" s="334"/>
      <c r="RJE260" s="334"/>
      <c r="RJF260" s="334"/>
      <c r="RJG260" s="334"/>
      <c r="RJH260" s="334"/>
      <c r="RJI260" s="334"/>
      <c r="RJJ260" s="334"/>
      <c r="RJK260" s="334"/>
      <c r="RJL260" s="334"/>
      <c r="RJM260" s="334"/>
      <c r="RJN260" s="334"/>
      <c r="RJO260" s="334"/>
      <c r="RJP260" s="334"/>
      <c r="RJQ260" s="334"/>
      <c r="RJR260" s="334"/>
      <c r="RJS260" s="334"/>
      <c r="RJT260" s="334"/>
      <c r="RJU260" s="334"/>
      <c r="RJV260" s="334"/>
      <c r="RJW260" s="334"/>
      <c r="RJX260" s="334"/>
      <c r="RJY260" s="334"/>
      <c r="RJZ260" s="334"/>
      <c r="RKA260" s="334"/>
      <c r="RKB260" s="334"/>
      <c r="RKC260" s="334"/>
      <c r="RKD260" s="334"/>
      <c r="RKE260" s="334"/>
      <c r="RKF260" s="334"/>
      <c r="RKG260" s="334"/>
      <c r="RKH260" s="334"/>
      <c r="RKI260" s="334"/>
      <c r="RKJ260" s="334"/>
      <c r="RKK260" s="334"/>
      <c r="RKL260" s="334"/>
      <c r="RKM260" s="334"/>
      <c r="RKN260" s="334"/>
      <c r="RKO260" s="334"/>
      <c r="RKP260" s="334"/>
      <c r="RKQ260" s="334"/>
      <c r="RKR260" s="334"/>
      <c r="RKS260" s="334"/>
      <c r="RKT260" s="334"/>
      <c r="RKU260" s="334"/>
      <c r="RKV260" s="334"/>
      <c r="RKW260" s="334"/>
      <c r="RKX260" s="334"/>
      <c r="RKY260" s="334"/>
      <c r="RKZ260" s="334"/>
      <c r="RLA260" s="334"/>
      <c r="RLB260" s="334"/>
      <c r="RLC260" s="334"/>
      <c r="RLD260" s="334"/>
      <c r="RLE260" s="334"/>
      <c r="RLF260" s="334"/>
      <c r="RLG260" s="334"/>
      <c r="RLH260" s="334"/>
      <c r="RLI260" s="334"/>
      <c r="RLJ260" s="334"/>
      <c r="RLK260" s="334"/>
      <c r="RLL260" s="334"/>
      <c r="RLM260" s="334"/>
      <c r="RLN260" s="334"/>
      <c r="RLO260" s="334"/>
      <c r="RLP260" s="334"/>
      <c r="RLQ260" s="334"/>
      <c r="RLR260" s="334"/>
      <c r="RLS260" s="334"/>
      <c r="RLT260" s="334"/>
      <c r="RLU260" s="334"/>
      <c r="RLV260" s="334"/>
      <c r="RLW260" s="334"/>
      <c r="RLX260" s="334"/>
      <c r="RLY260" s="334"/>
      <c r="RLZ260" s="334"/>
      <c r="RMA260" s="334"/>
      <c r="RMB260" s="334"/>
      <c r="RMC260" s="334"/>
      <c r="RMD260" s="334"/>
      <c r="RME260" s="334"/>
      <c r="RMF260" s="334"/>
      <c r="RMG260" s="334"/>
      <c r="RMH260" s="334"/>
      <c r="RMI260" s="334"/>
      <c r="RMJ260" s="334"/>
      <c r="RMK260" s="334"/>
      <c r="RML260" s="334"/>
      <c r="RMM260" s="334"/>
      <c r="RMN260" s="334"/>
      <c r="RMO260" s="334"/>
      <c r="RMP260" s="334"/>
      <c r="RMQ260" s="334"/>
      <c r="RMR260" s="334"/>
      <c r="RMS260" s="334"/>
      <c r="RMT260" s="334"/>
      <c r="RMU260" s="334"/>
      <c r="RMV260" s="334"/>
      <c r="RMW260" s="334"/>
      <c r="RMX260" s="334"/>
      <c r="RMY260" s="334"/>
      <c r="RMZ260" s="334"/>
      <c r="RNA260" s="334"/>
      <c r="RNB260" s="334"/>
      <c r="RNC260" s="334"/>
      <c r="RND260" s="334"/>
      <c r="RNE260" s="334"/>
      <c r="RNF260" s="334"/>
      <c r="RNG260" s="334"/>
      <c r="RNH260" s="334"/>
      <c r="RNI260" s="334"/>
      <c r="RNJ260" s="334"/>
      <c r="RNK260" s="334"/>
      <c r="RNL260" s="334"/>
      <c r="RNM260" s="334"/>
      <c r="RNN260" s="334"/>
      <c r="RNO260" s="334"/>
      <c r="RNP260" s="334"/>
      <c r="RNQ260" s="334"/>
      <c r="RNR260" s="334"/>
      <c r="RNS260" s="334"/>
      <c r="RNT260" s="334"/>
      <c r="RNU260" s="334"/>
      <c r="RNV260" s="334"/>
      <c r="RNW260" s="334"/>
      <c r="RNX260" s="334"/>
      <c r="RNY260" s="334"/>
      <c r="RNZ260" s="334"/>
      <c r="ROA260" s="334"/>
      <c r="ROB260" s="334"/>
      <c r="ROC260" s="334"/>
      <c r="ROD260" s="334"/>
      <c r="ROE260" s="334"/>
      <c r="ROF260" s="334"/>
      <c r="ROG260" s="334"/>
      <c r="ROH260" s="334"/>
      <c r="ROI260" s="334"/>
      <c r="ROJ260" s="334"/>
      <c r="ROK260" s="334"/>
      <c r="ROL260" s="334"/>
      <c r="ROM260" s="334"/>
      <c r="RON260" s="334"/>
      <c r="ROO260" s="334"/>
      <c r="ROP260" s="334"/>
      <c r="ROQ260" s="334"/>
      <c r="ROR260" s="334"/>
      <c r="ROS260" s="334"/>
      <c r="ROT260" s="334"/>
      <c r="ROU260" s="334"/>
      <c r="ROV260" s="334"/>
      <c r="ROW260" s="334"/>
      <c r="ROX260" s="334"/>
      <c r="ROY260" s="334"/>
      <c r="ROZ260" s="334"/>
      <c r="RPA260" s="334"/>
      <c r="RPB260" s="334"/>
      <c r="RPC260" s="334"/>
      <c r="RPD260" s="334"/>
      <c r="RPE260" s="334"/>
      <c r="RPF260" s="334"/>
      <c r="RPG260" s="334"/>
      <c r="RPH260" s="334"/>
      <c r="RPI260" s="334"/>
      <c r="RPJ260" s="334"/>
      <c r="RPK260" s="334"/>
      <c r="RPL260" s="334"/>
      <c r="RPM260" s="334"/>
      <c r="RPN260" s="334"/>
      <c r="RPO260" s="334"/>
      <c r="RPP260" s="334"/>
      <c r="RPQ260" s="334"/>
      <c r="RPR260" s="334"/>
      <c r="RPS260" s="334"/>
      <c r="RPT260" s="334"/>
      <c r="RPU260" s="334"/>
      <c r="RPV260" s="334"/>
      <c r="RPW260" s="334"/>
      <c r="RPX260" s="334"/>
      <c r="RPY260" s="334"/>
      <c r="RPZ260" s="334"/>
      <c r="RQA260" s="334"/>
      <c r="RQB260" s="334"/>
      <c r="RQC260" s="334"/>
      <c r="RQD260" s="334"/>
      <c r="RQE260" s="334"/>
      <c r="RQF260" s="334"/>
      <c r="RQG260" s="334"/>
      <c r="RQH260" s="334"/>
      <c r="RQI260" s="334"/>
      <c r="RQJ260" s="334"/>
      <c r="RQK260" s="334"/>
      <c r="RQL260" s="334"/>
      <c r="RQM260" s="334"/>
      <c r="RQN260" s="334"/>
      <c r="RQO260" s="334"/>
      <c r="RQP260" s="334"/>
      <c r="RQQ260" s="334"/>
      <c r="RQR260" s="334"/>
      <c r="RQS260" s="334"/>
      <c r="RQT260" s="334"/>
      <c r="RQU260" s="334"/>
      <c r="RQV260" s="334"/>
      <c r="RQW260" s="334"/>
      <c r="RQX260" s="334"/>
      <c r="RQY260" s="334"/>
      <c r="RQZ260" s="334"/>
      <c r="RRA260" s="334"/>
      <c r="RRB260" s="334"/>
      <c r="RRC260" s="334"/>
      <c r="RRD260" s="334"/>
      <c r="RRE260" s="334"/>
      <c r="RRF260" s="334"/>
      <c r="RRG260" s="334"/>
      <c r="RRH260" s="334"/>
      <c r="RRI260" s="334"/>
      <c r="RRJ260" s="334"/>
      <c r="RRK260" s="334"/>
      <c r="RRL260" s="334"/>
      <c r="RRM260" s="334"/>
      <c r="RRN260" s="334"/>
      <c r="RRO260" s="334"/>
      <c r="RRP260" s="334"/>
      <c r="RRQ260" s="334"/>
      <c r="RRR260" s="334"/>
      <c r="RRS260" s="334"/>
      <c r="RRT260" s="334"/>
      <c r="RRU260" s="334"/>
      <c r="RRV260" s="334"/>
      <c r="RRW260" s="334"/>
      <c r="RRX260" s="334"/>
      <c r="RRY260" s="334"/>
      <c r="RRZ260" s="334"/>
      <c r="RSA260" s="334"/>
      <c r="RSB260" s="334"/>
      <c r="RSC260" s="334"/>
      <c r="RSD260" s="334"/>
      <c r="RSE260" s="334"/>
      <c r="RSF260" s="334"/>
      <c r="RSG260" s="334"/>
      <c r="RSH260" s="334"/>
      <c r="RSI260" s="334"/>
      <c r="RSJ260" s="334"/>
      <c r="RSK260" s="334"/>
      <c r="RSL260" s="334"/>
      <c r="RSM260" s="334"/>
      <c r="RSN260" s="334"/>
      <c r="RSO260" s="334"/>
      <c r="RSP260" s="334"/>
      <c r="RSQ260" s="334"/>
      <c r="RSR260" s="334"/>
      <c r="RSS260" s="334"/>
      <c r="RST260" s="334"/>
      <c r="RSU260" s="334"/>
      <c r="RSV260" s="334"/>
      <c r="RSW260" s="334"/>
      <c r="RSX260" s="334"/>
      <c r="RSY260" s="334"/>
      <c r="RSZ260" s="334"/>
      <c r="RTA260" s="334"/>
      <c r="RTB260" s="334"/>
      <c r="RTC260" s="334"/>
      <c r="RTD260" s="334"/>
      <c r="RTE260" s="334"/>
      <c r="RTF260" s="334"/>
      <c r="RTG260" s="334"/>
      <c r="RTH260" s="334"/>
      <c r="RTI260" s="334"/>
      <c r="RTJ260" s="334"/>
      <c r="RTK260" s="334"/>
      <c r="RTL260" s="334"/>
      <c r="RTM260" s="334"/>
      <c r="RTN260" s="334"/>
      <c r="RTO260" s="334"/>
      <c r="RTP260" s="334"/>
      <c r="RTQ260" s="334"/>
      <c r="RTR260" s="334"/>
      <c r="RTS260" s="334"/>
      <c r="RTT260" s="334"/>
      <c r="RTU260" s="334"/>
      <c r="RTV260" s="334"/>
      <c r="RTW260" s="334"/>
      <c r="RTX260" s="334"/>
      <c r="RTY260" s="334"/>
      <c r="RTZ260" s="334"/>
      <c r="RUA260" s="334"/>
      <c r="RUB260" s="334"/>
      <c r="RUC260" s="334"/>
      <c r="RUD260" s="334"/>
      <c r="RUE260" s="334"/>
      <c r="RUF260" s="334"/>
      <c r="RUG260" s="334"/>
      <c r="RUH260" s="334"/>
      <c r="RUI260" s="334"/>
      <c r="RUJ260" s="334"/>
      <c r="RUK260" s="334"/>
      <c r="RUL260" s="334"/>
      <c r="RUM260" s="334"/>
      <c r="RUN260" s="334"/>
      <c r="RUO260" s="334"/>
      <c r="RUP260" s="334"/>
      <c r="RUQ260" s="334"/>
      <c r="RUR260" s="334"/>
      <c r="RUS260" s="334"/>
      <c r="RUT260" s="334"/>
      <c r="RUU260" s="334"/>
      <c r="RUV260" s="334"/>
      <c r="RUW260" s="334"/>
      <c r="RUX260" s="334"/>
      <c r="RUY260" s="334"/>
      <c r="RUZ260" s="334"/>
      <c r="RVA260" s="334"/>
      <c r="RVB260" s="334"/>
      <c r="RVC260" s="334"/>
      <c r="RVD260" s="334"/>
      <c r="RVE260" s="334"/>
      <c r="RVF260" s="334"/>
      <c r="RVG260" s="334"/>
      <c r="RVH260" s="334"/>
      <c r="RVI260" s="334"/>
      <c r="RVJ260" s="334"/>
      <c r="RVK260" s="334"/>
      <c r="RVL260" s="334"/>
      <c r="RVM260" s="334"/>
      <c r="RVN260" s="334"/>
      <c r="RVO260" s="334"/>
      <c r="RVP260" s="334"/>
      <c r="RVQ260" s="334"/>
      <c r="RVR260" s="334"/>
      <c r="RVS260" s="334"/>
      <c r="RVT260" s="334"/>
      <c r="RVU260" s="334"/>
      <c r="RVV260" s="334"/>
      <c r="RVW260" s="334"/>
      <c r="RVX260" s="334"/>
      <c r="RVY260" s="334"/>
      <c r="RVZ260" s="334"/>
      <c r="RWA260" s="334"/>
      <c r="RWB260" s="334"/>
      <c r="RWC260" s="334"/>
      <c r="RWD260" s="334"/>
      <c r="RWE260" s="334"/>
      <c r="RWF260" s="334"/>
      <c r="RWG260" s="334"/>
      <c r="RWH260" s="334"/>
      <c r="RWI260" s="334"/>
      <c r="RWJ260" s="334"/>
      <c r="RWK260" s="334"/>
      <c r="RWL260" s="334"/>
      <c r="RWM260" s="334"/>
      <c r="RWN260" s="334"/>
      <c r="RWO260" s="334"/>
      <c r="RWP260" s="334"/>
      <c r="RWQ260" s="334"/>
      <c r="RWR260" s="334"/>
      <c r="RWS260" s="334"/>
      <c r="RWT260" s="334"/>
      <c r="RWU260" s="334"/>
      <c r="RWV260" s="334"/>
      <c r="RWW260" s="334"/>
      <c r="RWX260" s="334"/>
      <c r="RWY260" s="334"/>
      <c r="RWZ260" s="334"/>
      <c r="RXA260" s="334"/>
      <c r="RXB260" s="334"/>
      <c r="RXC260" s="334"/>
      <c r="RXD260" s="334"/>
      <c r="RXE260" s="334"/>
      <c r="RXF260" s="334"/>
      <c r="RXG260" s="334"/>
      <c r="RXH260" s="334"/>
      <c r="RXI260" s="334"/>
      <c r="RXJ260" s="334"/>
      <c r="RXK260" s="334"/>
      <c r="RXL260" s="334"/>
      <c r="RXM260" s="334"/>
      <c r="RXN260" s="334"/>
      <c r="RXO260" s="334"/>
      <c r="RXP260" s="334"/>
      <c r="RXQ260" s="334"/>
      <c r="RXR260" s="334"/>
      <c r="RXS260" s="334"/>
      <c r="RXT260" s="334"/>
      <c r="RXU260" s="334"/>
      <c r="RXV260" s="334"/>
      <c r="RXW260" s="334"/>
      <c r="RXX260" s="334"/>
      <c r="RXY260" s="334"/>
      <c r="RXZ260" s="334"/>
      <c r="RYA260" s="334"/>
      <c r="RYB260" s="334"/>
      <c r="RYC260" s="334"/>
      <c r="RYD260" s="334"/>
      <c r="RYE260" s="334"/>
      <c r="RYF260" s="334"/>
      <c r="RYG260" s="334"/>
      <c r="RYH260" s="334"/>
      <c r="RYI260" s="334"/>
      <c r="RYJ260" s="334"/>
      <c r="RYK260" s="334"/>
      <c r="RYL260" s="334"/>
      <c r="RYM260" s="334"/>
      <c r="RYN260" s="334"/>
      <c r="RYO260" s="334"/>
      <c r="RYP260" s="334"/>
      <c r="RYQ260" s="334"/>
      <c r="RYR260" s="334"/>
      <c r="RYS260" s="334"/>
      <c r="RYT260" s="334"/>
      <c r="RYU260" s="334"/>
      <c r="RYV260" s="334"/>
      <c r="RYW260" s="334"/>
      <c r="RYX260" s="334"/>
      <c r="RYY260" s="334"/>
      <c r="RYZ260" s="334"/>
      <c r="RZA260" s="334"/>
      <c r="RZB260" s="334"/>
      <c r="RZC260" s="334"/>
      <c r="RZD260" s="334"/>
      <c r="RZE260" s="334"/>
      <c r="RZF260" s="334"/>
      <c r="RZG260" s="334"/>
      <c r="RZH260" s="334"/>
      <c r="RZI260" s="334"/>
      <c r="RZJ260" s="334"/>
      <c r="RZK260" s="334"/>
      <c r="RZL260" s="334"/>
      <c r="RZM260" s="334"/>
      <c r="RZN260" s="334"/>
      <c r="RZO260" s="334"/>
      <c r="RZP260" s="334"/>
      <c r="RZQ260" s="334"/>
      <c r="RZR260" s="334"/>
      <c r="RZS260" s="334"/>
      <c r="RZT260" s="334"/>
      <c r="RZU260" s="334"/>
      <c r="RZV260" s="334"/>
      <c r="RZW260" s="334"/>
      <c r="RZX260" s="334"/>
      <c r="RZY260" s="334"/>
      <c r="RZZ260" s="334"/>
      <c r="SAA260" s="334"/>
      <c r="SAB260" s="334"/>
      <c r="SAC260" s="334"/>
      <c r="SAD260" s="334"/>
      <c r="SAE260" s="334"/>
      <c r="SAF260" s="334"/>
      <c r="SAG260" s="334"/>
      <c r="SAH260" s="334"/>
      <c r="SAI260" s="334"/>
      <c r="SAJ260" s="334"/>
      <c r="SAK260" s="334"/>
      <c r="SAL260" s="334"/>
      <c r="SAM260" s="334"/>
      <c r="SAN260" s="334"/>
      <c r="SAO260" s="334"/>
      <c r="SAP260" s="334"/>
      <c r="SAQ260" s="334"/>
      <c r="SAR260" s="334"/>
      <c r="SAS260" s="334"/>
      <c r="SAT260" s="334"/>
      <c r="SAU260" s="334"/>
      <c r="SAV260" s="334"/>
      <c r="SAW260" s="334"/>
      <c r="SAX260" s="334"/>
      <c r="SAY260" s="334"/>
      <c r="SAZ260" s="334"/>
      <c r="SBA260" s="334"/>
      <c r="SBB260" s="334"/>
      <c r="SBC260" s="334"/>
      <c r="SBD260" s="334"/>
      <c r="SBE260" s="334"/>
      <c r="SBF260" s="334"/>
      <c r="SBG260" s="334"/>
      <c r="SBH260" s="334"/>
      <c r="SBI260" s="334"/>
      <c r="SBJ260" s="334"/>
      <c r="SBK260" s="334"/>
      <c r="SBL260" s="334"/>
      <c r="SBM260" s="334"/>
      <c r="SBN260" s="334"/>
      <c r="SBO260" s="334"/>
      <c r="SBP260" s="334"/>
      <c r="SBQ260" s="334"/>
      <c r="SBR260" s="334"/>
      <c r="SBS260" s="334"/>
      <c r="SBT260" s="334"/>
      <c r="SBU260" s="334"/>
      <c r="SBV260" s="334"/>
      <c r="SBW260" s="334"/>
      <c r="SBX260" s="334"/>
      <c r="SBY260" s="334"/>
      <c r="SBZ260" s="334"/>
      <c r="SCA260" s="334"/>
      <c r="SCB260" s="334"/>
      <c r="SCC260" s="334"/>
      <c r="SCD260" s="334"/>
      <c r="SCE260" s="334"/>
      <c r="SCF260" s="334"/>
      <c r="SCG260" s="334"/>
      <c r="SCH260" s="334"/>
      <c r="SCI260" s="334"/>
      <c r="SCJ260" s="334"/>
      <c r="SCK260" s="334"/>
      <c r="SCL260" s="334"/>
      <c r="SCM260" s="334"/>
      <c r="SCN260" s="334"/>
      <c r="SCO260" s="334"/>
      <c r="SCP260" s="334"/>
      <c r="SCQ260" s="334"/>
      <c r="SCR260" s="334"/>
      <c r="SCS260" s="334"/>
      <c r="SCT260" s="334"/>
      <c r="SCU260" s="334"/>
      <c r="SCV260" s="334"/>
      <c r="SCW260" s="334"/>
      <c r="SCX260" s="334"/>
      <c r="SCY260" s="334"/>
      <c r="SCZ260" s="334"/>
      <c r="SDA260" s="334"/>
      <c r="SDB260" s="334"/>
      <c r="SDC260" s="334"/>
      <c r="SDD260" s="334"/>
      <c r="SDE260" s="334"/>
      <c r="SDF260" s="334"/>
      <c r="SDG260" s="334"/>
      <c r="SDH260" s="334"/>
      <c r="SDI260" s="334"/>
      <c r="SDJ260" s="334"/>
      <c r="SDK260" s="334"/>
      <c r="SDL260" s="334"/>
      <c r="SDM260" s="334"/>
      <c r="SDN260" s="334"/>
      <c r="SDO260" s="334"/>
      <c r="SDP260" s="334"/>
      <c r="SDQ260" s="334"/>
      <c r="SDR260" s="334"/>
      <c r="SDS260" s="334"/>
      <c r="SDT260" s="334"/>
      <c r="SDU260" s="334"/>
      <c r="SDV260" s="334"/>
      <c r="SDW260" s="334"/>
      <c r="SDX260" s="334"/>
      <c r="SDY260" s="334"/>
      <c r="SDZ260" s="334"/>
      <c r="SEA260" s="334"/>
      <c r="SEB260" s="334"/>
      <c r="SEC260" s="334"/>
      <c r="SED260" s="334"/>
      <c r="SEE260" s="334"/>
      <c r="SEF260" s="334"/>
      <c r="SEG260" s="334"/>
      <c r="SEH260" s="334"/>
      <c r="SEI260" s="334"/>
      <c r="SEJ260" s="334"/>
      <c r="SEK260" s="334"/>
      <c r="SEL260" s="334"/>
      <c r="SEM260" s="334"/>
      <c r="SEN260" s="334"/>
      <c r="SEO260" s="334"/>
      <c r="SEP260" s="334"/>
      <c r="SEQ260" s="334"/>
      <c r="SER260" s="334"/>
      <c r="SES260" s="334"/>
      <c r="SET260" s="334"/>
      <c r="SEU260" s="334"/>
      <c r="SEV260" s="334"/>
      <c r="SEW260" s="334"/>
      <c r="SEX260" s="334"/>
      <c r="SEY260" s="334"/>
      <c r="SEZ260" s="334"/>
      <c r="SFA260" s="334"/>
      <c r="SFB260" s="334"/>
      <c r="SFC260" s="334"/>
      <c r="SFD260" s="334"/>
      <c r="SFE260" s="334"/>
      <c r="SFF260" s="334"/>
      <c r="SFG260" s="334"/>
      <c r="SFH260" s="334"/>
      <c r="SFI260" s="334"/>
      <c r="SFJ260" s="334"/>
      <c r="SFK260" s="334"/>
      <c r="SFL260" s="334"/>
      <c r="SFM260" s="334"/>
      <c r="SFN260" s="334"/>
      <c r="SFO260" s="334"/>
      <c r="SFP260" s="334"/>
      <c r="SFQ260" s="334"/>
      <c r="SFR260" s="334"/>
      <c r="SFS260" s="334"/>
      <c r="SFT260" s="334"/>
      <c r="SFU260" s="334"/>
      <c r="SFV260" s="334"/>
      <c r="SFW260" s="334"/>
      <c r="SFX260" s="334"/>
      <c r="SFY260" s="334"/>
      <c r="SFZ260" s="334"/>
      <c r="SGA260" s="334"/>
      <c r="SGB260" s="334"/>
      <c r="SGC260" s="334"/>
      <c r="SGD260" s="334"/>
      <c r="SGE260" s="334"/>
      <c r="SGF260" s="334"/>
      <c r="SGG260" s="334"/>
      <c r="SGH260" s="334"/>
      <c r="SGI260" s="334"/>
      <c r="SGJ260" s="334"/>
      <c r="SGK260" s="334"/>
      <c r="SGL260" s="334"/>
      <c r="SGM260" s="334"/>
      <c r="SGN260" s="334"/>
      <c r="SGO260" s="334"/>
      <c r="SGP260" s="334"/>
      <c r="SGQ260" s="334"/>
      <c r="SGR260" s="334"/>
      <c r="SGS260" s="334"/>
      <c r="SGT260" s="334"/>
      <c r="SGU260" s="334"/>
      <c r="SGV260" s="334"/>
      <c r="SGW260" s="334"/>
      <c r="SGX260" s="334"/>
      <c r="SGY260" s="334"/>
      <c r="SGZ260" s="334"/>
      <c r="SHA260" s="334"/>
      <c r="SHB260" s="334"/>
      <c r="SHC260" s="334"/>
      <c r="SHD260" s="334"/>
      <c r="SHE260" s="334"/>
      <c r="SHF260" s="334"/>
      <c r="SHG260" s="334"/>
      <c r="SHH260" s="334"/>
      <c r="SHI260" s="334"/>
      <c r="SHJ260" s="334"/>
      <c r="SHK260" s="334"/>
      <c r="SHL260" s="334"/>
      <c r="SHM260" s="334"/>
      <c r="SHN260" s="334"/>
      <c r="SHO260" s="334"/>
      <c r="SHP260" s="334"/>
      <c r="SHQ260" s="334"/>
      <c r="SHR260" s="334"/>
      <c r="SHS260" s="334"/>
      <c r="SHT260" s="334"/>
      <c r="SHU260" s="334"/>
      <c r="SHV260" s="334"/>
      <c r="SHW260" s="334"/>
      <c r="SHX260" s="334"/>
      <c r="SHY260" s="334"/>
      <c r="SHZ260" s="334"/>
      <c r="SIA260" s="334"/>
      <c r="SIB260" s="334"/>
      <c r="SIC260" s="334"/>
      <c r="SID260" s="334"/>
      <c r="SIE260" s="334"/>
      <c r="SIF260" s="334"/>
      <c r="SIG260" s="334"/>
      <c r="SIH260" s="334"/>
      <c r="SII260" s="334"/>
      <c r="SIJ260" s="334"/>
      <c r="SIK260" s="334"/>
      <c r="SIL260" s="334"/>
      <c r="SIM260" s="334"/>
      <c r="SIN260" s="334"/>
      <c r="SIO260" s="334"/>
      <c r="SIP260" s="334"/>
      <c r="SIQ260" s="334"/>
      <c r="SIR260" s="334"/>
      <c r="SIS260" s="334"/>
      <c r="SIT260" s="334"/>
      <c r="SIU260" s="334"/>
      <c r="SIV260" s="334"/>
      <c r="SIW260" s="334"/>
      <c r="SIX260" s="334"/>
      <c r="SIY260" s="334"/>
      <c r="SIZ260" s="334"/>
      <c r="SJA260" s="334"/>
      <c r="SJB260" s="334"/>
      <c r="SJC260" s="334"/>
      <c r="SJD260" s="334"/>
      <c r="SJE260" s="334"/>
      <c r="SJF260" s="334"/>
      <c r="SJG260" s="334"/>
      <c r="SJH260" s="334"/>
      <c r="SJI260" s="334"/>
      <c r="SJJ260" s="334"/>
      <c r="SJK260" s="334"/>
      <c r="SJL260" s="334"/>
      <c r="SJM260" s="334"/>
      <c r="SJN260" s="334"/>
      <c r="SJO260" s="334"/>
      <c r="SJP260" s="334"/>
      <c r="SJQ260" s="334"/>
      <c r="SJR260" s="334"/>
      <c r="SJS260" s="334"/>
      <c r="SJT260" s="334"/>
      <c r="SJU260" s="334"/>
      <c r="SJV260" s="334"/>
      <c r="SJW260" s="334"/>
      <c r="SJX260" s="334"/>
      <c r="SJY260" s="334"/>
      <c r="SJZ260" s="334"/>
      <c r="SKA260" s="334"/>
      <c r="SKB260" s="334"/>
      <c r="SKC260" s="334"/>
      <c r="SKD260" s="334"/>
      <c r="SKE260" s="334"/>
      <c r="SKF260" s="334"/>
      <c r="SKG260" s="334"/>
      <c r="SKH260" s="334"/>
      <c r="SKI260" s="334"/>
      <c r="SKJ260" s="334"/>
      <c r="SKK260" s="334"/>
      <c r="SKL260" s="334"/>
      <c r="SKM260" s="334"/>
      <c r="SKN260" s="334"/>
      <c r="SKO260" s="334"/>
      <c r="SKP260" s="334"/>
      <c r="SKQ260" s="334"/>
      <c r="SKR260" s="334"/>
      <c r="SKS260" s="334"/>
      <c r="SKT260" s="334"/>
      <c r="SKU260" s="334"/>
      <c r="SKV260" s="334"/>
      <c r="SKW260" s="334"/>
      <c r="SKX260" s="334"/>
      <c r="SKY260" s="334"/>
      <c r="SKZ260" s="334"/>
      <c r="SLA260" s="334"/>
      <c r="SLB260" s="334"/>
      <c r="SLC260" s="334"/>
      <c r="SLD260" s="334"/>
      <c r="SLE260" s="334"/>
      <c r="SLF260" s="334"/>
      <c r="SLG260" s="334"/>
      <c r="SLH260" s="334"/>
      <c r="SLI260" s="334"/>
      <c r="SLJ260" s="334"/>
      <c r="SLK260" s="334"/>
      <c r="SLL260" s="334"/>
      <c r="SLM260" s="334"/>
      <c r="SLN260" s="334"/>
      <c r="SLO260" s="334"/>
      <c r="SLP260" s="334"/>
      <c r="SLQ260" s="334"/>
      <c r="SLR260" s="334"/>
      <c r="SLS260" s="334"/>
      <c r="SLT260" s="334"/>
      <c r="SLU260" s="334"/>
      <c r="SLV260" s="334"/>
      <c r="SLW260" s="334"/>
      <c r="SLX260" s="334"/>
      <c r="SLY260" s="334"/>
      <c r="SLZ260" s="334"/>
      <c r="SMA260" s="334"/>
      <c r="SMB260" s="334"/>
      <c r="SMC260" s="334"/>
      <c r="SMD260" s="334"/>
      <c r="SME260" s="334"/>
      <c r="SMF260" s="334"/>
      <c r="SMG260" s="334"/>
      <c r="SMH260" s="334"/>
      <c r="SMI260" s="334"/>
      <c r="SMJ260" s="334"/>
      <c r="SMK260" s="334"/>
      <c r="SML260" s="334"/>
      <c r="SMM260" s="334"/>
      <c r="SMN260" s="334"/>
      <c r="SMO260" s="334"/>
      <c r="SMP260" s="334"/>
      <c r="SMQ260" s="334"/>
      <c r="SMR260" s="334"/>
      <c r="SMS260" s="334"/>
      <c r="SMT260" s="334"/>
      <c r="SMU260" s="334"/>
      <c r="SMV260" s="334"/>
      <c r="SMW260" s="334"/>
      <c r="SMX260" s="334"/>
      <c r="SMY260" s="334"/>
      <c r="SMZ260" s="334"/>
      <c r="SNA260" s="334"/>
      <c r="SNB260" s="334"/>
      <c r="SNC260" s="334"/>
      <c r="SND260" s="334"/>
      <c r="SNE260" s="334"/>
      <c r="SNF260" s="334"/>
      <c r="SNG260" s="334"/>
      <c r="SNH260" s="334"/>
      <c r="SNI260" s="334"/>
      <c r="SNJ260" s="334"/>
      <c r="SNK260" s="334"/>
      <c r="SNL260" s="334"/>
      <c r="SNM260" s="334"/>
      <c r="SNN260" s="334"/>
      <c r="SNO260" s="334"/>
      <c r="SNP260" s="334"/>
      <c r="SNQ260" s="334"/>
      <c r="SNR260" s="334"/>
      <c r="SNS260" s="334"/>
      <c r="SNT260" s="334"/>
      <c r="SNU260" s="334"/>
      <c r="SNV260" s="334"/>
      <c r="SNW260" s="334"/>
      <c r="SNX260" s="334"/>
      <c r="SNY260" s="334"/>
      <c r="SNZ260" s="334"/>
      <c r="SOA260" s="334"/>
      <c r="SOB260" s="334"/>
      <c r="SOC260" s="334"/>
      <c r="SOD260" s="334"/>
      <c r="SOE260" s="334"/>
      <c r="SOF260" s="334"/>
      <c r="SOG260" s="334"/>
      <c r="SOH260" s="334"/>
      <c r="SOI260" s="334"/>
      <c r="SOJ260" s="334"/>
      <c r="SOK260" s="334"/>
      <c r="SOL260" s="334"/>
      <c r="SOM260" s="334"/>
      <c r="SON260" s="334"/>
      <c r="SOO260" s="334"/>
      <c r="SOP260" s="334"/>
      <c r="SOQ260" s="334"/>
      <c r="SOR260" s="334"/>
      <c r="SOS260" s="334"/>
      <c r="SOT260" s="334"/>
      <c r="SOU260" s="334"/>
      <c r="SOV260" s="334"/>
      <c r="SOW260" s="334"/>
      <c r="SOX260" s="334"/>
      <c r="SOY260" s="334"/>
      <c r="SOZ260" s="334"/>
      <c r="SPA260" s="334"/>
      <c r="SPB260" s="334"/>
      <c r="SPC260" s="334"/>
      <c r="SPD260" s="334"/>
      <c r="SPE260" s="334"/>
      <c r="SPF260" s="334"/>
      <c r="SPG260" s="334"/>
      <c r="SPH260" s="334"/>
      <c r="SPI260" s="334"/>
      <c r="SPJ260" s="334"/>
      <c r="SPK260" s="334"/>
      <c r="SPL260" s="334"/>
      <c r="SPM260" s="334"/>
      <c r="SPN260" s="334"/>
      <c r="SPO260" s="334"/>
      <c r="SPP260" s="334"/>
      <c r="SPQ260" s="334"/>
      <c r="SPR260" s="334"/>
      <c r="SPS260" s="334"/>
      <c r="SPT260" s="334"/>
      <c r="SPU260" s="334"/>
      <c r="SPV260" s="334"/>
      <c r="SPW260" s="334"/>
      <c r="SPX260" s="334"/>
      <c r="SPY260" s="334"/>
      <c r="SPZ260" s="334"/>
      <c r="SQA260" s="334"/>
      <c r="SQB260" s="334"/>
      <c r="SQC260" s="334"/>
      <c r="SQD260" s="334"/>
      <c r="SQE260" s="334"/>
      <c r="SQF260" s="334"/>
      <c r="SQG260" s="334"/>
      <c r="SQH260" s="334"/>
      <c r="SQI260" s="334"/>
      <c r="SQJ260" s="334"/>
      <c r="SQK260" s="334"/>
      <c r="SQL260" s="334"/>
      <c r="SQM260" s="334"/>
      <c r="SQN260" s="334"/>
      <c r="SQO260" s="334"/>
      <c r="SQP260" s="334"/>
      <c r="SQQ260" s="334"/>
      <c r="SQR260" s="334"/>
      <c r="SQS260" s="334"/>
      <c r="SQT260" s="334"/>
      <c r="SQU260" s="334"/>
      <c r="SQV260" s="334"/>
      <c r="SQW260" s="334"/>
      <c r="SQX260" s="334"/>
      <c r="SQY260" s="334"/>
      <c r="SQZ260" s="334"/>
      <c r="SRA260" s="334"/>
      <c r="SRB260" s="334"/>
      <c r="SRC260" s="334"/>
      <c r="SRD260" s="334"/>
      <c r="SRE260" s="334"/>
      <c r="SRF260" s="334"/>
      <c r="SRG260" s="334"/>
      <c r="SRH260" s="334"/>
      <c r="SRI260" s="334"/>
      <c r="SRJ260" s="334"/>
      <c r="SRK260" s="334"/>
      <c r="SRL260" s="334"/>
      <c r="SRM260" s="334"/>
      <c r="SRN260" s="334"/>
      <c r="SRO260" s="334"/>
      <c r="SRP260" s="334"/>
      <c r="SRQ260" s="334"/>
      <c r="SRR260" s="334"/>
      <c r="SRS260" s="334"/>
      <c r="SRT260" s="334"/>
      <c r="SRU260" s="334"/>
      <c r="SRV260" s="334"/>
      <c r="SRW260" s="334"/>
      <c r="SRX260" s="334"/>
      <c r="SRY260" s="334"/>
      <c r="SRZ260" s="334"/>
      <c r="SSA260" s="334"/>
      <c r="SSB260" s="334"/>
      <c r="SSC260" s="334"/>
      <c r="SSD260" s="334"/>
      <c r="SSE260" s="334"/>
      <c r="SSF260" s="334"/>
      <c r="SSG260" s="334"/>
      <c r="SSH260" s="334"/>
      <c r="SSI260" s="334"/>
      <c r="SSJ260" s="334"/>
      <c r="SSK260" s="334"/>
      <c r="SSL260" s="334"/>
      <c r="SSM260" s="334"/>
      <c r="SSN260" s="334"/>
      <c r="SSO260" s="334"/>
      <c r="SSP260" s="334"/>
      <c r="SSQ260" s="334"/>
      <c r="SSR260" s="334"/>
      <c r="SSS260" s="334"/>
      <c r="SST260" s="334"/>
      <c r="SSU260" s="334"/>
      <c r="SSV260" s="334"/>
      <c r="SSW260" s="334"/>
      <c r="SSX260" s="334"/>
      <c r="SSY260" s="334"/>
      <c r="SSZ260" s="334"/>
      <c r="STA260" s="334"/>
      <c r="STB260" s="334"/>
      <c r="STC260" s="334"/>
      <c r="STD260" s="334"/>
      <c r="STE260" s="334"/>
      <c r="STF260" s="334"/>
      <c r="STG260" s="334"/>
      <c r="STH260" s="334"/>
      <c r="STI260" s="334"/>
      <c r="STJ260" s="334"/>
      <c r="STK260" s="334"/>
      <c r="STL260" s="334"/>
      <c r="STM260" s="334"/>
      <c r="STN260" s="334"/>
      <c r="STO260" s="334"/>
      <c r="STP260" s="334"/>
      <c r="STQ260" s="334"/>
      <c r="STR260" s="334"/>
      <c r="STS260" s="334"/>
      <c r="STT260" s="334"/>
      <c r="STU260" s="334"/>
      <c r="STV260" s="334"/>
      <c r="STW260" s="334"/>
      <c r="STX260" s="334"/>
      <c r="STY260" s="334"/>
      <c r="STZ260" s="334"/>
      <c r="SUA260" s="334"/>
      <c r="SUB260" s="334"/>
      <c r="SUC260" s="334"/>
      <c r="SUD260" s="334"/>
      <c r="SUE260" s="334"/>
      <c r="SUF260" s="334"/>
      <c r="SUG260" s="334"/>
      <c r="SUH260" s="334"/>
      <c r="SUI260" s="334"/>
      <c r="SUJ260" s="334"/>
      <c r="SUK260" s="334"/>
      <c r="SUL260" s="334"/>
      <c r="SUM260" s="334"/>
      <c r="SUN260" s="334"/>
      <c r="SUO260" s="334"/>
      <c r="SUP260" s="334"/>
      <c r="SUQ260" s="334"/>
      <c r="SUR260" s="334"/>
      <c r="SUS260" s="334"/>
      <c r="SUT260" s="334"/>
      <c r="SUU260" s="334"/>
      <c r="SUV260" s="334"/>
      <c r="SUW260" s="334"/>
      <c r="SUX260" s="334"/>
      <c r="SUY260" s="334"/>
      <c r="SUZ260" s="334"/>
      <c r="SVA260" s="334"/>
      <c r="SVB260" s="334"/>
      <c r="SVC260" s="334"/>
      <c r="SVD260" s="334"/>
      <c r="SVE260" s="334"/>
      <c r="SVF260" s="334"/>
      <c r="SVG260" s="334"/>
      <c r="SVH260" s="334"/>
      <c r="SVI260" s="334"/>
      <c r="SVJ260" s="334"/>
      <c r="SVK260" s="334"/>
      <c r="SVL260" s="334"/>
      <c r="SVM260" s="334"/>
      <c r="SVN260" s="334"/>
      <c r="SVO260" s="334"/>
      <c r="SVP260" s="334"/>
      <c r="SVQ260" s="334"/>
      <c r="SVR260" s="334"/>
      <c r="SVS260" s="334"/>
      <c r="SVT260" s="334"/>
      <c r="SVU260" s="334"/>
      <c r="SVV260" s="334"/>
      <c r="SVW260" s="334"/>
      <c r="SVX260" s="334"/>
      <c r="SVY260" s="334"/>
      <c r="SVZ260" s="334"/>
      <c r="SWA260" s="334"/>
      <c r="SWB260" s="334"/>
      <c r="SWC260" s="334"/>
      <c r="SWD260" s="334"/>
      <c r="SWE260" s="334"/>
      <c r="SWF260" s="334"/>
      <c r="SWG260" s="334"/>
      <c r="SWH260" s="334"/>
      <c r="SWI260" s="334"/>
      <c r="SWJ260" s="334"/>
      <c r="SWK260" s="334"/>
      <c r="SWL260" s="334"/>
      <c r="SWM260" s="334"/>
      <c r="SWN260" s="334"/>
      <c r="SWO260" s="334"/>
      <c r="SWP260" s="334"/>
      <c r="SWQ260" s="334"/>
      <c r="SWR260" s="334"/>
      <c r="SWS260" s="334"/>
      <c r="SWT260" s="334"/>
      <c r="SWU260" s="334"/>
      <c r="SWV260" s="334"/>
      <c r="SWW260" s="334"/>
      <c r="SWX260" s="334"/>
      <c r="SWY260" s="334"/>
      <c r="SWZ260" s="334"/>
      <c r="SXA260" s="334"/>
      <c r="SXB260" s="334"/>
      <c r="SXC260" s="334"/>
      <c r="SXD260" s="334"/>
      <c r="SXE260" s="334"/>
      <c r="SXF260" s="334"/>
      <c r="SXG260" s="334"/>
      <c r="SXH260" s="334"/>
      <c r="SXI260" s="334"/>
      <c r="SXJ260" s="334"/>
      <c r="SXK260" s="334"/>
      <c r="SXL260" s="334"/>
      <c r="SXM260" s="334"/>
      <c r="SXN260" s="334"/>
      <c r="SXO260" s="334"/>
      <c r="SXP260" s="334"/>
      <c r="SXQ260" s="334"/>
      <c r="SXR260" s="334"/>
      <c r="SXS260" s="334"/>
      <c r="SXT260" s="334"/>
      <c r="SXU260" s="334"/>
      <c r="SXV260" s="334"/>
      <c r="SXW260" s="334"/>
      <c r="SXX260" s="334"/>
      <c r="SXY260" s="334"/>
      <c r="SXZ260" s="334"/>
      <c r="SYA260" s="334"/>
      <c r="SYB260" s="334"/>
      <c r="SYC260" s="334"/>
      <c r="SYD260" s="334"/>
      <c r="SYE260" s="334"/>
      <c r="SYF260" s="334"/>
      <c r="SYG260" s="334"/>
      <c r="SYH260" s="334"/>
      <c r="SYI260" s="334"/>
      <c r="SYJ260" s="334"/>
      <c r="SYK260" s="334"/>
      <c r="SYL260" s="334"/>
      <c r="SYM260" s="334"/>
      <c r="SYN260" s="334"/>
      <c r="SYO260" s="334"/>
      <c r="SYP260" s="334"/>
      <c r="SYQ260" s="334"/>
      <c r="SYR260" s="334"/>
      <c r="SYS260" s="334"/>
      <c r="SYT260" s="334"/>
      <c r="SYU260" s="334"/>
      <c r="SYV260" s="334"/>
      <c r="SYW260" s="334"/>
      <c r="SYX260" s="334"/>
      <c r="SYY260" s="334"/>
      <c r="SYZ260" s="334"/>
      <c r="SZA260" s="334"/>
      <c r="SZB260" s="334"/>
      <c r="SZC260" s="334"/>
      <c r="SZD260" s="334"/>
      <c r="SZE260" s="334"/>
      <c r="SZF260" s="334"/>
      <c r="SZG260" s="334"/>
      <c r="SZH260" s="334"/>
      <c r="SZI260" s="334"/>
      <c r="SZJ260" s="334"/>
      <c r="SZK260" s="334"/>
      <c r="SZL260" s="334"/>
      <c r="SZM260" s="334"/>
      <c r="SZN260" s="334"/>
      <c r="SZO260" s="334"/>
      <c r="SZP260" s="334"/>
      <c r="SZQ260" s="334"/>
      <c r="SZR260" s="334"/>
      <c r="SZS260" s="334"/>
      <c r="SZT260" s="334"/>
      <c r="SZU260" s="334"/>
      <c r="SZV260" s="334"/>
      <c r="SZW260" s="334"/>
      <c r="SZX260" s="334"/>
      <c r="SZY260" s="334"/>
      <c r="SZZ260" s="334"/>
      <c r="TAA260" s="334"/>
      <c r="TAB260" s="334"/>
      <c r="TAC260" s="334"/>
      <c r="TAD260" s="334"/>
      <c r="TAE260" s="334"/>
      <c r="TAF260" s="334"/>
      <c r="TAG260" s="334"/>
      <c r="TAH260" s="334"/>
      <c r="TAI260" s="334"/>
      <c r="TAJ260" s="334"/>
      <c r="TAK260" s="334"/>
      <c r="TAL260" s="334"/>
      <c r="TAM260" s="334"/>
      <c r="TAN260" s="334"/>
      <c r="TAO260" s="334"/>
      <c r="TAP260" s="334"/>
      <c r="TAQ260" s="334"/>
      <c r="TAR260" s="334"/>
      <c r="TAS260" s="334"/>
      <c r="TAT260" s="334"/>
      <c r="TAU260" s="334"/>
      <c r="TAV260" s="334"/>
      <c r="TAW260" s="334"/>
      <c r="TAX260" s="334"/>
      <c r="TAY260" s="334"/>
      <c r="TAZ260" s="334"/>
      <c r="TBA260" s="334"/>
      <c r="TBB260" s="334"/>
      <c r="TBC260" s="334"/>
      <c r="TBD260" s="334"/>
      <c r="TBE260" s="334"/>
      <c r="TBF260" s="334"/>
      <c r="TBG260" s="334"/>
      <c r="TBH260" s="334"/>
      <c r="TBI260" s="334"/>
      <c r="TBJ260" s="334"/>
      <c r="TBK260" s="334"/>
      <c r="TBL260" s="334"/>
      <c r="TBM260" s="334"/>
      <c r="TBN260" s="334"/>
      <c r="TBO260" s="334"/>
      <c r="TBP260" s="334"/>
      <c r="TBQ260" s="334"/>
      <c r="TBR260" s="334"/>
      <c r="TBS260" s="334"/>
      <c r="TBT260" s="334"/>
      <c r="TBU260" s="334"/>
      <c r="TBV260" s="334"/>
      <c r="TBW260" s="334"/>
      <c r="TBX260" s="334"/>
      <c r="TBY260" s="334"/>
      <c r="TBZ260" s="334"/>
      <c r="TCA260" s="334"/>
      <c r="TCB260" s="334"/>
      <c r="TCC260" s="334"/>
      <c r="TCD260" s="334"/>
      <c r="TCE260" s="334"/>
      <c r="TCF260" s="334"/>
      <c r="TCG260" s="334"/>
      <c r="TCH260" s="334"/>
      <c r="TCI260" s="334"/>
      <c r="TCJ260" s="334"/>
      <c r="TCK260" s="334"/>
      <c r="TCL260" s="334"/>
      <c r="TCM260" s="334"/>
      <c r="TCN260" s="334"/>
      <c r="TCO260" s="334"/>
      <c r="TCP260" s="334"/>
      <c r="TCQ260" s="334"/>
      <c r="TCR260" s="334"/>
      <c r="TCS260" s="334"/>
      <c r="TCT260" s="334"/>
      <c r="TCU260" s="334"/>
      <c r="TCV260" s="334"/>
      <c r="TCW260" s="334"/>
      <c r="TCX260" s="334"/>
      <c r="TCY260" s="334"/>
      <c r="TCZ260" s="334"/>
      <c r="TDA260" s="334"/>
      <c r="TDB260" s="334"/>
      <c r="TDC260" s="334"/>
      <c r="TDD260" s="334"/>
      <c r="TDE260" s="334"/>
      <c r="TDF260" s="334"/>
      <c r="TDG260" s="334"/>
      <c r="TDH260" s="334"/>
      <c r="TDI260" s="334"/>
      <c r="TDJ260" s="334"/>
      <c r="TDK260" s="334"/>
      <c r="TDL260" s="334"/>
      <c r="TDM260" s="334"/>
      <c r="TDN260" s="334"/>
      <c r="TDO260" s="334"/>
      <c r="TDP260" s="334"/>
      <c r="TDQ260" s="334"/>
      <c r="TDR260" s="334"/>
      <c r="TDS260" s="334"/>
      <c r="TDT260" s="334"/>
      <c r="TDU260" s="334"/>
      <c r="TDV260" s="334"/>
      <c r="TDW260" s="334"/>
      <c r="TDX260" s="334"/>
      <c r="TDY260" s="334"/>
      <c r="TDZ260" s="334"/>
      <c r="TEA260" s="334"/>
      <c r="TEB260" s="334"/>
      <c r="TEC260" s="334"/>
      <c r="TED260" s="334"/>
      <c r="TEE260" s="334"/>
      <c r="TEF260" s="334"/>
      <c r="TEG260" s="334"/>
      <c r="TEH260" s="334"/>
      <c r="TEI260" s="334"/>
      <c r="TEJ260" s="334"/>
      <c r="TEK260" s="334"/>
      <c r="TEL260" s="334"/>
      <c r="TEM260" s="334"/>
      <c r="TEN260" s="334"/>
      <c r="TEO260" s="334"/>
      <c r="TEP260" s="334"/>
      <c r="TEQ260" s="334"/>
      <c r="TER260" s="334"/>
      <c r="TES260" s="334"/>
      <c r="TET260" s="334"/>
      <c r="TEU260" s="334"/>
      <c r="TEV260" s="334"/>
      <c r="TEW260" s="334"/>
      <c r="TEX260" s="334"/>
      <c r="TEY260" s="334"/>
      <c r="TEZ260" s="334"/>
      <c r="TFA260" s="334"/>
      <c r="TFB260" s="334"/>
      <c r="TFC260" s="334"/>
      <c r="TFD260" s="334"/>
      <c r="TFE260" s="334"/>
      <c r="TFF260" s="334"/>
      <c r="TFG260" s="334"/>
      <c r="TFH260" s="334"/>
      <c r="TFI260" s="334"/>
      <c r="TFJ260" s="334"/>
      <c r="TFK260" s="334"/>
      <c r="TFL260" s="334"/>
      <c r="TFM260" s="334"/>
      <c r="TFN260" s="334"/>
      <c r="TFO260" s="334"/>
      <c r="TFP260" s="334"/>
      <c r="TFQ260" s="334"/>
      <c r="TFR260" s="334"/>
      <c r="TFS260" s="334"/>
      <c r="TFT260" s="334"/>
      <c r="TFU260" s="334"/>
      <c r="TFV260" s="334"/>
      <c r="TFW260" s="334"/>
      <c r="TFX260" s="334"/>
      <c r="TFY260" s="334"/>
      <c r="TFZ260" s="334"/>
      <c r="TGA260" s="334"/>
      <c r="TGB260" s="334"/>
      <c r="TGC260" s="334"/>
      <c r="TGD260" s="334"/>
      <c r="TGE260" s="334"/>
      <c r="TGF260" s="334"/>
      <c r="TGG260" s="334"/>
      <c r="TGH260" s="334"/>
      <c r="TGI260" s="334"/>
      <c r="TGJ260" s="334"/>
      <c r="TGK260" s="334"/>
      <c r="TGL260" s="334"/>
      <c r="TGM260" s="334"/>
      <c r="TGN260" s="334"/>
      <c r="TGO260" s="334"/>
      <c r="TGP260" s="334"/>
      <c r="TGQ260" s="334"/>
      <c r="TGR260" s="334"/>
      <c r="TGS260" s="334"/>
      <c r="TGT260" s="334"/>
      <c r="TGU260" s="334"/>
      <c r="TGV260" s="334"/>
      <c r="TGW260" s="334"/>
      <c r="TGX260" s="334"/>
      <c r="TGY260" s="334"/>
      <c r="TGZ260" s="334"/>
      <c r="THA260" s="334"/>
      <c r="THB260" s="334"/>
      <c r="THC260" s="334"/>
      <c r="THD260" s="334"/>
      <c r="THE260" s="334"/>
      <c r="THF260" s="334"/>
      <c r="THG260" s="334"/>
      <c r="THH260" s="334"/>
      <c r="THI260" s="334"/>
      <c r="THJ260" s="334"/>
      <c r="THK260" s="334"/>
      <c r="THL260" s="334"/>
      <c r="THM260" s="334"/>
      <c r="THN260" s="334"/>
      <c r="THO260" s="334"/>
      <c r="THP260" s="334"/>
      <c r="THQ260" s="334"/>
      <c r="THR260" s="334"/>
      <c r="THS260" s="334"/>
      <c r="THT260" s="334"/>
      <c r="THU260" s="334"/>
      <c r="THV260" s="334"/>
      <c r="THW260" s="334"/>
      <c r="THX260" s="334"/>
      <c r="THY260" s="334"/>
      <c r="THZ260" s="334"/>
      <c r="TIA260" s="334"/>
      <c r="TIB260" s="334"/>
      <c r="TIC260" s="334"/>
      <c r="TID260" s="334"/>
      <c r="TIE260" s="334"/>
      <c r="TIF260" s="334"/>
      <c r="TIG260" s="334"/>
      <c r="TIH260" s="334"/>
      <c r="TII260" s="334"/>
      <c r="TIJ260" s="334"/>
      <c r="TIK260" s="334"/>
      <c r="TIL260" s="334"/>
      <c r="TIM260" s="334"/>
      <c r="TIN260" s="334"/>
      <c r="TIO260" s="334"/>
      <c r="TIP260" s="334"/>
      <c r="TIQ260" s="334"/>
      <c r="TIR260" s="334"/>
      <c r="TIS260" s="334"/>
      <c r="TIT260" s="334"/>
      <c r="TIU260" s="334"/>
      <c r="TIV260" s="334"/>
      <c r="TIW260" s="334"/>
      <c r="TIX260" s="334"/>
      <c r="TIY260" s="334"/>
      <c r="TIZ260" s="334"/>
      <c r="TJA260" s="334"/>
      <c r="TJB260" s="334"/>
      <c r="TJC260" s="334"/>
      <c r="TJD260" s="334"/>
      <c r="TJE260" s="334"/>
      <c r="TJF260" s="334"/>
      <c r="TJG260" s="334"/>
      <c r="TJH260" s="334"/>
      <c r="TJI260" s="334"/>
      <c r="TJJ260" s="334"/>
      <c r="TJK260" s="334"/>
      <c r="TJL260" s="334"/>
      <c r="TJM260" s="334"/>
      <c r="TJN260" s="334"/>
      <c r="TJO260" s="334"/>
      <c r="TJP260" s="334"/>
      <c r="TJQ260" s="334"/>
      <c r="TJR260" s="334"/>
      <c r="TJS260" s="334"/>
      <c r="TJT260" s="334"/>
      <c r="TJU260" s="334"/>
      <c r="TJV260" s="334"/>
      <c r="TJW260" s="334"/>
      <c r="TJX260" s="334"/>
      <c r="TJY260" s="334"/>
      <c r="TJZ260" s="334"/>
      <c r="TKA260" s="334"/>
      <c r="TKB260" s="334"/>
      <c r="TKC260" s="334"/>
      <c r="TKD260" s="334"/>
      <c r="TKE260" s="334"/>
      <c r="TKF260" s="334"/>
      <c r="TKG260" s="334"/>
      <c r="TKH260" s="334"/>
      <c r="TKI260" s="334"/>
      <c r="TKJ260" s="334"/>
      <c r="TKK260" s="334"/>
      <c r="TKL260" s="334"/>
      <c r="TKM260" s="334"/>
      <c r="TKN260" s="334"/>
      <c r="TKO260" s="334"/>
      <c r="TKP260" s="334"/>
      <c r="TKQ260" s="334"/>
      <c r="TKR260" s="334"/>
      <c r="TKS260" s="334"/>
      <c r="TKT260" s="334"/>
      <c r="TKU260" s="334"/>
      <c r="TKV260" s="334"/>
      <c r="TKW260" s="334"/>
      <c r="TKX260" s="334"/>
      <c r="TKY260" s="334"/>
      <c r="TKZ260" s="334"/>
      <c r="TLA260" s="334"/>
      <c r="TLB260" s="334"/>
      <c r="TLC260" s="334"/>
      <c r="TLD260" s="334"/>
      <c r="TLE260" s="334"/>
      <c r="TLF260" s="334"/>
      <c r="TLG260" s="334"/>
      <c r="TLH260" s="334"/>
      <c r="TLI260" s="334"/>
      <c r="TLJ260" s="334"/>
      <c r="TLK260" s="334"/>
      <c r="TLL260" s="334"/>
      <c r="TLM260" s="334"/>
      <c r="TLN260" s="334"/>
      <c r="TLO260" s="334"/>
      <c r="TLP260" s="334"/>
      <c r="TLQ260" s="334"/>
      <c r="TLR260" s="334"/>
      <c r="TLS260" s="334"/>
      <c r="TLT260" s="334"/>
      <c r="TLU260" s="334"/>
      <c r="TLV260" s="334"/>
      <c r="TLW260" s="334"/>
      <c r="TLX260" s="334"/>
      <c r="TLY260" s="334"/>
      <c r="TLZ260" s="334"/>
      <c r="TMA260" s="334"/>
      <c r="TMB260" s="334"/>
      <c r="TMC260" s="334"/>
      <c r="TMD260" s="334"/>
      <c r="TME260" s="334"/>
      <c r="TMF260" s="334"/>
      <c r="TMG260" s="334"/>
      <c r="TMH260" s="334"/>
      <c r="TMI260" s="334"/>
      <c r="TMJ260" s="334"/>
      <c r="TMK260" s="334"/>
      <c r="TML260" s="334"/>
      <c r="TMM260" s="334"/>
      <c r="TMN260" s="334"/>
      <c r="TMO260" s="334"/>
      <c r="TMP260" s="334"/>
      <c r="TMQ260" s="334"/>
      <c r="TMR260" s="334"/>
      <c r="TMS260" s="334"/>
      <c r="TMT260" s="334"/>
      <c r="TMU260" s="334"/>
      <c r="TMV260" s="334"/>
      <c r="TMW260" s="334"/>
      <c r="TMX260" s="334"/>
      <c r="TMY260" s="334"/>
      <c r="TMZ260" s="334"/>
      <c r="TNA260" s="334"/>
      <c r="TNB260" s="334"/>
      <c r="TNC260" s="334"/>
      <c r="TND260" s="334"/>
      <c r="TNE260" s="334"/>
      <c r="TNF260" s="334"/>
      <c r="TNG260" s="334"/>
      <c r="TNH260" s="334"/>
      <c r="TNI260" s="334"/>
      <c r="TNJ260" s="334"/>
      <c r="TNK260" s="334"/>
      <c r="TNL260" s="334"/>
      <c r="TNM260" s="334"/>
      <c r="TNN260" s="334"/>
      <c r="TNO260" s="334"/>
      <c r="TNP260" s="334"/>
      <c r="TNQ260" s="334"/>
      <c r="TNR260" s="334"/>
      <c r="TNS260" s="334"/>
      <c r="TNT260" s="334"/>
      <c r="TNU260" s="334"/>
      <c r="TNV260" s="334"/>
      <c r="TNW260" s="334"/>
      <c r="TNX260" s="334"/>
      <c r="TNY260" s="334"/>
      <c r="TNZ260" s="334"/>
      <c r="TOA260" s="334"/>
      <c r="TOB260" s="334"/>
      <c r="TOC260" s="334"/>
      <c r="TOD260" s="334"/>
      <c r="TOE260" s="334"/>
      <c r="TOF260" s="334"/>
      <c r="TOG260" s="334"/>
      <c r="TOH260" s="334"/>
      <c r="TOI260" s="334"/>
      <c r="TOJ260" s="334"/>
      <c r="TOK260" s="334"/>
      <c r="TOL260" s="334"/>
      <c r="TOM260" s="334"/>
      <c r="TON260" s="334"/>
      <c r="TOO260" s="334"/>
      <c r="TOP260" s="334"/>
      <c r="TOQ260" s="334"/>
      <c r="TOR260" s="334"/>
      <c r="TOS260" s="334"/>
      <c r="TOT260" s="334"/>
      <c r="TOU260" s="334"/>
      <c r="TOV260" s="334"/>
      <c r="TOW260" s="334"/>
      <c r="TOX260" s="334"/>
      <c r="TOY260" s="334"/>
      <c r="TOZ260" s="334"/>
      <c r="TPA260" s="334"/>
      <c r="TPB260" s="334"/>
      <c r="TPC260" s="334"/>
      <c r="TPD260" s="334"/>
      <c r="TPE260" s="334"/>
      <c r="TPF260" s="334"/>
      <c r="TPG260" s="334"/>
      <c r="TPH260" s="334"/>
      <c r="TPI260" s="334"/>
      <c r="TPJ260" s="334"/>
      <c r="TPK260" s="334"/>
      <c r="TPL260" s="334"/>
      <c r="TPM260" s="334"/>
      <c r="TPN260" s="334"/>
      <c r="TPO260" s="334"/>
      <c r="TPP260" s="334"/>
      <c r="TPQ260" s="334"/>
      <c r="TPR260" s="334"/>
      <c r="TPS260" s="334"/>
      <c r="TPT260" s="334"/>
      <c r="TPU260" s="334"/>
      <c r="TPV260" s="334"/>
      <c r="TPW260" s="334"/>
      <c r="TPX260" s="334"/>
      <c r="TPY260" s="334"/>
      <c r="TPZ260" s="334"/>
      <c r="TQA260" s="334"/>
      <c r="TQB260" s="334"/>
      <c r="TQC260" s="334"/>
      <c r="TQD260" s="334"/>
      <c r="TQE260" s="334"/>
      <c r="TQF260" s="334"/>
      <c r="TQG260" s="334"/>
      <c r="TQH260" s="334"/>
      <c r="TQI260" s="334"/>
      <c r="TQJ260" s="334"/>
      <c r="TQK260" s="334"/>
      <c r="TQL260" s="334"/>
      <c r="TQM260" s="334"/>
      <c r="TQN260" s="334"/>
      <c r="TQO260" s="334"/>
      <c r="TQP260" s="334"/>
      <c r="TQQ260" s="334"/>
      <c r="TQR260" s="334"/>
      <c r="TQS260" s="334"/>
      <c r="TQT260" s="334"/>
      <c r="TQU260" s="334"/>
      <c r="TQV260" s="334"/>
      <c r="TQW260" s="334"/>
      <c r="TQX260" s="334"/>
      <c r="TQY260" s="334"/>
      <c r="TQZ260" s="334"/>
      <c r="TRA260" s="334"/>
      <c r="TRB260" s="334"/>
      <c r="TRC260" s="334"/>
      <c r="TRD260" s="334"/>
      <c r="TRE260" s="334"/>
      <c r="TRF260" s="334"/>
      <c r="TRG260" s="334"/>
      <c r="TRH260" s="334"/>
      <c r="TRI260" s="334"/>
      <c r="TRJ260" s="334"/>
      <c r="TRK260" s="334"/>
      <c r="TRL260" s="334"/>
      <c r="TRM260" s="334"/>
      <c r="TRN260" s="334"/>
      <c r="TRO260" s="334"/>
      <c r="TRP260" s="334"/>
      <c r="TRQ260" s="334"/>
      <c r="TRR260" s="334"/>
      <c r="TRS260" s="334"/>
      <c r="TRT260" s="334"/>
      <c r="TRU260" s="334"/>
      <c r="TRV260" s="334"/>
      <c r="TRW260" s="334"/>
      <c r="TRX260" s="334"/>
      <c r="TRY260" s="334"/>
      <c r="TRZ260" s="334"/>
      <c r="TSA260" s="334"/>
      <c r="TSB260" s="334"/>
      <c r="TSC260" s="334"/>
      <c r="TSD260" s="334"/>
      <c r="TSE260" s="334"/>
      <c r="TSF260" s="334"/>
      <c r="TSG260" s="334"/>
      <c r="TSH260" s="334"/>
      <c r="TSI260" s="334"/>
      <c r="TSJ260" s="334"/>
      <c r="TSK260" s="334"/>
      <c r="TSL260" s="334"/>
      <c r="TSM260" s="334"/>
      <c r="TSN260" s="334"/>
      <c r="TSO260" s="334"/>
      <c r="TSP260" s="334"/>
      <c r="TSQ260" s="334"/>
      <c r="TSR260" s="334"/>
      <c r="TSS260" s="334"/>
      <c r="TST260" s="334"/>
      <c r="TSU260" s="334"/>
      <c r="TSV260" s="334"/>
      <c r="TSW260" s="334"/>
      <c r="TSX260" s="334"/>
      <c r="TSY260" s="334"/>
      <c r="TSZ260" s="334"/>
      <c r="TTA260" s="334"/>
      <c r="TTB260" s="334"/>
      <c r="TTC260" s="334"/>
      <c r="TTD260" s="334"/>
      <c r="TTE260" s="334"/>
      <c r="TTF260" s="334"/>
      <c r="TTG260" s="334"/>
      <c r="TTH260" s="334"/>
      <c r="TTI260" s="334"/>
      <c r="TTJ260" s="334"/>
      <c r="TTK260" s="334"/>
      <c r="TTL260" s="334"/>
      <c r="TTM260" s="334"/>
      <c r="TTN260" s="334"/>
      <c r="TTO260" s="334"/>
      <c r="TTP260" s="334"/>
      <c r="TTQ260" s="334"/>
      <c r="TTR260" s="334"/>
      <c r="TTS260" s="334"/>
      <c r="TTT260" s="334"/>
      <c r="TTU260" s="334"/>
      <c r="TTV260" s="334"/>
      <c r="TTW260" s="334"/>
      <c r="TTX260" s="334"/>
      <c r="TTY260" s="334"/>
      <c r="TTZ260" s="334"/>
      <c r="TUA260" s="334"/>
      <c r="TUB260" s="334"/>
      <c r="TUC260" s="334"/>
      <c r="TUD260" s="334"/>
      <c r="TUE260" s="334"/>
      <c r="TUF260" s="334"/>
      <c r="TUG260" s="334"/>
      <c r="TUH260" s="334"/>
      <c r="TUI260" s="334"/>
      <c r="TUJ260" s="334"/>
      <c r="TUK260" s="334"/>
      <c r="TUL260" s="334"/>
      <c r="TUM260" s="334"/>
      <c r="TUN260" s="334"/>
      <c r="TUO260" s="334"/>
      <c r="TUP260" s="334"/>
      <c r="TUQ260" s="334"/>
      <c r="TUR260" s="334"/>
      <c r="TUS260" s="334"/>
      <c r="TUT260" s="334"/>
      <c r="TUU260" s="334"/>
      <c r="TUV260" s="334"/>
      <c r="TUW260" s="334"/>
      <c r="TUX260" s="334"/>
      <c r="TUY260" s="334"/>
      <c r="TUZ260" s="334"/>
      <c r="TVA260" s="334"/>
      <c r="TVB260" s="334"/>
      <c r="TVC260" s="334"/>
      <c r="TVD260" s="334"/>
      <c r="TVE260" s="334"/>
      <c r="TVF260" s="334"/>
      <c r="TVG260" s="334"/>
      <c r="TVH260" s="334"/>
      <c r="TVI260" s="334"/>
      <c r="TVJ260" s="334"/>
      <c r="TVK260" s="334"/>
      <c r="TVL260" s="334"/>
      <c r="TVM260" s="334"/>
      <c r="TVN260" s="334"/>
      <c r="TVO260" s="334"/>
      <c r="TVP260" s="334"/>
      <c r="TVQ260" s="334"/>
      <c r="TVR260" s="334"/>
      <c r="TVS260" s="334"/>
      <c r="TVT260" s="334"/>
      <c r="TVU260" s="334"/>
      <c r="TVV260" s="334"/>
      <c r="TVW260" s="334"/>
      <c r="TVX260" s="334"/>
      <c r="TVY260" s="334"/>
      <c r="TVZ260" s="334"/>
      <c r="TWA260" s="334"/>
      <c r="TWB260" s="334"/>
      <c r="TWC260" s="334"/>
      <c r="TWD260" s="334"/>
      <c r="TWE260" s="334"/>
      <c r="TWF260" s="334"/>
      <c r="TWG260" s="334"/>
      <c r="TWH260" s="334"/>
      <c r="TWI260" s="334"/>
      <c r="TWJ260" s="334"/>
      <c r="TWK260" s="334"/>
      <c r="TWL260" s="334"/>
      <c r="TWM260" s="334"/>
      <c r="TWN260" s="334"/>
      <c r="TWO260" s="334"/>
      <c r="TWP260" s="334"/>
      <c r="TWQ260" s="334"/>
      <c r="TWR260" s="334"/>
      <c r="TWS260" s="334"/>
      <c r="TWT260" s="334"/>
      <c r="TWU260" s="334"/>
      <c r="TWV260" s="334"/>
      <c r="TWW260" s="334"/>
      <c r="TWX260" s="334"/>
      <c r="TWY260" s="334"/>
      <c r="TWZ260" s="334"/>
      <c r="TXA260" s="334"/>
      <c r="TXB260" s="334"/>
      <c r="TXC260" s="334"/>
      <c r="TXD260" s="334"/>
      <c r="TXE260" s="334"/>
      <c r="TXF260" s="334"/>
      <c r="TXG260" s="334"/>
      <c r="TXH260" s="334"/>
      <c r="TXI260" s="334"/>
      <c r="TXJ260" s="334"/>
      <c r="TXK260" s="334"/>
      <c r="TXL260" s="334"/>
      <c r="TXM260" s="334"/>
      <c r="TXN260" s="334"/>
      <c r="TXO260" s="334"/>
      <c r="TXP260" s="334"/>
      <c r="TXQ260" s="334"/>
      <c r="TXR260" s="334"/>
      <c r="TXS260" s="334"/>
      <c r="TXT260" s="334"/>
      <c r="TXU260" s="334"/>
      <c r="TXV260" s="334"/>
      <c r="TXW260" s="334"/>
      <c r="TXX260" s="334"/>
      <c r="TXY260" s="334"/>
      <c r="TXZ260" s="334"/>
      <c r="TYA260" s="334"/>
      <c r="TYB260" s="334"/>
      <c r="TYC260" s="334"/>
      <c r="TYD260" s="334"/>
      <c r="TYE260" s="334"/>
      <c r="TYF260" s="334"/>
      <c r="TYG260" s="334"/>
      <c r="TYH260" s="334"/>
      <c r="TYI260" s="334"/>
      <c r="TYJ260" s="334"/>
      <c r="TYK260" s="334"/>
      <c r="TYL260" s="334"/>
      <c r="TYM260" s="334"/>
      <c r="TYN260" s="334"/>
      <c r="TYO260" s="334"/>
      <c r="TYP260" s="334"/>
      <c r="TYQ260" s="334"/>
      <c r="TYR260" s="334"/>
      <c r="TYS260" s="334"/>
      <c r="TYT260" s="334"/>
      <c r="TYU260" s="334"/>
      <c r="TYV260" s="334"/>
      <c r="TYW260" s="334"/>
      <c r="TYX260" s="334"/>
      <c r="TYY260" s="334"/>
      <c r="TYZ260" s="334"/>
      <c r="TZA260" s="334"/>
      <c r="TZB260" s="334"/>
      <c r="TZC260" s="334"/>
      <c r="TZD260" s="334"/>
      <c r="TZE260" s="334"/>
      <c r="TZF260" s="334"/>
      <c r="TZG260" s="334"/>
      <c r="TZH260" s="334"/>
      <c r="TZI260" s="334"/>
      <c r="TZJ260" s="334"/>
      <c r="TZK260" s="334"/>
      <c r="TZL260" s="334"/>
      <c r="TZM260" s="334"/>
      <c r="TZN260" s="334"/>
      <c r="TZO260" s="334"/>
      <c r="TZP260" s="334"/>
      <c r="TZQ260" s="334"/>
      <c r="TZR260" s="334"/>
      <c r="TZS260" s="334"/>
      <c r="TZT260" s="334"/>
      <c r="TZU260" s="334"/>
      <c r="TZV260" s="334"/>
      <c r="TZW260" s="334"/>
      <c r="TZX260" s="334"/>
      <c r="TZY260" s="334"/>
      <c r="TZZ260" s="334"/>
      <c r="UAA260" s="334"/>
      <c r="UAB260" s="334"/>
      <c r="UAC260" s="334"/>
      <c r="UAD260" s="334"/>
      <c r="UAE260" s="334"/>
      <c r="UAF260" s="334"/>
      <c r="UAG260" s="334"/>
      <c r="UAH260" s="334"/>
      <c r="UAI260" s="334"/>
      <c r="UAJ260" s="334"/>
      <c r="UAK260" s="334"/>
      <c r="UAL260" s="334"/>
      <c r="UAM260" s="334"/>
      <c r="UAN260" s="334"/>
      <c r="UAO260" s="334"/>
      <c r="UAP260" s="334"/>
      <c r="UAQ260" s="334"/>
      <c r="UAR260" s="334"/>
      <c r="UAS260" s="334"/>
      <c r="UAT260" s="334"/>
      <c r="UAU260" s="334"/>
      <c r="UAV260" s="334"/>
      <c r="UAW260" s="334"/>
      <c r="UAX260" s="334"/>
      <c r="UAY260" s="334"/>
      <c r="UAZ260" s="334"/>
      <c r="UBA260" s="334"/>
      <c r="UBB260" s="334"/>
      <c r="UBC260" s="334"/>
      <c r="UBD260" s="334"/>
      <c r="UBE260" s="334"/>
      <c r="UBF260" s="334"/>
      <c r="UBG260" s="334"/>
      <c r="UBH260" s="334"/>
      <c r="UBI260" s="334"/>
      <c r="UBJ260" s="334"/>
      <c r="UBK260" s="334"/>
      <c r="UBL260" s="334"/>
      <c r="UBM260" s="334"/>
      <c r="UBN260" s="334"/>
      <c r="UBO260" s="334"/>
      <c r="UBP260" s="334"/>
      <c r="UBQ260" s="334"/>
      <c r="UBR260" s="334"/>
      <c r="UBS260" s="334"/>
      <c r="UBT260" s="334"/>
      <c r="UBU260" s="334"/>
      <c r="UBV260" s="334"/>
      <c r="UBW260" s="334"/>
      <c r="UBX260" s="334"/>
      <c r="UBY260" s="334"/>
      <c r="UBZ260" s="334"/>
      <c r="UCA260" s="334"/>
      <c r="UCB260" s="334"/>
      <c r="UCC260" s="334"/>
      <c r="UCD260" s="334"/>
      <c r="UCE260" s="334"/>
      <c r="UCF260" s="334"/>
      <c r="UCG260" s="334"/>
      <c r="UCH260" s="334"/>
      <c r="UCI260" s="334"/>
      <c r="UCJ260" s="334"/>
      <c r="UCK260" s="334"/>
      <c r="UCL260" s="334"/>
      <c r="UCM260" s="334"/>
      <c r="UCN260" s="334"/>
      <c r="UCO260" s="334"/>
      <c r="UCP260" s="334"/>
      <c r="UCQ260" s="334"/>
      <c r="UCR260" s="334"/>
      <c r="UCS260" s="334"/>
      <c r="UCT260" s="334"/>
      <c r="UCU260" s="334"/>
      <c r="UCV260" s="334"/>
      <c r="UCW260" s="334"/>
      <c r="UCX260" s="334"/>
      <c r="UCY260" s="334"/>
      <c r="UCZ260" s="334"/>
      <c r="UDA260" s="334"/>
      <c r="UDB260" s="334"/>
      <c r="UDC260" s="334"/>
      <c r="UDD260" s="334"/>
      <c r="UDE260" s="334"/>
      <c r="UDF260" s="334"/>
      <c r="UDG260" s="334"/>
      <c r="UDH260" s="334"/>
      <c r="UDI260" s="334"/>
      <c r="UDJ260" s="334"/>
      <c r="UDK260" s="334"/>
      <c r="UDL260" s="334"/>
      <c r="UDM260" s="334"/>
      <c r="UDN260" s="334"/>
      <c r="UDO260" s="334"/>
      <c r="UDP260" s="334"/>
      <c r="UDQ260" s="334"/>
      <c r="UDR260" s="334"/>
      <c r="UDS260" s="334"/>
      <c r="UDT260" s="334"/>
      <c r="UDU260" s="334"/>
      <c r="UDV260" s="334"/>
      <c r="UDW260" s="334"/>
      <c r="UDX260" s="334"/>
      <c r="UDY260" s="334"/>
      <c r="UDZ260" s="334"/>
      <c r="UEA260" s="334"/>
      <c r="UEB260" s="334"/>
      <c r="UEC260" s="334"/>
      <c r="UED260" s="334"/>
      <c r="UEE260" s="334"/>
      <c r="UEF260" s="334"/>
      <c r="UEG260" s="334"/>
      <c r="UEH260" s="334"/>
      <c r="UEI260" s="334"/>
      <c r="UEJ260" s="334"/>
      <c r="UEK260" s="334"/>
      <c r="UEL260" s="334"/>
      <c r="UEM260" s="334"/>
      <c r="UEN260" s="334"/>
      <c r="UEO260" s="334"/>
      <c r="UEP260" s="334"/>
      <c r="UEQ260" s="334"/>
      <c r="UER260" s="334"/>
      <c r="UES260" s="334"/>
      <c r="UET260" s="334"/>
      <c r="UEU260" s="334"/>
      <c r="UEV260" s="334"/>
      <c r="UEW260" s="334"/>
      <c r="UEX260" s="334"/>
      <c r="UEY260" s="334"/>
      <c r="UEZ260" s="334"/>
      <c r="UFA260" s="334"/>
      <c r="UFB260" s="334"/>
      <c r="UFC260" s="334"/>
      <c r="UFD260" s="334"/>
      <c r="UFE260" s="334"/>
      <c r="UFF260" s="334"/>
      <c r="UFG260" s="334"/>
      <c r="UFH260" s="334"/>
      <c r="UFI260" s="334"/>
      <c r="UFJ260" s="334"/>
      <c r="UFK260" s="334"/>
      <c r="UFL260" s="334"/>
      <c r="UFM260" s="334"/>
      <c r="UFN260" s="334"/>
      <c r="UFO260" s="334"/>
      <c r="UFP260" s="334"/>
      <c r="UFQ260" s="334"/>
      <c r="UFR260" s="334"/>
      <c r="UFS260" s="334"/>
      <c r="UFT260" s="334"/>
      <c r="UFU260" s="334"/>
      <c r="UFV260" s="334"/>
      <c r="UFW260" s="334"/>
      <c r="UFX260" s="334"/>
      <c r="UFY260" s="334"/>
      <c r="UFZ260" s="334"/>
      <c r="UGA260" s="334"/>
      <c r="UGB260" s="334"/>
      <c r="UGC260" s="334"/>
      <c r="UGD260" s="334"/>
      <c r="UGE260" s="334"/>
      <c r="UGF260" s="334"/>
      <c r="UGG260" s="334"/>
      <c r="UGH260" s="334"/>
      <c r="UGI260" s="334"/>
      <c r="UGJ260" s="334"/>
      <c r="UGK260" s="334"/>
      <c r="UGL260" s="334"/>
      <c r="UGM260" s="334"/>
      <c r="UGN260" s="334"/>
      <c r="UGO260" s="334"/>
      <c r="UGP260" s="334"/>
      <c r="UGQ260" s="334"/>
      <c r="UGR260" s="334"/>
      <c r="UGS260" s="334"/>
      <c r="UGT260" s="334"/>
      <c r="UGU260" s="334"/>
      <c r="UGV260" s="334"/>
      <c r="UGW260" s="334"/>
      <c r="UGX260" s="334"/>
      <c r="UGY260" s="334"/>
      <c r="UGZ260" s="334"/>
      <c r="UHA260" s="334"/>
      <c r="UHB260" s="334"/>
      <c r="UHC260" s="334"/>
      <c r="UHD260" s="334"/>
      <c r="UHE260" s="334"/>
      <c r="UHF260" s="334"/>
      <c r="UHG260" s="334"/>
      <c r="UHH260" s="334"/>
      <c r="UHI260" s="334"/>
      <c r="UHJ260" s="334"/>
      <c r="UHK260" s="334"/>
      <c r="UHL260" s="334"/>
      <c r="UHM260" s="334"/>
      <c r="UHN260" s="334"/>
      <c r="UHO260" s="334"/>
      <c r="UHP260" s="334"/>
      <c r="UHQ260" s="334"/>
      <c r="UHR260" s="334"/>
      <c r="UHS260" s="334"/>
      <c r="UHT260" s="334"/>
      <c r="UHU260" s="334"/>
      <c r="UHV260" s="334"/>
      <c r="UHW260" s="334"/>
      <c r="UHX260" s="334"/>
      <c r="UHY260" s="334"/>
      <c r="UHZ260" s="334"/>
      <c r="UIA260" s="334"/>
      <c r="UIB260" s="334"/>
      <c r="UIC260" s="334"/>
      <c r="UID260" s="334"/>
      <c r="UIE260" s="334"/>
      <c r="UIF260" s="334"/>
      <c r="UIG260" s="334"/>
      <c r="UIH260" s="334"/>
      <c r="UII260" s="334"/>
      <c r="UIJ260" s="334"/>
      <c r="UIK260" s="334"/>
      <c r="UIL260" s="334"/>
      <c r="UIM260" s="334"/>
      <c r="UIN260" s="334"/>
      <c r="UIO260" s="334"/>
      <c r="UIP260" s="334"/>
      <c r="UIQ260" s="334"/>
      <c r="UIR260" s="334"/>
      <c r="UIS260" s="334"/>
      <c r="UIT260" s="334"/>
      <c r="UIU260" s="334"/>
      <c r="UIV260" s="334"/>
      <c r="UIW260" s="334"/>
      <c r="UIX260" s="334"/>
      <c r="UIY260" s="334"/>
      <c r="UIZ260" s="334"/>
      <c r="UJA260" s="334"/>
      <c r="UJB260" s="334"/>
      <c r="UJC260" s="334"/>
      <c r="UJD260" s="334"/>
      <c r="UJE260" s="334"/>
      <c r="UJF260" s="334"/>
      <c r="UJG260" s="334"/>
      <c r="UJH260" s="334"/>
      <c r="UJI260" s="334"/>
      <c r="UJJ260" s="334"/>
      <c r="UJK260" s="334"/>
      <c r="UJL260" s="334"/>
      <c r="UJM260" s="334"/>
      <c r="UJN260" s="334"/>
      <c r="UJO260" s="334"/>
      <c r="UJP260" s="334"/>
      <c r="UJQ260" s="334"/>
      <c r="UJR260" s="334"/>
      <c r="UJS260" s="334"/>
      <c r="UJT260" s="334"/>
      <c r="UJU260" s="334"/>
      <c r="UJV260" s="334"/>
      <c r="UJW260" s="334"/>
      <c r="UJX260" s="334"/>
      <c r="UJY260" s="334"/>
      <c r="UJZ260" s="334"/>
      <c r="UKA260" s="334"/>
      <c r="UKB260" s="334"/>
      <c r="UKC260" s="334"/>
      <c r="UKD260" s="334"/>
      <c r="UKE260" s="334"/>
      <c r="UKF260" s="334"/>
      <c r="UKG260" s="334"/>
      <c r="UKH260" s="334"/>
      <c r="UKI260" s="334"/>
      <c r="UKJ260" s="334"/>
      <c r="UKK260" s="334"/>
      <c r="UKL260" s="334"/>
      <c r="UKM260" s="334"/>
      <c r="UKN260" s="334"/>
      <c r="UKO260" s="334"/>
      <c r="UKP260" s="334"/>
      <c r="UKQ260" s="334"/>
      <c r="UKR260" s="334"/>
      <c r="UKS260" s="334"/>
      <c r="UKT260" s="334"/>
      <c r="UKU260" s="334"/>
      <c r="UKV260" s="334"/>
      <c r="UKW260" s="334"/>
      <c r="UKX260" s="334"/>
      <c r="UKY260" s="334"/>
      <c r="UKZ260" s="334"/>
      <c r="ULA260" s="334"/>
      <c r="ULB260" s="334"/>
      <c r="ULC260" s="334"/>
      <c r="ULD260" s="334"/>
      <c r="ULE260" s="334"/>
      <c r="ULF260" s="334"/>
      <c r="ULG260" s="334"/>
      <c r="ULH260" s="334"/>
      <c r="ULI260" s="334"/>
      <c r="ULJ260" s="334"/>
      <c r="ULK260" s="334"/>
      <c r="ULL260" s="334"/>
      <c r="ULM260" s="334"/>
      <c r="ULN260" s="334"/>
      <c r="ULO260" s="334"/>
      <c r="ULP260" s="334"/>
      <c r="ULQ260" s="334"/>
      <c r="ULR260" s="334"/>
      <c r="ULS260" s="334"/>
      <c r="ULT260" s="334"/>
      <c r="ULU260" s="334"/>
      <c r="ULV260" s="334"/>
      <c r="ULW260" s="334"/>
      <c r="ULX260" s="334"/>
      <c r="ULY260" s="334"/>
      <c r="ULZ260" s="334"/>
      <c r="UMA260" s="334"/>
      <c r="UMB260" s="334"/>
      <c r="UMC260" s="334"/>
      <c r="UMD260" s="334"/>
      <c r="UME260" s="334"/>
      <c r="UMF260" s="334"/>
      <c r="UMG260" s="334"/>
      <c r="UMH260" s="334"/>
      <c r="UMI260" s="334"/>
      <c r="UMJ260" s="334"/>
      <c r="UMK260" s="334"/>
      <c r="UML260" s="334"/>
      <c r="UMM260" s="334"/>
      <c r="UMN260" s="334"/>
      <c r="UMO260" s="334"/>
      <c r="UMP260" s="334"/>
      <c r="UMQ260" s="334"/>
      <c r="UMR260" s="334"/>
      <c r="UMS260" s="334"/>
      <c r="UMT260" s="334"/>
      <c r="UMU260" s="334"/>
      <c r="UMV260" s="334"/>
      <c r="UMW260" s="334"/>
      <c r="UMX260" s="334"/>
      <c r="UMY260" s="334"/>
      <c r="UMZ260" s="334"/>
      <c r="UNA260" s="334"/>
      <c r="UNB260" s="334"/>
      <c r="UNC260" s="334"/>
      <c r="UND260" s="334"/>
      <c r="UNE260" s="334"/>
      <c r="UNF260" s="334"/>
      <c r="UNG260" s="334"/>
      <c r="UNH260" s="334"/>
      <c r="UNI260" s="334"/>
      <c r="UNJ260" s="334"/>
      <c r="UNK260" s="334"/>
      <c r="UNL260" s="334"/>
      <c r="UNM260" s="334"/>
      <c r="UNN260" s="334"/>
      <c r="UNO260" s="334"/>
      <c r="UNP260" s="334"/>
      <c r="UNQ260" s="334"/>
      <c r="UNR260" s="334"/>
      <c r="UNS260" s="334"/>
      <c r="UNT260" s="334"/>
      <c r="UNU260" s="334"/>
      <c r="UNV260" s="334"/>
      <c r="UNW260" s="334"/>
      <c r="UNX260" s="334"/>
      <c r="UNY260" s="334"/>
      <c r="UNZ260" s="334"/>
      <c r="UOA260" s="334"/>
      <c r="UOB260" s="334"/>
      <c r="UOC260" s="334"/>
      <c r="UOD260" s="334"/>
      <c r="UOE260" s="334"/>
      <c r="UOF260" s="334"/>
      <c r="UOG260" s="334"/>
      <c r="UOH260" s="334"/>
      <c r="UOI260" s="334"/>
      <c r="UOJ260" s="334"/>
      <c r="UOK260" s="334"/>
      <c r="UOL260" s="334"/>
      <c r="UOM260" s="334"/>
      <c r="UON260" s="334"/>
      <c r="UOO260" s="334"/>
      <c r="UOP260" s="334"/>
      <c r="UOQ260" s="334"/>
      <c r="UOR260" s="334"/>
      <c r="UOS260" s="334"/>
      <c r="UOT260" s="334"/>
      <c r="UOU260" s="334"/>
      <c r="UOV260" s="334"/>
      <c r="UOW260" s="334"/>
      <c r="UOX260" s="334"/>
      <c r="UOY260" s="334"/>
      <c r="UOZ260" s="334"/>
      <c r="UPA260" s="334"/>
      <c r="UPB260" s="334"/>
      <c r="UPC260" s="334"/>
      <c r="UPD260" s="334"/>
      <c r="UPE260" s="334"/>
      <c r="UPF260" s="334"/>
      <c r="UPG260" s="334"/>
      <c r="UPH260" s="334"/>
      <c r="UPI260" s="334"/>
      <c r="UPJ260" s="334"/>
      <c r="UPK260" s="334"/>
      <c r="UPL260" s="334"/>
      <c r="UPM260" s="334"/>
      <c r="UPN260" s="334"/>
      <c r="UPO260" s="334"/>
      <c r="UPP260" s="334"/>
      <c r="UPQ260" s="334"/>
      <c r="UPR260" s="334"/>
      <c r="UPS260" s="334"/>
      <c r="UPT260" s="334"/>
      <c r="UPU260" s="334"/>
      <c r="UPV260" s="334"/>
      <c r="UPW260" s="334"/>
      <c r="UPX260" s="334"/>
      <c r="UPY260" s="334"/>
      <c r="UPZ260" s="334"/>
      <c r="UQA260" s="334"/>
      <c r="UQB260" s="334"/>
      <c r="UQC260" s="334"/>
      <c r="UQD260" s="334"/>
      <c r="UQE260" s="334"/>
      <c r="UQF260" s="334"/>
      <c r="UQG260" s="334"/>
      <c r="UQH260" s="334"/>
      <c r="UQI260" s="334"/>
      <c r="UQJ260" s="334"/>
      <c r="UQK260" s="334"/>
      <c r="UQL260" s="334"/>
      <c r="UQM260" s="334"/>
      <c r="UQN260" s="334"/>
      <c r="UQO260" s="334"/>
      <c r="UQP260" s="334"/>
      <c r="UQQ260" s="334"/>
      <c r="UQR260" s="334"/>
      <c r="UQS260" s="334"/>
      <c r="UQT260" s="334"/>
      <c r="UQU260" s="334"/>
      <c r="UQV260" s="334"/>
      <c r="UQW260" s="334"/>
      <c r="UQX260" s="334"/>
      <c r="UQY260" s="334"/>
      <c r="UQZ260" s="334"/>
      <c r="URA260" s="334"/>
      <c r="URB260" s="334"/>
      <c r="URC260" s="334"/>
      <c r="URD260" s="334"/>
      <c r="URE260" s="334"/>
      <c r="URF260" s="334"/>
      <c r="URG260" s="334"/>
      <c r="URH260" s="334"/>
      <c r="URI260" s="334"/>
      <c r="URJ260" s="334"/>
      <c r="URK260" s="334"/>
      <c r="URL260" s="334"/>
      <c r="URM260" s="334"/>
      <c r="URN260" s="334"/>
      <c r="URO260" s="334"/>
      <c r="URP260" s="334"/>
      <c r="URQ260" s="334"/>
      <c r="URR260" s="334"/>
      <c r="URS260" s="334"/>
      <c r="URT260" s="334"/>
      <c r="URU260" s="334"/>
      <c r="URV260" s="334"/>
      <c r="URW260" s="334"/>
      <c r="URX260" s="334"/>
      <c r="URY260" s="334"/>
      <c r="URZ260" s="334"/>
      <c r="USA260" s="334"/>
      <c r="USB260" s="334"/>
      <c r="USC260" s="334"/>
      <c r="USD260" s="334"/>
      <c r="USE260" s="334"/>
      <c r="USF260" s="334"/>
      <c r="USG260" s="334"/>
      <c r="USH260" s="334"/>
      <c r="USI260" s="334"/>
      <c r="USJ260" s="334"/>
      <c r="USK260" s="334"/>
      <c r="USL260" s="334"/>
      <c r="USM260" s="334"/>
      <c r="USN260" s="334"/>
      <c r="USO260" s="334"/>
      <c r="USP260" s="334"/>
      <c r="USQ260" s="334"/>
      <c r="USR260" s="334"/>
      <c r="USS260" s="334"/>
      <c r="UST260" s="334"/>
      <c r="USU260" s="334"/>
      <c r="USV260" s="334"/>
      <c r="USW260" s="334"/>
      <c r="USX260" s="334"/>
      <c r="USY260" s="334"/>
      <c r="USZ260" s="334"/>
      <c r="UTA260" s="334"/>
      <c r="UTB260" s="334"/>
      <c r="UTC260" s="334"/>
      <c r="UTD260" s="334"/>
      <c r="UTE260" s="334"/>
      <c r="UTF260" s="334"/>
      <c r="UTG260" s="334"/>
      <c r="UTH260" s="334"/>
      <c r="UTI260" s="334"/>
      <c r="UTJ260" s="334"/>
      <c r="UTK260" s="334"/>
      <c r="UTL260" s="334"/>
      <c r="UTM260" s="334"/>
      <c r="UTN260" s="334"/>
      <c r="UTO260" s="334"/>
      <c r="UTP260" s="334"/>
      <c r="UTQ260" s="334"/>
      <c r="UTR260" s="334"/>
      <c r="UTS260" s="334"/>
      <c r="UTT260" s="334"/>
      <c r="UTU260" s="334"/>
      <c r="UTV260" s="334"/>
      <c r="UTW260" s="334"/>
      <c r="UTX260" s="334"/>
      <c r="UTY260" s="334"/>
      <c r="UTZ260" s="334"/>
      <c r="UUA260" s="334"/>
      <c r="UUB260" s="334"/>
      <c r="UUC260" s="334"/>
      <c r="UUD260" s="334"/>
      <c r="UUE260" s="334"/>
      <c r="UUF260" s="334"/>
      <c r="UUG260" s="334"/>
      <c r="UUH260" s="334"/>
      <c r="UUI260" s="334"/>
      <c r="UUJ260" s="334"/>
      <c r="UUK260" s="334"/>
      <c r="UUL260" s="334"/>
      <c r="UUM260" s="334"/>
      <c r="UUN260" s="334"/>
      <c r="UUO260" s="334"/>
      <c r="UUP260" s="334"/>
      <c r="UUQ260" s="334"/>
      <c r="UUR260" s="334"/>
      <c r="UUS260" s="334"/>
      <c r="UUT260" s="334"/>
      <c r="UUU260" s="334"/>
      <c r="UUV260" s="334"/>
      <c r="UUW260" s="334"/>
      <c r="UUX260" s="334"/>
      <c r="UUY260" s="334"/>
      <c r="UUZ260" s="334"/>
      <c r="UVA260" s="334"/>
      <c r="UVB260" s="334"/>
      <c r="UVC260" s="334"/>
      <c r="UVD260" s="334"/>
      <c r="UVE260" s="334"/>
      <c r="UVF260" s="334"/>
      <c r="UVG260" s="334"/>
      <c r="UVH260" s="334"/>
      <c r="UVI260" s="334"/>
      <c r="UVJ260" s="334"/>
      <c r="UVK260" s="334"/>
      <c r="UVL260" s="334"/>
      <c r="UVM260" s="334"/>
      <c r="UVN260" s="334"/>
      <c r="UVO260" s="334"/>
      <c r="UVP260" s="334"/>
      <c r="UVQ260" s="334"/>
      <c r="UVR260" s="334"/>
      <c r="UVS260" s="334"/>
      <c r="UVT260" s="334"/>
      <c r="UVU260" s="334"/>
      <c r="UVV260" s="334"/>
      <c r="UVW260" s="334"/>
      <c r="UVX260" s="334"/>
      <c r="UVY260" s="334"/>
      <c r="UVZ260" s="334"/>
      <c r="UWA260" s="334"/>
      <c r="UWB260" s="334"/>
      <c r="UWC260" s="334"/>
      <c r="UWD260" s="334"/>
      <c r="UWE260" s="334"/>
      <c r="UWF260" s="334"/>
      <c r="UWG260" s="334"/>
      <c r="UWH260" s="334"/>
      <c r="UWI260" s="334"/>
      <c r="UWJ260" s="334"/>
      <c r="UWK260" s="334"/>
      <c r="UWL260" s="334"/>
      <c r="UWM260" s="334"/>
      <c r="UWN260" s="334"/>
      <c r="UWO260" s="334"/>
      <c r="UWP260" s="334"/>
      <c r="UWQ260" s="334"/>
      <c r="UWR260" s="334"/>
      <c r="UWS260" s="334"/>
      <c r="UWT260" s="334"/>
      <c r="UWU260" s="334"/>
      <c r="UWV260" s="334"/>
      <c r="UWW260" s="334"/>
      <c r="UWX260" s="334"/>
      <c r="UWY260" s="334"/>
      <c r="UWZ260" s="334"/>
      <c r="UXA260" s="334"/>
      <c r="UXB260" s="334"/>
      <c r="UXC260" s="334"/>
      <c r="UXD260" s="334"/>
      <c r="UXE260" s="334"/>
      <c r="UXF260" s="334"/>
      <c r="UXG260" s="334"/>
      <c r="UXH260" s="334"/>
      <c r="UXI260" s="334"/>
      <c r="UXJ260" s="334"/>
      <c r="UXK260" s="334"/>
      <c r="UXL260" s="334"/>
      <c r="UXM260" s="334"/>
      <c r="UXN260" s="334"/>
      <c r="UXO260" s="334"/>
      <c r="UXP260" s="334"/>
      <c r="UXQ260" s="334"/>
      <c r="UXR260" s="334"/>
      <c r="UXS260" s="334"/>
      <c r="UXT260" s="334"/>
      <c r="UXU260" s="334"/>
      <c r="UXV260" s="334"/>
      <c r="UXW260" s="334"/>
      <c r="UXX260" s="334"/>
      <c r="UXY260" s="334"/>
      <c r="UXZ260" s="334"/>
      <c r="UYA260" s="334"/>
      <c r="UYB260" s="334"/>
      <c r="UYC260" s="334"/>
      <c r="UYD260" s="334"/>
      <c r="UYE260" s="334"/>
      <c r="UYF260" s="334"/>
      <c r="UYG260" s="334"/>
      <c r="UYH260" s="334"/>
      <c r="UYI260" s="334"/>
      <c r="UYJ260" s="334"/>
      <c r="UYK260" s="334"/>
      <c r="UYL260" s="334"/>
      <c r="UYM260" s="334"/>
      <c r="UYN260" s="334"/>
      <c r="UYO260" s="334"/>
      <c r="UYP260" s="334"/>
      <c r="UYQ260" s="334"/>
      <c r="UYR260" s="334"/>
      <c r="UYS260" s="334"/>
      <c r="UYT260" s="334"/>
      <c r="UYU260" s="334"/>
      <c r="UYV260" s="334"/>
      <c r="UYW260" s="334"/>
      <c r="UYX260" s="334"/>
      <c r="UYY260" s="334"/>
      <c r="UYZ260" s="334"/>
      <c r="UZA260" s="334"/>
      <c r="UZB260" s="334"/>
      <c r="UZC260" s="334"/>
      <c r="UZD260" s="334"/>
      <c r="UZE260" s="334"/>
      <c r="UZF260" s="334"/>
      <c r="UZG260" s="334"/>
      <c r="UZH260" s="334"/>
      <c r="UZI260" s="334"/>
      <c r="UZJ260" s="334"/>
      <c r="UZK260" s="334"/>
      <c r="UZL260" s="334"/>
      <c r="UZM260" s="334"/>
      <c r="UZN260" s="334"/>
      <c r="UZO260" s="334"/>
      <c r="UZP260" s="334"/>
      <c r="UZQ260" s="334"/>
      <c r="UZR260" s="334"/>
      <c r="UZS260" s="334"/>
      <c r="UZT260" s="334"/>
      <c r="UZU260" s="334"/>
      <c r="UZV260" s="334"/>
      <c r="UZW260" s="334"/>
      <c r="UZX260" s="334"/>
      <c r="UZY260" s="334"/>
      <c r="UZZ260" s="334"/>
      <c r="VAA260" s="334"/>
      <c r="VAB260" s="334"/>
      <c r="VAC260" s="334"/>
      <c r="VAD260" s="334"/>
      <c r="VAE260" s="334"/>
      <c r="VAF260" s="334"/>
      <c r="VAG260" s="334"/>
      <c r="VAH260" s="334"/>
      <c r="VAI260" s="334"/>
      <c r="VAJ260" s="334"/>
      <c r="VAK260" s="334"/>
      <c r="VAL260" s="334"/>
      <c r="VAM260" s="334"/>
      <c r="VAN260" s="334"/>
      <c r="VAO260" s="334"/>
      <c r="VAP260" s="334"/>
      <c r="VAQ260" s="334"/>
      <c r="VAR260" s="334"/>
      <c r="VAS260" s="334"/>
      <c r="VAT260" s="334"/>
      <c r="VAU260" s="334"/>
      <c r="VAV260" s="334"/>
      <c r="VAW260" s="334"/>
      <c r="VAX260" s="334"/>
      <c r="VAY260" s="334"/>
      <c r="VAZ260" s="334"/>
      <c r="VBA260" s="334"/>
      <c r="VBB260" s="334"/>
      <c r="VBC260" s="334"/>
      <c r="VBD260" s="334"/>
      <c r="VBE260" s="334"/>
      <c r="VBF260" s="334"/>
      <c r="VBG260" s="334"/>
      <c r="VBH260" s="334"/>
      <c r="VBI260" s="334"/>
      <c r="VBJ260" s="334"/>
      <c r="VBK260" s="334"/>
      <c r="VBL260" s="334"/>
      <c r="VBM260" s="334"/>
      <c r="VBN260" s="334"/>
      <c r="VBO260" s="334"/>
      <c r="VBP260" s="334"/>
      <c r="VBQ260" s="334"/>
      <c r="VBR260" s="334"/>
      <c r="VBS260" s="334"/>
      <c r="VBT260" s="334"/>
      <c r="VBU260" s="334"/>
      <c r="VBV260" s="334"/>
      <c r="VBW260" s="334"/>
      <c r="VBX260" s="334"/>
      <c r="VBY260" s="334"/>
      <c r="VBZ260" s="334"/>
      <c r="VCA260" s="334"/>
      <c r="VCB260" s="334"/>
      <c r="VCC260" s="334"/>
      <c r="VCD260" s="334"/>
      <c r="VCE260" s="334"/>
      <c r="VCF260" s="334"/>
      <c r="VCG260" s="334"/>
      <c r="VCH260" s="334"/>
      <c r="VCI260" s="334"/>
      <c r="VCJ260" s="334"/>
      <c r="VCK260" s="334"/>
      <c r="VCL260" s="334"/>
      <c r="VCM260" s="334"/>
      <c r="VCN260" s="334"/>
      <c r="VCO260" s="334"/>
      <c r="VCP260" s="334"/>
      <c r="VCQ260" s="334"/>
      <c r="VCR260" s="334"/>
      <c r="VCS260" s="334"/>
      <c r="VCT260" s="334"/>
      <c r="VCU260" s="334"/>
      <c r="VCV260" s="334"/>
      <c r="VCW260" s="334"/>
      <c r="VCX260" s="334"/>
      <c r="VCY260" s="334"/>
      <c r="VCZ260" s="334"/>
      <c r="VDA260" s="334"/>
      <c r="VDB260" s="334"/>
      <c r="VDC260" s="334"/>
      <c r="VDD260" s="334"/>
      <c r="VDE260" s="334"/>
      <c r="VDF260" s="334"/>
      <c r="VDG260" s="334"/>
      <c r="VDH260" s="334"/>
      <c r="VDI260" s="334"/>
      <c r="VDJ260" s="334"/>
      <c r="VDK260" s="334"/>
      <c r="VDL260" s="334"/>
      <c r="VDM260" s="334"/>
      <c r="VDN260" s="334"/>
      <c r="VDO260" s="334"/>
      <c r="VDP260" s="334"/>
      <c r="VDQ260" s="334"/>
      <c r="VDR260" s="334"/>
      <c r="VDS260" s="334"/>
      <c r="VDT260" s="334"/>
      <c r="VDU260" s="334"/>
      <c r="VDV260" s="334"/>
      <c r="VDW260" s="334"/>
      <c r="VDX260" s="334"/>
      <c r="VDY260" s="334"/>
      <c r="VDZ260" s="334"/>
      <c r="VEA260" s="334"/>
      <c r="VEB260" s="334"/>
      <c r="VEC260" s="334"/>
      <c r="VED260" s="334"/>
      <c r="VEE260" s="334"/>
      <c r="VEF260" s="334"/>
      <c r="VEG260" s="334"/>
      <c r="VEH260" s="334"/>
      <c r="VEI260" s="334"/>
      <c r="VEJ260" s="334"/>
      <c r="VEK260" s="334"/>
      <c r="VEL260" s="334"/>
      <c r="VEM260" s="334"/>
      <c r="VEN260" s="334"/>
      <c r="VEO260" s="334"/>
      <c r="VEP260" s="334"/>
      <c r="VEQ260" s="334"/>
      <c r="VER260" s="334"/>
      <c r="VES260" s="334"/>
      <c r="VET260" s="334"/>
      <c r="VEU260" s="334"/>
      <c r="VEV260" s="334"/>
      <c r="VEW260" s="334"/>
      <c r="VEX260" s="334"/>
      <c r="VEY260" s="334"/>
      <c r="VEZ260" s="334"/>
      <c r="VFA260" s="334"/>
      <c r="VFB260" s="334"/>
      <c r="VFC260" s="334"/>
      <c r="VFD260" s="334"/>
      <c r="VFE260" s="334"/>
      <c r="VFF260" s="334"/>
      <c r="VFG260" s="334"/>
      <c r="VFH260" s="334"/>
      <c r="VFI260" s="334"/>
      <c r="VFJ260" s="334"/>
      <c r="VFK260" s="334"/>
      <c r="VFL260" s="334"/>
      <c r="VFM260" s="334"/>
      <c r="VFN260" s="334"/>
      <c r="VFO260" s="334"/>
      <c r="VFP260" s="334"/>
      <c r="VFQ260" s="334"/>
      <c r="VFR260" s="334"/>
      <c r="VFS260" s="334"/>
      <c r="VFT260" s="334"/>
      <c r="VFU260" s="334"/>
      <c r="VFV260" s="334"/>
      <c r="VFW260" s="334"/>
      <c r="VFX260" s="334"/>
      <c r="VFY260" s="334"/>
      <c r="VFZ260" s="334"/>
      <c r="VGA260" s="334"/>
      <c r="VGB260" s="334"/>
      <c r="VGC260" s="334"/>
      <c r="VGD260" s="334"/>
      <c r="VGE260" s="334"/>
      <c r="VGF260" s="334"/>
      <c r="VGG260" s="334"/>
      <c r="VGH260" s="334"/>
      <c r="VGI260" s="334"/>
      <c r="VGJ260" s="334"/>
      <c r="VGK260" s="334"/>
      <c r="VGL260" s="334"/>
      <c r="VGM260" s="334"/>
      <c r="VGN260" s="334"/>
      <c r="VGO260" s="334"/>
      <c r="VGP260" s="334"/>
      <c r="VGQ260" s="334"/>
      <c r="VGR260" s="334"/>
      <c r="VGS260" s="334"/>
      <c r="VGT260" s="334"/>
      <c r="VGU260" s="334"/>
      <c r="VGV260" s="334"/>
      <c r="VGW260" s="334"/>
      <c r="VGX260" s="334"/>
      <c r="VGY260" s="334"/>
      <c r="VGZ260" s="334"/>
      <c r="VHA260" s="334"/>
      <c r="VHB260" s="334"/>
      <c r="VHC260" s="334"/>
      <c r="VHD260" s="334"/>
      <c r="VHE260" s="334"/>
      <c r="VHF260" s="334"/>
      <c r="VHG260" s="334"/>
      <c r="VHH260" s="334"/>
      <c r="VHI260" s="334"/>
      <c r="VHJ260" s="334"/>
      <c r="VHK260" s="334"/>
      <c r="VHL260" s="334"/>
      <c r="VHM260" s="334"/>
      <c r="VHN260" s="334"/>
      <c r="VHO260" s="334"/>
      <c r="VHP260" s="334"/>
      <c r="VHQ260" s="334"/>
      <c r="VHR260" s="334"/>
      <c r="VHS260" s="334"/>
      <c r="VHT260" s="334"/>
      <c r="VHU260" s="334"/>
      <c r="VHV260" s="334"/>
      <c r="VHW260" s="334"/>
      <c r="VHX260" s="334"/>
      <c r="VHY260" s="334"/>
      <c r="VHZ260" s="334"/>
      <c r="VIA260" s="334"/>
      <c r="VIB260" s="334"/>
      <c r="VIC260" s="334"/>
      <c r="VID260" s="334"/>
      <c r="VIE260" s="334"/>
      <c r="VIF260" s="334"/>
      <c r="VIG260" s="334"/>
      <c r="VIH260" s="334"/>
      <c r="VII260" s="334"/>
      <c r="VIJ260" s="334"/>
      <c r="VIK260" s="334"/>
      <c r="VIL260" s="334"/>
      <c r="VIM260" s="334"/>
      <c r="VIN260" s="334"/>
      <c r="VIO260" s="334"/>
      <c r="VIP260" s="334"/>
      <c r="VIQ260" s="334"/>
      <c r="VIR260" s="334"/>
      <c r="VIS260" s="334"/>
      <c r="VIT260" s="334"/>
      <c r="VIU260" s="334"/>
      <c r="VIV260" s="334"/>
      <c r="VIW260" s="334"/>
      <c r="VIX260" s="334"/>
      <c r="VIY260" s="334"/>
      <c r="VIZ260" s="334"/>
      <c r="VJA260" s="334"/>
      <c r="VJB260" s="334"/>
      <c r="VJC260" s="334"/>
      <c r="VJD260" s="334"/>
      <c r="VJE260" s="334"/>
      <c r="VJF260" s="334"/>
      <c r="VJG260" s="334"/>
      <c r="VJH260" s="334"/>
      <c r="VJI260" s="334"/>
      <c r="VJJ260" s="334"/>
      <c r="VJK260" s="334"/>
      <c r="VJL260" s="334"/>
      <c r="VJM260" s="334"/>
      <c r="VJN260" s="334"/>
      <c r="VJO260" s="334"/>
      <c r="VJP260" s="334"/>
      <c r="VJQ260" s="334"/>
      <c r="VJR260" s="334"/>
      <c r="VJS260" s="334"/>
      <c r="VJT260" s="334"/>
      <c r="VJU260" s="334"/>
      <c r="VJV260" s="334"/>
      <c r="VJW260" s="334"/>
      <c r="VJX260" s="334"/>
      <c r="VJY260" s="334"/>
      <c r="VJZ260" s="334"/>
      <c r="VKA260" s="334"/>
      <c r="VKB260" s="334"/>
      <c r="VKC260" s="334"/>
      <c r="VKD260" s="334"/>
      <c r="VKE260" s="334"/>
      <c r="VKF260" s="334"/>
      <c r="VKG260" s="334"/>
      <c r="VKH260" s="334"/>
      <c r="VKI260" s="334"/>
      <c r="VKJ260" s="334"/>
      <c r="VKK260" s="334"/>
      <c r="VKL260" s="334"/>
      <c r="VKM260" s="334"/>
      <c r="VKN260" s="334"/>
      <c r="VKO260" s="334"/>
      <c r="VKP260" s="334"/>
      <c r="VKQ260" s="334"/>
      <c r="VKR260" s="334"/>
      <c r="VKS260" s="334"/>
      <c r="VKT260" s="334"/>
      <c r="VKU260" s="334"/>
      <c r="VKV260" s="334"/>
      <c r="VKW260" s="334"/>
      <c r="VKX260" s="334"/>
      <c r="VKY260" s="334"/>
      <c r="VKZ260" s="334"/>
      <c r="VLA260" s="334"/>
      <c r="VLB260" s="334"/>
      <c r="VLC260" s="334"/>
      <c r="VLD260" s="334"/>
      <c r="VLE260" s="334"/>
      <c r="VLF260" s="334"/>
      <c r="VLG260" s="334"/>
      <c r="VLH260" s="334"/>
      <c r="VLI260" s="334"/>
      <c r="VLJ260" s="334"/>
      <c r="VLK260" s="334"/>
      <c r="VLL260" s="334"/>
      <c r="VLM260" s="334"/>
      <c r="VLN260" s="334"/>
      <c r="VLO260" s="334"/>
      <c r="VLP260" s="334"/>
      <c r="VLQ260" s="334"/>
      <c r="VLR260" s="334"/>
      <c r="VLS260" s="334"/>
      <c r="VLT260" s="334"/>
      <c r="VLU260" s="334"/>
      <c r="VLV260" s="334"/>
      <c r="VLW260" s="334"/>
      <c r="VLX260" s="334"/>
      <c r="VLY260" s="334"/>
      <c r="VLZ260" s="334"/>
      <c r="VMA260" s="334"/>
      <c r="VMB260" s="334"/>
      <c r="VMC260" s="334"/>
      <c r="VMD260" s="334"/>
      <c r="VME260" s="334"/>
      <c r="VMF260" s="334"/>
      <c r="VMG260" s="334"/>
      <c r="VMH260" s="334"/>
      <c r="VMI260" s="334"/>
      <c r="VMJ260" s="334"/>
      <c r="VMK260" s="334"/>
      <c r="VML260" s="334"/>
      <c r="VMM260" s="334"/>
      <c r="VMN260" s="334"/>
      <c r="VMO260" s="334"/>
      <c r="VMP260" s="334"/>
      <c r="VMQ260" s="334"/>
      <c r="VMR260" s="334"/>
      <c r="VMS260" s="334"/>
      <c r="VMT260" s="334"/>
      <c r="VMU260" s="334"/>
      <c r="VMV260" s="334"/>
      <c r="VMW260" s="334"/>
      <c r="VMX260" s="334"/>
      <c r="VMY260" s="334"/>
      <c r="VMZ260" s="334"/>
      <c r="VNA260" s="334"/>
      <c r="VNB260" s="334"/>
      <c r="VNC260" s="334"/>
      <c r="VND260" s="334"/>
      <c r="VNE260" s="334"/>
      <c r="VNF260" s="334"/>
      <c r="VNG260" s="334"/>
      <c r="VNH260" s="334"/>
      <c r="VNI260" s="334"/>
      <c r="VNJ260" s="334"/>
      <c r="VNK260" s="334"/>
      <c r="VNL260" s="334"/>
      <c r="VNM260" s="334"/>
      <c r="VNN260" s="334"/>
      <c r="VNO260" s="334"/>
      <c r="VNP260" s="334"/>
      <c r="VNQ260" s="334"/>
      <c r="VNR260" s="334"/>
      <c r="VNS260" s="334"/>
      <c r="VNT260" s="334"/>
      <c r="VNU260" s="334"/>
      <c r="VNV260" s="334"/>
      <c r="VNW260" s="334"/>
      <c r="VNX260" s="334"/>
      <c r="VNY260" s="334"/>
      <c r="VNZ260" s="334"/>
      <c r="VOA260" s="334"/>
      <c r="VOB260" s="334"/>
      <c r="VOC260" s="334"/>
      <c r="VOD260" s="334"/>
      <c r="VOE260" s="334"/>
      <c r="VOF260" s="334"/>
      <c r="VOG260" s="334"/>
      <c r="VOH260" s="334"/>
      <c r="VOI260" s="334"/>
      <c r="VOJ260" s="334"/>
      <c r="VOK260" s="334"/>
      <c r="VOL260" s="334"/>
      <c r="VOM260" s="334"/>
      <c r="VON260" s="334"/>
      <c r="VOO260" s="334"/>
      <c r="VOP260" s="334"/>
      <c r="VOQ260" s="334"/>
      <c r="VOR260" s="334"/>
      <c r="VOS260" s="334"/>
      <c r="VOT260" s="334"/>
      <c r="VOU260" s="334"/>
      <c r="VOV260" s="334"/>
      <c r="VOW260" s="334"/>
      <c r="VOX260" s="334"/>
      <c r="VOY260" s="334"/>
      <c r="VOZ260" s="334"/>
      <c r="VPA260" s="334"/>
      <c r="VPB260" s="334"/>
      <c r="VPC260" s="334"/>
      <c r="VPD260" s="334"/>
      <c r="VPE260" s="334"/>
      <c r="VPF260" s="334"/>
      <c r="VPG260" s="334"/>
      <c r="VPH260" s="334"/>
      <c r="VPI260" s="334"/>
      <c r="VPJ260" s="334"/>
      <c r="VPK260" s="334"/>
      <c r="VPL260" s="334"/>
      <c r="VPM260" s="334"/>
      <c r="VPN260" s="334"/>
      <c r="VPO260" s="334"/>
      <c r="VPP260" s="334"/>
      <c r="VPQ260" s="334"/>
      <c r="VPR260" s="334"/>
      <c r="VPS260" s="334"/>
      <c r="VPT260" s="334"/>
      <c r="VPU260" s="334"/>
      <c r="VPV260" s="334"/>
      <c r="VPW260" s="334"/>
      <c r="VPX260" s="334"/>
      <c r="VPY260" s="334"/>
      <c r="VPZ260" s="334"/>
      <c r="VQA260" s="334"/>
      <c r="VQB260" s="334"/>
      <c r="VQC260" s="334"/>
      <c r="VQD260" s="334"/>
      <c r="VQE260" s="334"/>
      <c r="VQF260" s="334"/>
      <c r="VQG260" s="334"/>
      <c r="VQH260" s="334"/>
      <c r="VQI260" s="334"/>
      <c r="VQJ260" s="334"/>
      <c r="VQK260" s="334"/>
      <c r="VQL260" s="334"/>
      <c r="VQM260" s="334"/>
      <c r="VQN260" s="334"/>
      <c r="VQO260" s="334"/>
      <c r="VQP260" s="334"/>
      <c r="VQQ260" s="334"/>
      <c r="VQR260" s="334"/>
      <c r="VQS260" s="334"/>
      <c r="VQT260" s="334"/>
      <c r="VQU260" s="334"/>
      <c r="VQV260" s="334"/>
      <c r="VQW260" s="334"/>
      <c r="VQX260" s="334"/>
      <c r="VQY260" s="334"/>
      <c r="VQZ260" s="334"/>
      <c r="VRA260" s="334"/>
      <c r="VRB260" s="334"/>
      <c r="VRC260" s="334"/>
      <c r="VRD260" s="334"/>
      <c r="VRE260" s="334"/>
      <c r="VRF260" s="334"/>
      <c r="VRG260" s="334"/>
      <c r="VRH260" s="334"/>
      <c r="VRI260" s="334"/>
      <c r="VRJ260" s="334"/>
      <c r="VRK260" s="334"/>
      <c r="VRL260" s="334"/>
      <c r="VRM260" s="334"/>
      <c r="VRN260" s="334"/>
      <c r="VRO260" s="334"/>
      <c r="VRP260" s="334"/>
      <c r="VRQ260" s="334"/>
      <c r="VRR260" s="334"/>
      <c r="VRS260" s="334"/>
      <c r="VRT260" s="334"/>
      <c r="VRU260" s="334"/>
      <c r="VRV260" s="334"/>
      <c r="VRW260" s="334"/>
      <c r="VRX260" s="334"/>
      <c r="VRY260" s="334"/>
      <c r="VRZ260" s="334"/>
      <c r="VSA260" s="334"/>
      <c r="VSB260" s="334"/>
      <c r="VSC260" s="334"/>
      <c r="VSD260" s="334"/>
      <c r="VSE260" s="334"/>
      <c r="VSF260" s="334"/>
      <c r="VSG260" s="334"/>
      <c r="VSH260" s="334"/>
      <c r="VSI260" s="334"/>
      <c r="VSJ260" s="334"/>
      <c r="VSK260" s="334"/>
      <c r="VSL260" s="334"/>
      <c r="VSM260" s="334"/>
      <c r="VSN260" s="334"/>
      <c r="VSO260" s="334"/>
      <c r="VSP260" s="334"/>
      <c r="VSQ260" s="334"/>
      <c r="VSR260" s="334"/>
      <c r="VSS260" s="334"/>
      <c r="VST260" s="334"/>
      <c r="VSU260" s="334"/>
      <c r="VSV260" s="334"/>
      <c r="VSW260" s="334"/>
      <c r="VSX260" s="334"/>
      <c r="VSY260" s="334"/>
      <c r="VSZ260" s="334"/>
      <c r="VTA260" s="334"/>
      <c r="VTB260" s="334"/>
      <c r="VTC260" s="334"/>
      <c r="VTD260" s="334"/>
      <c r="VTE260" s="334"/>
      <c r="VTF260" s="334"/>
      <c r="VTG260" s="334"/>
      <c r="VTH260" s="334"/>
      <c r="VTI260" s="334"/>
      <c r="VTJ260" s="334"/>
      <c r="VTK260" s="334"/>
      <c r="VTL260" s="334"/>
      <c r="VTM260" s="334"/>
      <c r="VTN260" s="334"/>
      <c r="VTO260" s="334"/>
      <c r="VTP260" s="334"/>
      <c r="VTQ260" s="334"/>
      <c r="VTR260" s="334"/>
      <c r="VTS260" s="334"/>
      <c r="VTT260" s="334"/>
      <c r="VTU260" s="334"/>
      <c r="VTV260" s="334"/>
      <c r="VTW260" s="334"/>
      <c r="VTX260" s="334"/>
      <c r="VTY260" s="334"/>
      <c r="VTZ260" s="334"/>
      <c r="VUA260" s="334"/>
      <c r="VUB260" s="334"/>
      <c r="VUC260" s="334"/>
      <c r="VUD260" s="334"/>
      <c r="VUE260" s="334"/>
      <c r="VUF260" s="334"/>
      <c r="VUG260" s="334"/>
      <c r="VUH260" s="334"/>
      <c r="VUI260" s="334"/>
      <c r="VUJ260" s="334"/>
      <c r="VUK260" s="334"/>
      <c r="VUL260" s="334"/>
      <c r="VUM260" s="334"/>
      <c r="VUN260" s="334"/>
      <c r="VUO260" s="334"/>
      <c r="VUP260" s="334"/>
      <c r="VUQ260" s="334"/>
      <c r="VUR260" s="334"/>
      <c r="VUS260" s="334"/>
      <c r="VUT260" s="334"/>
      <c r="VUU260" s="334"/>
      <c r="VUV260" s="334"/>
      <c r="VUW260" s="334"/>
      <c r="VUX260" s="334"/>
      <c r="VUY260" s="334"/>
      <c r="VUZ260" s="334"/>
      <c r="VVA260" s="334"/>
      <c r="VVB260" s="334"/>
      <c r="VVC260" s="334"/>
      <c r="VVD260" s="334"/>
      <c r="VVE260" s="334"/>
      <c r="VVF260" s="334"/>
      <c r="VVG260" s="334"/>
      <c r="VVH260" s="334"/>
      <c r="VVI260" s="334"/>
      <c r="VVJ260" s="334"/>
      <c r="VVK260" s="334"/>
      <c r="VVL260" s="334"/>
      <c r="VVM260" s="334"/>
      <c r="VVN260" s="334"/>
      <c r="VVO260" s="334"/>
      <c r="VVP260" s="334"/>
      <c r="VVQ260" s="334"/>
      <c r="VVR260" s="334"/>
      <c r="VVS260" s="334"/>
      <c r="VVT260" s="334"/>
      <c r="VVU260" s="334"/>
      <c r="VVV260" s="334"/>
      <c r="VVW260" s="334"/>
      <c r="VVX260" s="334"/>
      <c r="VVY260" s="334"/>
      <c r="VVZ260" s="334"/>
      <c r="VWA260" s="334"/>
      <c r="VWB260" s="334"/>
      <c r="VWC260" s="334"/>
      <c r="VWD260" s="334"/>
      <c r="VWE260" s="334"/>
      <c r="VWF260" s="334"/>
      <c r="VWG260" s="334"/>
      <c r="VWH260" s="334"/>
      <c r="VWI260" s="334"/>
      <c r="VWJ260" s="334"/>
      <c r="VWK260" s="334"/>
      <c r="VWL260" s="334"/>
      <c r="VWM260" s="334"/>
      <c r="VWN260" s="334"/>
      <c r="VWO260" s="334"/>
      <c r="VWP260" s="334"/>
      <c r="VWQ260" s="334"/>
      <c r="VWR260" s="334"/>
      <c r="VWS260" s="334"/>
      <c r="VWT260" s="334"/>
      <c r="VWU260" s="334"/>
      <c r="VWV260" s="334"/>
      <c r="VWW260" s="334"/>
      <c r="VWX260" s="334"/>
      <c r="VWY260" s="334"/>
      <c r="VWZ260" s="334"/>
      <c r="VXA260" s="334"/>
      <c r="VXB260" s="334"/>
      <c r="VXC260" s="334"/>
      <c r="VXD260" s="334"/>
      <c r="VXE260" s="334"/>
      <c r="VXF260" s="334"/>
      <c r="VXG260" s="334"/>
      <c r="VXH260" s="334"/>
      <c r="VXI260" s="334"/>
      <c r="VXJ260" s="334"/>
      <c r="VXK260" s="334"/>
      <c r="VXL260" s="334"/>
      <c r="VXM260" s="334"/>
      <c r="VXN260" s="334"/>
      <c r="VXO260" s="334"/>
      <c r="VXP260" s="334"/>
      <c r="VXQ260" s="334"/>
      <c r="VXR260" s="334"/>
      <c r="VXS260" s="334"/>
      <c r="VXT260" s="334"/>
      <c r="VXU260" s="334"/>
      <c r="VXV260" s="334"/>
      <c r="VXW260" s="334"/>
      <c r="VXX260" s="334"/>
      <c r="VXY260" s="334"/>
      <c r="VXZ260" s="334"/>
      <c r="VYA260" s="334"/>
      <c r="VYB260" s="334"/>
      <c r="VYC260" s="334"/>
      <c r="VYD260" s="334"/>
      <c r="VYE260" s="334"/>
      <c r="VYF260" s="334"/>
      <c r="VYG260" s="334"/>
      <c r="VYH260" s="334"/>
      <c r="VYI260" s="334"/>
      <c r="VYJ260" s="334"/>
      <c r="VYK260" s="334"/>
      <c r="VYL260" s="334"/>
      <c r="VYM260" s="334"/>
      <c r="VYN260" s="334"/>
      <c r="VYO260" s="334"/>
      <c r="VYP260" s="334"/>
      <c r="VYQ260" s="334"/>
      <c r="VYR260" s="334"/>
      <c r="VYS260" s="334"/>
      <c r="VYT260" s="334"/>
      <c r="VYU260" s="334"/>
      <c r="VYV260" s="334"/>
      <c r="VYW260" s="334"/>
      <c r="VYX260" s="334"/>
      <c r="VYY260" s="334"/>
      <c r="VYZ260" s="334"/>
      <c r="VZA260" s="334"/>
      <c r="VZB260" s="334"/>
      <c r="VZC260" s="334"/>
      <c r="VZD260" s="334"/>
      <c r="VZE260" s="334"/>
      <c r="VZF260" s="334"/>
      <c r="VZG260" s="334"/>
      <c r="VZH260" s="334"/>
      <c r="VZI260" s="334"/>
      <c r="VZJ260" s="334"/>
      <c r="VZK260" s="334"/>
      <c r="VZL260" s="334"/>
      <c r="VZM260" s="334"/>
      <c r="VZN260" s="334"/>
      <c r="VZO260" s="334"/>
      <c r="VZP260" s="334"/>
      <c r="VZQ260" s="334"/>
      <c r="VZR260" s="334"/>
      <c r="VZS260" s="334"/>
      <c r="VZT260" s="334"/>
      <c r="VZU260" s="334"/>
      <c r="VZV260" s="334"/>
      <c r="VZW260" s="334"/>
      <c r="VZX260" s="334"/>
      <c r="VZY260" s="334"/>
      <c r="VZZ260" s="334"/>
      <c r="WAA260" s="334"/>
      <c r="WAB260" s="334"/>
      <c r="WAC260" s="334"/>
      <c r="WAD260" s="334"/>
      <c r="WAE260" s="334"/>
      <c r="WAF260" s="334"/>
      <c r="WAG260" s="334"/>
      <c r="WAH260" s="334"/>
      <c r="WAI260" s="334"/>
      <c r="WAJ260" s="334"/>
      <c r="WAK260" s="334"/>
      <c r="WAL260" s="334"/>
      <c r="WAM260" s="334"/>
      <c r="WAN260" s="334"/>
      <c r="WAO260" s="334"/>
      <c r="WAP260" s="334"/>
      <c r="WAQ260" s="334"/>
      <c r="WAR260" s="334"/>
      <c r="WAS260" s="334"/>
      <c r="WAT260" s="334"/>
      <c r="WAU260" s="334"/>
      <c r="WAV260" s="334"/>
      <c r="WAW260" s="334"/>
      <c r="WAX260" s="334"/>
      <c r="WAY260" s="334"/>
      <c r="WAZ260" s="334"/>
      <c r="WBA260" s="334"/>
      <c r="WBB260" s="334"/>
      <c r="WBC260" s="334"/>
      <c r="WBD260" s="334"/>
      <c r="WBE260" s="334"/>
      <c r="WBF260" s="334"/>
      <c r="WBG260" s="334"/>
      <c r="WBH260" s="334"/>
      <c r="WBI260" s="334"/>
      <c r="WBJ260" s="334"/>
      <c r="WBK260" s="334"/>
      <c r="WBL260" s="334"/>
      <c r="WBM260" s="334"/>
      <c r="WBN260" s="334"/>
      <c r="WBO260" s="334"/>
      <c r="WBP260" s="334"/>
      <c r="WBQ260" s="334"/>
      <c r="WBR260" s="334"/>
      <c r="WBS260" s="334"/>
      <c r="WBT260" s="334"/>
      <c r="WBU260" s="334"/>
      <c r="WBV260" s="334"/>
      <c r="WBW260" s="334"/>
      <c r="WBX260" s="334"/>
      <c r="WBY260" s="334"/>
      <c r="WBZ260" s="334"/>
      <c r="WCA260" s="334"/>
      <c r="WCB260" s="334"/>
      <c r="WCC260" s="334"/>
      <c r="WCD260" s="334"/>
      <c r="WCE260" s="334"/>
      <c r="WCF260" s="334"/>
      <c r="WCG260" s="334"/>
      <c r="WCH260" s="334"/>
      <c r="WCI260" s="334"/>
      <c r="WCJ260" s="334"/>
      <c r="WCK260" s="334"/>
      <c r="WCL260" s="334"/>
      <c r="WCM260" s="334"/>
      <c r="WCN260" s="334"/>
      <c r="WCO260" s="334"/>
      <c r="WCP260" s="334"/>
      <c r="WCQ260" s="334"/>
      <c r="WCR260" s="334"/>
      <c r="WCS260" s="334"/>
      <c r="WCT260" s="334"/>
      <c r="WCU260" s="334"/>
      <c r="WCV260" s="334"/>
      <c r="WCW260" s="334"/>
      <c r="WCX260" s="334"/>
      <c r="WCY260" s="334"/>
      <c r="WCZ260" s="334"/>
      <c r="WDA260" s="334"/>
      <c r="WDB260" s="334"/>
      <c r="WDC260" s="334"/>
      <c r="WDD260" s="334"/>
      <c r="WDE260" s="334"/>
      <c r="WDF260" s="334"/>
      <c r="WDG260" s="334"/>
      <c r="WDH260" s="334"/>
      <c r="WDI260" s="334"/>
      <c r="WDJ260" s="334"/>
      <c r="WDK260" s="334"/>
      <c r="WDL260" s="334"/>
      <c r="WDM260" s="334"/>
      <c r="WDN260" s="334"/>
      <c r="WDO260" s="334"/>
      <c r="WDP260" s="334"/>
      <c r="WDQ260" s="334"/>
      <c r="WDR260" s="334"/>
      <c r="WDS260" s="334"/>
      <c r="WDT260" s="334"/>
      <c r="WDU260" s="334"/>
      <c r="WDV260" s="334"/>
      <c r="WDW260" s="334"/>
      <c r="WDX260" s="334"/>
      <c r="WDY260" s="334"/>
      <c r="WDZ260" s="334"/>
      <c r="WEA260" s="334"/>
      <c r="WEB260" s="334"/>
      <c r="WEC260" s="334"/>
      <c r="WED260" s="334"/>
      <c r="WEE260" s="334"/>
      <c r="WEF260" s="334"/>
      <c r="WEG260" s="334"/>
      <c r="WEH260" s="334"/>
      <c r="WEI260" s="334"/>
      <c r="WEJ260" s="334"/>
      <c r="WEK260" s="334"/>
      <c r="WEL260" s="334"/>
      <c r="WEM260" s="334"/>
      <c r="WEN260" s="334"/>
      <c r="WEO260" s="334"/>
      <c r="WEP260" s="334"/>
      <c r="WEQ260" s="334"/>
      <c r="WER260" s="334"/>
      <c r="WES260" s="334"/>
      <c r="WET260" s="334"/>
      <c r="WEU260" s="334"/>
      <c r="WEV260" s="334"/>
      <c r="WEW260" s="334"/>
      <c r="WEX260" s="334"/>
      <c r="WEY260" s="334"/>
      <c r="WEZ260" s="334"/>
      <c r="WFA260" s="334"/>
      <c r="WFB260" s="334"/>
      <c r="WFC260" s="334"/>
      <c r="WFD260" s="334"/>
      <c r="WFE260" s="334"/>
      <c r="WFF260" s="334"/>
      <c r="WFG260" s="334"/>
      <c r="WFH260" s="334"/>
      <c r="WFI260" s="334"/>
      <c r="WFJ260" s="334"/>
      <c r="WFK260" s="334"/>
      <c r="WFL260" s="334"/>
      <c r="WFM260" s="334"/>
      <c r="WFN260" s="334"/>
      <c r="WFO260" s="334"/>
      <c r="WFP260" s="334"/>
      <c r="WFQ260" s="334"/>
      <c r="WFR260" s="334"/>
      <c r="WFS260" s="334"/>
      <c r="WFT260" s="334"/>
      <c r="WFU260" s="334"/>
      <c r="WFV260" s="334"/>
      <c r="WFW260" s="334"/>
      <c r="WFX260" s="334"/>
      <c r="WFY260" s="334"/>
      <c r="WFZ260" s="334"/>
      <c r="WGA260" s="334"/>
      <c r="WGB260" s="334"/>
      <c r="WGC260" s="334"/>
      <c r="WGD260" s="334"/>
      <c r="WGE260" s="334"/>
      <c r="WGF260" s="334"/>
      <c r="WGG260" s="334"/>
      <c r="WGH260" s="334"/>
      <c r="WGI260" s="334"/>
      <c r="WGJ260" s="334"/>
      <c r="WGK260" s="334"/>
      <c r="WGL260" s="334"/>
      <c r="WGM260" s="334"/>
      <c r="WGN260" s="334"/>
      <c r="WGO260" s="334"/>
      <c r="WGP260" s="334"/>
      <c r="WGQ260" s="334"/>
      <c r="WGR260" s="334"/>
      <c r="WGS260" s="334"/>
      <c r="WGT260" s="334"/>
      <c r="WGU260" s="334"/>
      <c r="WGV260" s="334"/>
      <c r="WGW260" s="334"/>
      <c r="WGX260" s="334"/>
      <c r="WGY260" s="334"/>
      <c r="WGZ260" s="334"/>
      <c r="WHA260" s="334"/>
      <c r="WHB260" s="334"/>
      <c r="WHC260" s="334"/>
      <c r="WHD260" s="334"/>
      <c r="WHE260" s="334"/>
      <c r="WHF260" s="334"/>
      <c r="WHG260" s="334"/>
      <c r="WHH260" s="334"/>
      <c r="WHI260" s="334"/>
      <c r="WHJ260" s="334"/>
      <c r="WHK260" s="334"/>
      <c r="WHL260" s="334"/>
      <c r="WHM260" s="334"/>
      <c r="WHN260" s="334"/>
      <c r="WHO260" s="334"/>
      <c r="WHP260" s="334"/>
      <c r="WHQ260" s="334"/>
      <c r="WHR260" s="334"/>
      <c r="WHS260" s="334"/>
      <c r="WHT260" s="334"/>
      <c r="WHU260" s="334"/>
      <c r="WHV260" s="334"/>
      <c r="WHW260" s="334"/>
      <c r="WHX260" s="334"/>
      <c r="WHY260" s="334"/>
      <c r="WHZ260" s="334"/>
      <c r="WIA260" s="334"/>
      <c r="WIB260" s="334"/>
      <c r="WIC260" s="334"/>
      <c r="WID260" s="334"/>
      <c r="WIE260" s="334"/>
      <c r="WIF260" s="334"/>
      <c r="WIG260" s="334"/>
      <c r="WIH260" s="334"/>
      <c r="WII260" s="334"/>
      <c r="WIJ260" s="334"/>
      <c r="WIK260" s="334"/>
      <c r="WIL260" s="334"/>
      <c r="WIM260" s="334"/>
      <c r="WIN260" s="334"/>
      <c r="WIO260" s="334"/>
      <c r="WIP260" s="334"/>
      <c r="WIQ260" s="334"/>
      <c r="WIR260" s="334"/>
      <c r="WIS260" s="334"/>
      <c r="WIT260" s="334"/>
      <c r="WIU260" s="334"/>
      <c r="WIV260" s="334"/>
      <c r="WIW260" s="334"/>
      <c r="WIX260" s="334"/>
      <c r="WIY260" s="334"/>
      <c r="WIZ260" s="334"/>
      <c r="WJA260" s="334"/>
      <c r="WJB260" s="334"/>
      <c r="WJC260" s="334"/>
      <c r="WJD260" s="334"/>
      <c r="WJE260" s="334"/>
      <c r="WJF260" s="334"/>
      <c r="WJG260" s="334"/>
      <c r="WJH260" s="334"/>
      <c r="WJI260" s="334"/>
      <c r="WJJ260" s="334"/>
      <c r="WJK260" s="334"/>
      <c r="WJL260" s="334"/>
      <c r="WJM260" s="334"/>
      <c r="WJN260" s="334"/>
      <c r="WJO260" s="334"/>
      <c r="WJP260" s="334"/>
      <c r="WJQ260" s="334"/>
      <c r="WJR260" s="334"/>
      <c r="WJS260" s="334"/>
      <c r="WJT260" s="334"/>
      <c r="WJU260" s="334"/>
      <c r="WJV260" s="334"/>
      <c r="WJW260" s="334"/>
      <c r="WJX260" s="334"/>
      <c r="WJY260" s="334"/>
      <c r="WJZ260" s="334"/>
      <c r="WKA260" s="334"/>
      <c r="WKB260" s="334"/>
      <c r="WKC260" s="334"/>
      <c r="WKD260" s="334"/>
      <c r="WKE260" s="334"/>
      <c r="WKF260" s="334"/>
      <c r="WKG260" s="334"/>
      <c r="WKH260" s="334"/>
      <c r="WKI260" s="334"/>
      <c r="WKJ260" s="334"/>
      <c r="WKK260" s="334"/>
      <c r="WKL260" s="334"/>
      <c r="WKM260" s="334"/>
      <c r="WKN260" s="334"/>
      <c r="WKO260" s="334"/>
      <c r="WKP260" s="334"/>
      <c r="WKQ260" s="334"/>
      <c r="WKR260" s="334"/>
      <c r="WKS260" s="334"/>
      <c r="WKT260" s="334"/>
      <c r="WKU260" s="334"/>
      <c r="WKV260" s="334"/>
      <c r="WKW260" s="334"/>
      <c r="WKX260" s="334"/>
      <c r="WKY260" s="334"/>
      <c r="WKZ260" s="334"/>
      <c r="WLA260" s="334"/>
      <c r="WLB260" s="334"/>
      <c r="WLC260" s="334"/>
      <c r="WLD260" s="334"/>
      <c r="WLE260" s="334"/>
      <c r="WLF260" s="334"/>
      <c r="WLG260" s="334"/>
      <c r="WLH260" s="334"/>
      <c r="WLI260" s="334"/>
      <c r="WLJ260" s="334"/>
      <c r="WLK260" s="334"/>
      <c r="WLL260" s="334"/>
      <c r="WLM260" s="334"/>
      <c r="WLN260" s="334"/>
      <c r="WLO260" s="334"/>
      <c r="WLP260" s="334"/>
      <c r="WLQ260" s="334"/>
      <c r="WLR260" s="334"/>
      <c r="WLS260" s="334"/>
      <c r="WLT260" s="334"/>
      <c r="WLU260" s="334"/>
      <c r="WLV260" s="334"/>
      <c r="WLW260" s="334"/>
      <c r="WLX260" s="334"/>
      <c r="WLY260" s="334"/>
      <c r="WLZ260" s="334"/>
      <c r="WMA260" s="334"/>
      <c r="WMB260" s="334"/>
      <c r="WMC260" s="334"/>
      <c r="WMD260" s="334"/>
      <c r="WME260" s="334"/>
      <c r="WMF260" s="334"/>
      <c r="WMG260" s="334"/>
      <c r="WMH260" s="334"/>
      <c r="WMI260" s="334"/>
      <c r="WMJ260" s="334"/>
      <c r="WMK260" s="334"/>
      <c r="WML260" s="334"/>
      <c r="WMM260" s="334"/>
      <c r="WMN260" s="334"/>
      <c r="WMO260" s="334"/>
      <c r="WMP260" s="334"/>
      <c r="WMQ260" s="334"/>
      <c r="WMR260" s="334"/>
      <c r="WMS260" s="334"/>
      <c r="WMT260" s="334"/>
      <c r="WMU260" s="334"/>
      <c r="WMV260" s="334"/>
      <c r="WMW260" s="334"/>
      <c r="WMX260" s="334"/>
      <c r="WMY260" s="334"/>
      <c r="WMZ260" s="334"/>
      <c r="WNA260" s="334"/>
      <c r="WNB260" s="334"/>
      <c r="WNC260" s="334"/>
      <c r="WND260" s="334"/>
      <c r="WNE260" s="334"/>
      <c r="WNF260" s="334"/>
      <c r="WNG260" s="334"/>
      <c r="WNH260" s="334"/>
      <c r="WNI260" s="334"/>
      <c r="WNJ260" s="334"/>
      <c r="WNK260" s="334"/>
      <c r="WNL260" s="334"/>
      <c r="WNM260" s="334"/>
      <c r="WNN260" s="334"/>
      <c r="WNO260" s="334"/>
      <c r="WNP260" s="334"/>
      <c r="WNQ260" s="334"/>
      <c r="WNR260" s="334"/>
      <c r="WNS260" s="334"/>
      <c r="WNT260" s="334"/>
      <c r="WNU260" s="334"/>
      <c r="WNV260" s="334"/>
      <c r="WNW260" s="334"/>
      <c r="WNX260" s="334"/>
      <c r="WNY260" s="334"/>
      <c r="WNZ260" s="334"/>
      <c r="WOA260" s="334"/>
      <c r="WOB260" s="334"/>
      <c r="WOC260" s="334"/>
      <c r="WOD260" s="334"/>
      <c r="WOE260" s="334"/>
      <c r="WOF260" s="334"/>
      <c r="WOG260" s="334"/>
      <c r="WOH260" s="334"/>
      <c r="WOI260" s="334"/>
      <c r="WOJ260" s="334"/>
      <c r="WOK260" s="334"/>
      <c r="WOL260" s="334"/>
      <c r="WOM260" s="334"/>
      <c r="WON260" s="334"/>
      <c r="WOO260" s="334"/>
      <c r="WOP260" s="334"/>
      <c r="WOQ260" s="334"/>
      <c r="WOR260" s="334"/>
      <c r="WOS260" s="334"/>
      <c r="WOT260" s="334"/>
      <c r="WOU260" s="334"/>
      <c r="WOV260" s="334"/>
      <c r="WOW260" s="334"/>
      <c r="WOX260" s="334"/>
      <c r="WOY260" s="334"/>
      <c r="WOZ260" s="334"/>
      <c r="WPA260" s="334"/>
      <c r="WPB260" s="334"/>
      <c r="WPC260" s="334"/>
      <c r="WPD260" s="334"/>
      <c r="WPE260" s="334"/>
      <c r="WPF260" s="334"/>
      <c r="WPG260" s="334"/>
      <c r="WPH260" s="334"/>
      <c r="WPI260" s="334"/>
      <c r="WPJ260" s="334"/>
      <c r="WPK260" s="334"/>
      <c r="WPL260" s="334"/>
      <c r="WPM260" s="334"/>
      <c r="WPN260" s="334"/>
      <c r="WPO260" s="334"/>
      <c r="WPP260" s="334"/>
      <c r="WPQ260" s="334"/>
      <c r="WPR260" s="334"/>
      <c r="WPS260" s="334"/>
      <c r="WPT260" s="334"/>
      <c r="WPU260" s="334"/>
      <c r="WPV260" s="334"/>
      <c r="WPW260" s="334"/>
      <c r="WPX260" s="334"/>
      <c r="WPY260" s="334"/>
      <c r="WPZ260" s="334"/>
      <c r="WQA260" s="334"/>
      <c r="WQB260" s="334"/>
      <c r="WQC260" s="334"/>
      <c r="WQD260" s="334"/>
      <c r="WQE260" s="334"/>
      <c r="WQF260" s="334"/>
      <c r="WQG260" s="334"/>
      <c r="WQH260" s="334"/>
      <c r="WQI260" s="334"/>
      <c r="WQJ260" s="334"/>
      <c r="WQK260" s="334"/>
      <c r="WQL260" s="334"/>
      <c r="WQM260" s="334"/>
      <c r="WQN260" s="334"/>
      <c r="WQO260" s="334"/>
      <c r="WQP260" s="334"/>
      <c r="WQQ260" s="334"/>
      <c r="WQR260" s="334"/>
      <c r="WQS260" s="334"/>
      <c r="WQT260" s="334"/>
      <c r="WQU260" s="334"/>
      <c r="WQV260" s="334"/>
      <c r="WQW260" s="334"/>
      <c r="WQX260" s="334"/>
      <c r="WQY260" s="334"/>
      <c r="WQZ260" s="334"/>
      <c r="WRA260" s="334"/>
      <c r="WRB260" s="334"/>
      <c r="WRC260" s="334"/>
      <c r="WRD260" s="334"/>
      <c r="WRE260" s="334"/>
      <c r="WRF260" s="334"/>
      <c r="WRG260" s="334"/>
      <c r="WRH260" s="334"/>
      <c r="WRI260" s="334"/>
      <c r="WRJ260" s="334"/>
      <c r="WRK260" s="334"/>
      <c r="WRL260" s="334"/>
      <c r="WRM260" s="334"/>
      <c r="WRN260" s="334"/>
      <c r="WRO260" s="334"/>
      <c r="WRP260" s="334"/>
      <c r="WRQ260" s="334"/>
      <c r="WRR260" s="334"/>
      <c r="WRS260" s="334"/>
      <c r="WRT260" s="334"/>
      <c r="WRU260" s="334"/>
      <c r="WRV260" s="334"/>
      <c r="WRW260" s="334"/>
      <c r="WRX260" s="334"/>
      <c r="WRY260" s="334"/>
      <c r="WRZ260" s="334"/>
      <c r="WSA260" s="334"/>
      <c r="WSB260" s="334"/>
      <c r="WSC260" s="334"/>
      <c r="WSD260" s="334"/>
      <c r="WSE260" s="334"/>
      <c r="WSF260" s="334"/>
      <c r="WSG260" s="334"/>
      <c r="WSH260" s="334"/>
      <c r="WSI260" s="334"/>
      <c r="WSJ260" s="334"/>
      <c r="WSK260" s="334"/>
      <c r="WSL260" s="334"/>
      <c r="WSM260" s="334"/>
      <c r="WSN260" s="334"/>
      <c r="WSO260" s="334"/>
      <c r="WSP260" s="334"/>
      <c r="WSQ260" s="334"/>
      <c r="WSR260" s="334"/>
      <c r="WSS260" s="334"/>
      <c r="WST260" s="334"/>
      <c r="WSU260" s="334"/>
      <c r="WSV260" s="334"/>
      <c r="WSW260" s="334"/>
      <c r="WSX260" s="334"/>
      <c r="WSY260" s="334"/>
      <c r="WSZ260" s="334"/>
      <c r="WTA260" s="334"/>
      <c r="WTB260" s="334"/>
      <c r="WTC260" s="334"/>
      <c r="WTD260" s="334"/>
      <c r="WTE260" s="334"/>
      <c r="WTF260" s="334"/>
      <c r="WTG260" s="334"/>
      <c r="WTH260" s="334"/>
      <c r="WTI260" s="334"/>
      <c r="WTJ260" s="334"/>
      <c r="WTK260" s="334"/>
      <c r="WTL260" s="334"/>
      <c r="WTM260" s="334"/>
      <c r="WTN260" s="334"/>
      <c r="WTO260" s="334"/>
      <c r="WTP260" s="334"/>
      <c r="WTQ260" s="334"/>
      <c r="WTR260" s="334"/>
      <c r="WTS260" s="334"/>
      <c r="WTT260" s="334"/>
      <c r="WTU260" s="334"/>
      <c r="WTV260" s="334"/>
      <c r="WTW260" s="334"/>
      <c r="WTX260" s="334"/>
      <c r="WTY260" s="334"/>
      <c r="WTZ260" s="334"/>
      <c r="WUA260" s="334"/>
      <c r="WUB260" s="334"/>
      <c r="WUC260" s="334"/>
      <c r="WUD260" s="334"/>
      <c r="WUE260" s="334"/>
      <c r="WUF260" s="334"/>
      <c r="WUG260" s="334"/>
      <c r="WUH260" s="334"/>
      <c r="WUI260" s="334"/>
      <c r="WUJ260" s="334"/>
      <c r="WUK260" s="334"/>
      <c r="WUL260" s="334"/>
      <c r="WUM260" s="334"/>
      <c r="WUN260" s="334"/>
      <c r="WUO260" s="334"/>
      <c r="WUP260" s="334"/>
      <c r="WUQ260" s="334"/>
      <c r="WUR260" s="334"/>
      <c r="WUS260" s="334"/>
      <c r="WUT260" s="334"/>
      <c r="WUU260" s="334"/>
      <c r="WUV260" s="334"/>
      <c r="WUW260" s="334"/>
      <c r="WUX260" s="334"/>
      <c r="WUY260" s="334"/>
      <c r="WUZ260" s="334"/>
      <c r="WVA260" s="334"/>
      <c r="WVB260" s="334"/>
      <c r="WVC260" s="334"/>
      <c r="WVD260" s="334"/>
      <c r="WVE260" s="334"/>
      <c r="WVF260" s="334"/>
      <c r="WVG260" s="334"/>
      <c r="WVH260" s="334"/>
      <c r="WVI260" s="334"/>
      <c r="WVJ260" s="334"/>
      <c r="WVK260" s="334"/>
      <c r="WVL260" s="334"/>
      <c r="WVM260" s="334"/>
      <c r="WVN260" s="334"/>
      <c r="WVO260" s="334"/>
      <c r="WVP260" s="334"/>
      <c r="WVQ260" s="334"/>
      <c r="WVR260" s="334"/>
      <c r="WVS260" s="334"/>
      <c r="WVT260" s="334"/>
      <c r="WVU260" s="334"/>
      <c r="WVV260" s="334"/>
      <c r="WVW260" s="334"/>
      <c r="WVX260" s="334"/>
      <c r="WVY260" s="334"/>
      <c r="WVZ260" s="334"/>
      <c r="WWA260" s="334"/>
      <c r="WWB260" s="334"/>
      <c r="WWC260" s="334"/>
      <c r="WWD260" s="334"/>
      <c r="WWE260" s="334"/>
      <c r="WWF260" s="334"/>
      <c r="WWG260" s="334"/>
      <c r="WWH260" s="334"/>
      <c r="WWI260" s="334"/>
      <c r="WWJ260" s="334"/>
      <c r="WWK260" s="334"/>
      <c r="WWL260" s="334"/>
      <c r="WWM260" s="334"/>
      <c r="WWN260" s="334"/>
      <c r="WWO260" s="334"/>
      <c r="WWP260" s="334"/>
      <c r="WWQ260" s="334"/>
      <c r="WWR260" s="334"/>
      <c r="WWS260" s="334"/>
      <c r="WWT260" s="334"/>
      <c r="WWU260" s="334"/>
      <c r="WWV260" s="334"/>
      <c r="WWW260" s="334"/>
      <c r="WWX260" s="334"/>
      <c r="WWY260" s="334"/>
      <c r="WWZ260" s="334"/>
      <c r="WXA260" s="334"/>
      <c r="WXB260" s="334"/>
      <c r="WXC260" s="334"/>
      <c r="WXD260" s="334"/>
      <c r="WXE260" s="334"/>
      <c r="WXF260" s="334"/>
      <c r="WXG260" s="334"/>
      <c r="WXH260" s="334"/>
      <c r="WXI260" s="334"/>
      <c r="WXJ260" s="334"/>
      <c r="WXK260" s="334"/>
      <c r="WXL260" s="334"/>
      <c r="WXM260" s="334"/>
      <c r="WXN260" s="334"/>
      <c r="WXO260" s="334"/>
      <c r="WXP260" s="334"/>
      <c r="WXQ260" s="334"/>
      <c r="WXR260" s="334"/>
      <c r="WXS260" s="334"/>
      <c r="WXT260" s="334"/>
      <c r="WXU260" s="334"/>
      <c r="WXV260" s="334"/>
      <c r="WXW260" s="334"/>
      <c r="WXX260" s="334"/>
      <c r="WXY260" s="334"/>
      <c r="WXZ260" s="334"/>
      <c r="WYA260" s="334"/>
      <c r="WYB260" s="334"/>
      <c r="WYC260" s="334"/>
      <c r="WYD260" s="334"/>
      <c r="WYE260" s="334"/>
      <c r="WYF260" s="334"/>
      <c r="WYG260" s="334"/>
      <c r="WYH260" s="334"/>
      <c r="WYI260" s="334"/>
      <c r="WYJ260" s="334"/>
      <c r="WYK260" s="334"/>
      <c r="WYL260" s="334"/>
      <c r="WYM260" s="334"/>
      <c r="WYN260" s="334"/>
      <c r="WYO260" s="334"/>
      <c r="WYP260" s="334"/>
      <c r="WYQ260" s="334"/>
      <c r="WYR260" s="334"/>
      <c r="WYS260" s="334"/>
      <c r="WYT260" s="334"/>
      <c r="WYU260" s="334"/>
      <c r="WYV260" s="334"/>
      <c r="WYW260" s="334"/>
      <c r="WYX260" s="334"/>
      <c r="WYY260" s="334"/>
      <c r="WYZ260" s="334"/>
      <c r="WZA260" s="334"/>
      <c r="WZB260" s="334"/>
      <c r="WZC260" s="334"/>
      <c r="WZD260" s="334"/>
      <c r="WZE260" s="334"/>
      <c r="WZF260" s="334"/>
      <c r="WZG260" s="334"/>
      <c r="WZH260" s="334"/>
      <c r="WZI260" s="334"/>
      <c r="WZJ260" s="334"/>
      <c r="WZK260" s="334"/>
      <c r="WZL260" s="334"/>
      <c r="WZM260" s="334"/>
      <c r="WZN260" s="334"/>
      <c r="WZO260" s="334"/>
      <c r="WZP260" s="334"/>
      <c r="WZQ260" s="334"/>
      <c r="WZR260" s="334"/>
      <c r="WZS260" s="334"/>
      <c r="WZT260" s="334"/>
      <c r="WZU260" s="334"/>
      <c r="WZV260" s="334"/>
      <c r="WZW260" s="334"/>
      <c r="WZX260" s="334"/>
      <c r="WZY260" s="334"/>
      <c r="WZZ260" s="334"/>
      <c r="XAA260" s="334"/>
      <c r="XAB260" s="334"/>
      <c r="XAC260" s="334"/>
      <c r="XAD260" s="334"/>
      <c r="XAE260" s="334"/>
      <c r="XAF260" s="334"/>
      <c r="XAG260" s="334"/>
      <c r="XAH260" s="334"/>
      <c r="XAI260" s="334"/>
      <c r="XAJ260" s="334"/>
      <c r="XAK260" s="334"/>
      <c r="XAL260" s="334"/>
      <c r="XAM260" s="334"/>
      <c r="XAN260" s="334"/>
      <c r="XAO260" s="334"/>
      <c r="XAP260" s="334"/>
      <c r="XAQ260" s="334"/>
      <c r="XAR260" s="334"/>
      <c r="XAS260" s="334"/>
      <c r="XAT260" s="334"/>
      <c r="XAU260" s="334"/>
      <c r="XAV260" s="334"/>
      <c r="XAW260" s="334"/>
      <c r="XAX260" s="334"/>
      <c r="XAY260" s="334"/>
      <c r="XAZ260" s="334"/>
      <c r="XBA260" s="334"/>
      <c r="XBB260" s="334"/>
      <c r="XBC260" s="334"/>
      <c r="XBD260" s="334"/>
      <c r="XBE260" s="334"/>
      <c r="XBF260" s="334"/>
      <c r="XBG260" s="334"/>
      <c r="XBH260" s="334"/>
      <c r="XBI260" s="334"/>
      <c r="XBJ260" s="334"/>
      <c r="XBK260" s="334"/>
      <c r="XBL260" s="334"/>
      <c r="XBM260" s="334"/>
      <c r="XBN260" s="334"/>
      <c r="XBO260" s="334"/>
      <c r="XBP260" s="334"/>
      <c r="XBQ260" s="334"/>
      <c r="XBR260" s="334"/>
      <c r="XBS260" s="334"/>
      <c r="XBT260" s="334"/>
      <c r="XBU260" s="334"/>
      <c r="XBV260" s="334"/>
      <c r="XBW260" s="334"/>
      <c r="XBX260" s="334"/>
      <c r="XBY260" s="334"/>
      <c r="XBZ260" s="334"/>
      <c r="XCA260" s="334"/>
      <c r="XCB260" s="334"/>
      <c r="XCC260" s="334"/>
      <c r="XCD260" s="334"/>
      <c r="XCE260" s="334"/>
      <c r="XCF260" s="334"/>
      <c r="XCG260" s="334"/>
      <c r="XCH260" s="334"/>
      <c r="XCI260" s="334"/>
      <c r="XCJ260" s="334"/>
      <c r="XCK260" s="334"/>
      <c r="XCL260" s="334"/>
      <c r="XCM260" s="334"/>
      <c r="XCN260" s="334"/>
      <c r="XCO260" s="334"/>
      <c r="XCP260" s="334"/>
      <c r="XCQ260" s="334"/>
      <c r="XCR260" s="334"/>
      <c r="XCS260" s="334"/>
      <c r="XCT260" s="334"/>
      <c r="XCU260" s="334"/>
      <c r="XCV260" s="334"/>
      <c r="XCW260" s="334"/>
      <c r="XCX260" s="334"/>
      <c r="XCY260" s="334"/>
      <c r="XCZ260" s="334"/>
      <c r="XDA260" s="334"/>
      <c r="XDB260" s="334"/>
      <c r="XDC260" s="334"/>
      <c r="XDD260" s="334"/>
      <c r="XDE260" s="334"/>
      <c r="XDF260" s="334"/>
      <c r="XDG260" s="334"/>
      <c r="XDH260" s="334"/>
      <c r="XDI260" s="334"/>
      <c r="XDJ260" s="334"/>
      <c r="XDK260" s="334"/>
      <c r="XDL260" s="334"/>
      <c r="XDM260" s="334"/>
      <c r="XDN260" s="334"/>
      <c r="XDO260" s="334"/>
      <c r="XDP260" s="334"/>
      <c r="XDQ260" s="334"/>
      <c r="XDR260" s="334"/>
      <c r="XDS260" s="334"/>
      <c r="XDT260" s="334"/>
      <c r="XDU260" s="334"/>
      <c r="XDV260" s="334"/>
      <c r="XDW260" s="334"/>
      <c r="XDX260" s="334"/>
      <c r="XDY260" s="334"/>
      <c r="XDZ260" s="334"/>
      <c r="XEA260" s="334"/>
      <c r="XEB260" s="334"/>
      <c r="XEC260" s="334"/>
      <c r="XED260" s="334"/>
      <c r="XEE260" s="334"/>
      <c r="XEF260" s="334"/>
      <c r="XEG260" s="334"/>
      <c r="XEH260" s="334"/>
      <c r="XEI260" s="334"/>
      <c r="XEJ260" s="334"/>
      <c r="XEK260" s="334"/>
      <c r="XEL260" s="334"/>
      <c r="XEM260" s="334"/>
      <c r="XEN260" s="334"/>
      <c r="XEO260" s="334"/>
      <c r="XEP260" s="334"/>
      <c r="XEQ260" s="334"/>
      <c r="XER260" s="334"/>
      <c r="XES260" s="334"/>
      <c r="XET260" s="334"/>
      <c r="XEU260" s="334"/>
      <c r="XEV260" s="334"/>
      <c r="XEW260" s="334"/>
      <c r="XEX260" s="334"/>
      <c r="XEY260" s="334"/>
      <c r="XEZ260" s="334"/>
      <c r="XFA260" s="334"/>
      <c r="XFB260" s="334"/>
      <c r="XFC260" s="334"/>
    </row>
  </sheetData>
  <sortState xmlns:xlrd2="http://schemas.microsoft.com/office/spreadsheetml/2017/richdata2" ref="A211:T241">
    <sortCondition ref="A210"/>
  </sortState>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6"/>
  <sheetViews>
    <sheetView topLeftCell="A16" zoomScale="80" zoomScaleNormal="80" workbookViewId="0">
      <selection activeCell="F26" sqref="F26:I26"/>
    </sheetView>
  </sheetViews>
  <sheetFormatPr defaultRowHeight="15" x14ac:dyDescent="0.25"/>
  <cols>
    <col min="1" max="1" width="47" style="67" customWidth="1"/>
    <col min="2" max="5" width="27" customWidth="1"/>
    <col min="6" max="7" width="28" customWidth="1"/>
    <col min="8" max="8" width="53.85546875" customWidth="1"/>
    <col min="9" max="9" width="53.7109375" customWidth="1"/>
    <col min="10" max="25" width="20.7109375" style="51" customWidth="1"/>
    <col min="26" max="45" width="9.140625" style="51"/>
  </cols>
  <sheetData>
    <row r="1" spans="1:29" s="51" customFormat="1" ht="384" customHeight="1" thickBot="1" x14ac:dyDescent="0.3">
      <c r="A1" s="308" t="s">
        <v>661</v>
      </c>
      <c r="B1" s="309"/>
      <c r="C1" s="309"/>
      <c r="D1" s="309"/>
      <c r="E1" s="309"/>
      <c r="F1" s="309"/>
      <c r="G1" s="309"/>
      <c r="H1" s="309"/>
      <c r="I1" s="71"/>
      <c r="J1" s="72"/>
      <c r="K1" s="72"/>
      <c r="L1" s="72"/>
      <c r="M1" s="72"/>
      <c r="N1" s="72"/>
      <c r="O1" s="72"/>
      <c r="P1" s="72"/>
      <c r="Q1" s="72"/>
      <c r="R1" s="74"/>
      <c r="S1" s="72"/>
      <c r="T1" s="72"/>
      <c r="U1" s="72"/>
      <c r="V1" s="72"/>
      <c r="W1" s="72"/>
      <c r="X1" s="73"/>
      <c r="Y1" s="73"/>
      <c r="Z1" s="73"/>
      <c r="AA1" s="73"/>
      <c r="AB1" s="73"/>
      <c r="AC1" s="73"/>
    </row>
    <row r="2" spans="1:29" ht="62.25" customHeight="1" thickBot="1" x14ac:dyDescent="0.3">
      <c r="A2" s="70"/>
      <c r="B2" s="225" t="s">
        <v>850</v>
      </c>
      <c r="C2" s="346" t="s">
        <v>850</v>
      </c>
      <c r="D2" s="226" t="s">
        <v>851</v>
      </c>
      <c r="E2" s="347" t="s">
        <v>851</v>
      </c>
      <c r="F2" s="226" t="s">
        <v>840</v>
      </c>
      <c r="G2" s="227" t="s">
        <v>840</v>
      </c>
      <c r="H2" s="226" t="s">
        <v>782</v>
      </c>
      <c r="I2" s="227" t="s">
        <v>782</v>
      </c>
      <c r="J2" s="75"/>
      <c r="K2" s="75"/>
      <c r="L2" s="75"/>
      <c r="M2" s="75"/>
      <c r="N2" s="75"/>
      <c r="O2" s="76"/>
      <c r="P2" s="76"/>
      <c r="Q2" s="76"/>
      <c r="R2" s="76"/>
      <c r="S2" s="76"/>
      <c r="T2" s="76"/>
      <c r="U2" s="76"/>
      <c r="V2" s="76"/>
      <c r="W2" s="76"/>
      <c r="X2" s="76"/>
      <c r="Y2" s="76"/>
      <c r="Z2" s="76"/>
      <c r="AA2" s="76"/>
      <c r="AB2" s="76"/>
      <c r="AC2" s="76"/>
    </row>
    <row r="3" spans="1:29" ht="63.75" customHeight="1" thickBot="1" x14ac:dyDescent="0.3">
      <c r="A3" s="83" t="s">
        <v>391</v>
      </c>
      <c r="B3" s="68" t="s">
        <v>392</v>
      </c>
      <c r="C3" s="69" t="s">
        <v>393</v>
      </c>
      <c r="D3" s="68" t="s">
        <v>392</v>
      </c>
      <c r="E3" s="69" t="s">
        <v>393</v>
      </c>
      <c r="F3" s="68" t="s">
        <v>392</v>
      </c>
      <c r="G3" s="69" t="s">
        <v>393</v>
      </c>
      <c r="H3" s="68" t="s">
        <v>392</v>
      </c>
      <c r="I3" s="69" t="s">
        <v>393</v>
      </c>
      <c r="J3" s="75"/>
      <c r="K3" s="75"/>
      <c r="L3" s="75"/>
      <c r="M3" s="75"/>
      <c r="N3" s="75"/>
      <c r="O3" s="76"/>
      <c r="P3" s="76"/>
      <c r="Q3" s="76"/>
      <c r="R3" s="76"/>
      <c r="S3" s="76"/>
      <c r="T3" s="76"/>
      <c r="U3" s="76"/>
      <c r="V3" s="76"/>
      <c r="W3" s="76"/>
      <c r="X3" s="76"/>
      <c r="Y3" s="76"/>
      <c r="Z3" s="76"/>
      <c r="AA3" s="76"/>
      <c r="AB3" s="76"/>
      <c r="AC3" s="76"/>
    </row>
    <row r="4" spans="1:29" ht="50.1" customHeight="1" x14ac:dyDescent="0.25">
      <c r="A4" s="84" t="s">
        <v>394</v>
      </c>
      <c r="B4" s="94">
        <v>3.5</v>
      </c>
      <c r="C4" s="95">
        <v>3.18</v>
      </c>
      <c r="D4" s="96">
        <v>3.5</v>
      </c>
      <c r="E4" s="95">
        <v>3.18</v>
      </c>
      <c r="F4" s="94" t="s">
        <v>838</v>
      </c>
      <c r="G4" s="97" t="s">
        <v>839</v>
      </c>
      <c r="H4" s="94" t="s">
        <v>577</v>
      </c>
      <c r="I4" s="97" t="s">
        <v>395</v>
      </c>
      <c r="J4" s="75"/>
      <c r="K4" s="75"/>
      <c r="L4" s="75"/>
      <c r="M4" s="75"/>
      <c r="N4" s="75"/>
      <c r="O4" s="76"/>
      <c r="P4" s="76"/>
      <c r="Q4" s="76"/>
      <c r="R4" s="76"/>
      <c r="S4" s="76"/>
      <c r="T4" s="76"/>
      <c r="U4" s="76"/>
      <c r="V4" s="76"/>
      <c r="W4" s="76"/>
      <c r="X4" s="76"/>
      <c r="Y4" s="76"/>
      <c r="Z4" s="76"/>
      <c r="AA4" s="76"/>
      <c r="AB4" s="76"/>
      <c r="AC4" s="76"/>
    </row>
    <row r="5" spans="1:29" ht="89.25" customHeight="1" x14ac:dyDescent="0.25">
      <c r="A5" s="85" t="s">
        <v>396</v>
      </c>
      <c r="B5" s="102"/>
      <c r="C5" s="103"/>
      <c r="D5" s="102"/>
      <c r="E5" s="103"/>
      <c r="F5" s="98" t="s">
        <v>397</v>
      </c>
      <c r="G5" s="99" t="s">
        <v>398</v>
      </c>
      <c r="H5" s="102"/>
      <c r="I5" s="103"/>
      <c r="J5" s="75"/>
      <c r="K5" s="75"/>
      <c r="L5" s="75"/>
      <c r="M5" s="75"/>
      <c r="N5" s="75"/>
      <c r="O5" s="76"/>
      <c r="P5" s="76"/>
      <c r="Q5" s="76"/>
      <c r="R5" s="76"/>
      <c r="S5" s="76"/>
      <c r="T5" s="76"/>
      <c r="U5" s="76"/>
      <c r="V5" s="76"/>
      <c r="W5" s="76"/>
      <c r="X5" s="76"/>
      <c r="Y5" s="76"/>
      <c r="Z5" s="76"/>
      <c r="AA5" s="76"/>
      <c r="AB5" s="76"/>
      <c r="AC5" s="76"/>
    </row>
    <row r="6" spans="1:29" ht="231.75" customHeight="1" x14ac:dyDescent="0.25">
      <c r="A6" s="85" t="s">
        <v>399</v>
      </c>
      <c r="B6" s="310" t="s">
        <v>583</v>
      </c>
      <c r="C6" s="311"/>
      <c r="D6" s="312" t="s">
        <v>581</v>
      </c>
      <c r="E6" s="313"/>
      <c r="F6" s="98" t="s">
        <v>780</v>
      </c>
      <c r="G6" s="98" t="s">
        <v>781</v>
      </c>
      <c r="H6" s="310" t="s">
        <v>783</v>
      </c>
      <c r="I6" s="311"/>
      <c r="J6" s="75"/>
      <c r="K6" s="75"/>
      <c r="L6" s="75"/>
      <c r="M6" s="75"/>
      <c r="N6" s="75"/>
      <c r="O6" s="76"/>
      <c r="P6" s="76"/>
      <c r="Q6" s="76"/>
      <c r="R6" s="76"/>
      <c r="S6" s="76"/>
      <c r="T6" s="76"/>
      <c r="U6" s="76"/>
      <c r="V6" s="76"/>
      <c r="W6" s="76"/>
      <c r="X6" s="76"/>
      <c r="Y6" s="76"/>
      <c r="Z6" s="76"/>
      <c r="AA6" s="76"/>
      <c r="AB6" s="76"/>
      <c r="AC6" s="76"/>
    </row>
    <row r="7" spans="1:29" ht="99.95" customHeight="1" x14ac:dyDescent="0.25">
      <c r="A7" s="85" t="s">
        <v>400</v>
      </c>
      <c r="B7" s="98">
        <v>12.09</v>
      </c>
      <c r="C7" s="99">
        <v>10.99</v>
      </c>
      <c r="D7" s="98">
        <v>12.09</v>
      </c>
      <c r="E7" s="99">
        <v>10.99</v>
      </c>
      <c r="F7" s="98" t="s">
        <v>401</v>
      </c>
      <c r="G7" s="99" t="s">
        <v>402</v>
      </c>
      <c r="H7" s="98" t="s">
        <v>403</v>
      </c>
      <c r="I7" s="99" t="s">
        <v>404</v>
      </c>
      <c r="J7" s="75"/>
      <c r="K7" s="75"/>
      <c r="L7" s="75"/>
      <c r="M7" s="75"/>
      <c r="N7" s="75"/>
      <c r="O7" s="76"/>
      <c r="P7" s="76"/>
      <c r="Q7" s="76"/>
      <c r="R7" s="76"/>
      <c r="S7" s="76"/>
      <c r="T7" s="76"/>
      <c r="U7" s="76"/>
      <c r="V7" s="76"/>
      <c r="W7" s="76"/>
      <c r="X7" s="76"/>
      <c r="Y7" s="76"/>
      <c r="Z7" s="76"/>
      <c r="AA7" s="76"/>
      <c r="AB7" s="76"/>
      <c r="AC7" s="76"/>
    </row>
    <row r="8" spans="1:29" ht="99.95" customHeight="1" x14ac:dyDescent="0.25">
      <c r="A8" s="85" t="s">
        <v>405</v>
      </c>
      <c r="B8" s="98">
        <v>7.7</v>
      </c>
      <c r="C8" s="99">
        <v>7</v>
      </c>
      <c r="D8" s="98">
        <v>7.7</v>
      </c>
      <c r="E8" s="99">
        <v>7</v>
      </c>
      <c r="F8" s="98" t="s">
        <v>406</v>
      </c>
      <c r="G8" s="99" t="s">
        <v>407</v>
      </c>
      <c r="H8" s="98" t="s">
        <v>403</v>
      </c>
      <c r="I8" s="99" t="s">
        <v>404</v>
      </c>
      <c r="J8" s="75"/>
      <c r="K8" s="75"/>
      <c r="L8" s="75"/>
      <c r="M8" s="75"/>
      <c r="N8" s="75"/>
      <c r="O8" s="76"/>
      <c r="P8" s="76"/>
      <c r="Q8" s="76"/>
      <c r="R8" s="76"/>
      <c r="S8" s="76"/>
      <c r="T8" s="76"/>
      <c r="U8" s="76"/>
      <c r="V8" s="76"/>
      <c r="W8" s="76"/>
      <c r="X8" s="76"/>
      <c r="Y8" s="76"/>
      <c r="Z8" s="76"/>
      <c r="AA8" s="76"/>
      <c r="AB8" s="76"/>
      <c r="AC8" s="76"/>
    </row>
    <row r="9" spans="1:29" ht="99.95" customHeight="1" x14ac:dyDescent="0.25">
      <c r="A9" s="85" t="s">
        <v>408</v>
      </c>
      <c r="B9" s="12">
        <v>7.7</v>
      </c>
      <c r="C9" s="13">
        <v>7</v>
      </c>
      <c r="D9" s="12">
        <v>7.7</v>
      </c>
      <c r="E9" s="13">
        <v>7</v>
      </c>
      <c r="F9" s="12" t="s">
        <v>406</v>
      </c>
      <c r="G9" s="13" t="s">
        <v>407</v>
      </c>
      <c r="H9" s="12" t="s">
        <v>403</v>
      </c>
      <c r="I9" s="13" t="s">
        <v>404</v>
      </c>
      <c r="J9" s="75"/>
      <c r="K9" s="75"/>
      <c r="L9" s="75"/>
      <c r="M9" s="75"/>
      <c r="N9" s="75"/>
      <c r="O9" s="76"/>
      <c r="P9" s="76"/>
      <c r="Q9" s="76"/>
      <c r="R9" s="76"/>
      <c r="S9" s="76"/>
      <c r="T9" s="76"/>
      <c r="U9" s="76"/>
      <c r="V9" s="76"/>
      <c r="W9" s="76"/>
      <c r="X9" s="76"/>
      <c r="Y9" s="76"/>
      <c r="Z9" s="76"/>
      <c r="AA9" s="76"/>
      <c r="AB9" s="76"/>
      <c r="AC9" s="76"/>
    </row>
    <row r="10" spans="1:29" ht="57.75" customHeight="1" x14ac:dyDescent="0.25">
      <c r="A10" s="85" t="s">
        <v>409</v>
      </c>
      <c r="B10" s="100"/>
      <c r="C10" s="101"/>
      <c r="D10" s="100"/>
      <c r="E10" s="101"/>
      <c r="F10" s="300" t="s">
        <v>410</v>
      </c>
      <c r="G10" s="301"/>
      <c r="H10" s="300" t="s">
        <v>784</v>
      </c>
      <c r="I10" s="301"/>
      <c r="J10" s="75"/>
      <c r="K10" s="75"/>
      <c r="L10" s="75"/>
      <c r="M10" s="75"/>
      <c r="N10" s="75"/>
      <c r="O10" s="76"/>
      <c r="P10" s="76"/>
      <c r="Q10" s="76"/>
      <c r="R10" s="76"/>
      <c r="S10" s="76"/>
      <c r="T10" s="76"/>
      <c r="U10" s="76"/>
      <c r="V10" s="76"/>
      <c r="W10" s="76"/>
      <c r="X10" s="76"/>
      <c r="Y10" s="76"/>
      <c r="Z10" s="76"/>
      <c r="AA10" s="76"/>
      <c r="AB10" s="76"/>
      <c r="AC10" s="76"/>
    </row>
    <row r="11" spans="1:29" ht="58.5" customHeight="1" x14ac:dyDescent="0.25">
      <c r="A11" s="85" t="s">
        <v>411</v>
      </c>
      <c r="B11" s="100"/>
      <c r="C11" s="101"/>
      <c r="D11" s="100"/>
      <c r="E11" s="101"/>
      <c r="F11" s="296" t="s">
        <v>412</v>
      </c>
      <c r="G11" s="297"/>
      <c r="H11" s="12">
        <v>0</v>
      </c>
      <c r="I11" s="13">
        <v>0</v>
      </c>
      <c r="J11" s="75"/>
      <c r="K11" s="75"/>
      <c r="L11" s="75"/>
      <c r="M11" s="75"/>
      <c r="N11" s="75"/>
      <c r="O11" s="76"/>
      <c r="P11" s="76"/>
      <c r="Q11" s="76"/>
      <c r="R11" s="76"/>
      <c r="S11" s="76"/>
      <c r="T11" s="76"/>
      <c r="U11" s="76"/>
      <c r="V11" s="76"/>
      <c r="W11" s="76"/>
      <c r="X11" s="76"/>
      <c r="Y11" s="76"/>
      <c r="Z11" s="76"/>
      <c r="AA11" s="76"/>
      <c r="AB11" s="76"/>
      <c r="AC11" s="76"/>
    </row>
    <row r="12" spans="1:29" ht="58.5" customHeight="1" x14ac:dyDescent="0.25">
      <c r="A12" s="85" t="s">
        <v>413</v>
      </c>
      <c r="B12" s="100"/>
      <c r="C12" s="101"/>
      <c r="D12" s="100"/>
      <c r="E12" s="101"/>
      <c r="F12" s="298" t="s">
        <v>414</v>
      </c>
      <c r="G12" s="299"/>
      <c r="H12" s="12">
        <v>0</v>
      </c>
      <c r="I12" s="13">
        <v>0</v>
      </c>
      <c r="J12" s="75"/>
      <c r="K12" s="75"/>
      <c r="L12" s="75"/>
      <c r="M12" s="75"/>
      <c r="N12" s="75"/>
      <c r="O12" s="76"/>
      <c r="P12" s="76"/>
      <c r="Q12" s="76"/>
      <c r="R12" s="76"/>
      <c r="S12" s="76"/>
      <c r="T12" s="76"/>
      <c r="U12" s="76"/>
      <c r="V12" s="76"/>
      <c r="W12" s="76"/>
      <c r="X12" s="76"/>
      <c r="Y12" s="76"/>
      <c r="Z12" s="76"/>
      <c r="AA12" s="76"/>
      <c r="AB12" s="76"/>
      <c r="AC12" s="76"/>
    </row>
    <row r="13" spans="1:29" ht="58.5" customHeight="1" x14ac:dyDescent="0.25">
      <c r="A13" s="85" t="s">
        <v>415</v>
      </c>
      <c r="B13" s="100"/>
      <c r="C13" s="101"/>
      <c r="D13" s="100"/>
      <c r="E13" s="101"/>
      <c r="F13" s="300" t="s">
        <v>416</v>
      </c>
      <c r="G13" s="301"/>
      <c r="H13" s="12" t="s">
        <v>785</v>
      </c>
      <c r="I13" s="101"/>
      <c r="J13" s="75"/>
      <c r="K13" s="75"/>
      <c r="L13" s="75"/>
      <c r="M13" s="75"/>
      <c r="N13" s="75"/>
      <c r="O13" s="76"/>
      <c r="P13" s="76"/>
      <c r="Q13" s="76"/>
      <c r="R13" s="76"/>
      <c r="S13" s="76"/>
      <c r="T13" s="76"/>
      <c r="U13" s="76"/>
      <c r="V13" s="76"/>
      <c r="W13" s="76"/>
      <c r="X13" s="76"/>
      <c r="Y13" s="76"/>
      <c r="Z13" s="76"/>
      <c r="AA13" s="76"/>
      <c r="AB13" s="76"/>
      <c r="AC13" s="76"/>
    </row>
    <row r="14" spans="1:29" ht="279.75" customHeight="1" x14ac:dyDescent="0.25">
      <c r="A14" s="85" t="s">
        <v>417</v>
      </c>
      <c r="B14" s="12" t="s">
        <v>663</v>
      </c>
      <c r="C14" s="101"/>
      <c r="D14" s="14" t="s">
        <v>662</v>
      </c>
      <c r="E14" s="101"/>
      <c r="F14" s="302" t="s">
        <v>665</v>
      </c>
      <c r="G14" s="303"/>
      <c r="H14" s="12" t="s">
        <v>664</v>
      </c>
      <c r="I14" s="13" t="s">
        <v>664</v>
      </c>
      <c r="J14" s="75"/>
      <c r="K14" s="75"/>
      <c r="L14" s="75"/>
      <c r="M14" s="75"/>
      <c r="N14" s="75"/>
      <c r="O14" s="76"/>
      <c r="P14" s="76"/>
      <c r="Q14" s="76"/>
      <c r="R14" s="76"/>
      <c r="S14" s="76"/>
      <c r="T14" s="76"/>
      <c r="U14" s="76"/>
      <c r="V14" s="76"/>
      <c r="W14" s="76"/>
      <c r="X14" s="76"/>
      <c r="Y14" s="76"/>
      <c r="Z14" s="76"/>
      <c r="AA14" s="76"/>
      <c r="AB14" s="76"/>
      <c r="AC14" s="76"/>
    </row>
    <row r="15" spans="1:29" ht="99.95" customHeight="1" x14ac:dyDescent="0.25">
      <c r="A15" s="85" t="s">
        <v>418</v>
      </c>
      <c r="B15" s="12" t="s">
        <v>419</v>
      </c>
      <c r="C15" s="101"/>
      <c r="D15" s="100"/>
      <c r="E15" s="101"/>
      <c r="F15" s="12" t="s">
        <v>420</v>
      </c>
      <c r="G15" s="13" t="s">
        <v>420</v>
      </c>
      <c r="H15" s="12">
        <v>0</v>
      </c>
      <c r="I15" s="13">
        <v>0</v>
      </c>
      <c r="J15" s="75"/>
      <c r="K15" s="75"/>
      <c r="L15" s="75"/>
      <c r="M15" s="75"/>
      <c r="N15" s="75"/>
      <c r="O15" s="76"/>
      <c r="P15" s="76"/>
      <c r="Q15" s="76"/>
      <c r="R15" s="76"/>
      <c r="S15" s="76"/>
      <c r="T15" s="76"/>
      <c r="U15" s="76"/>
      <c r="V15" s="76"/>
      <c r="W15" s="76"/>
      <c r="X15" s="76"/>
      <c r="Y15" s="76"/>
      <c r="Z15" s="76"/>
      <c r="AA15" s="76"/>
      <c r="AB15" s="76"/>
      <c r="AC15" s="76"/>
    </row>
    <row r="16" spans="1:29" ht="99.95" customHeight="1" x14ac:dyDescent="0.25">
      <c r="A16" s="85" t="s">
        <v>421</v>
      </c>
      <c r="B16" s="12" t="s">
        <v>419</v>
      </c>
      <c r="C16" s="101"/>
      <c r="D16" s="100"/>
      <c r="E16" s="101"/>
      <c r="F16" s="12" t="s">
        <v>420</v>
      </c>
      <c r="G16" s="13" t="s">
        <v>420</v>
      </c>
      <c r="H16" s="12">
        <v>0</v>
      </c>
      <c r="I16" s="13">
        <v>0</v>
      </c>
      <c r="J16" s="75"/>
      <c r="K16" s="75"/>
      <c r="L16" s="75"/>
      <c r="M16" s="75"/>
      <c r="N16" s="75"/>
      <c r="O16" s="76"/>
      <c r="P16" s="76"/>
      <c r="Q16" s="76"/>
      <c r="R16" s="76"/>
      <c r="S16" s="76"/>
      <c r="T16" s="76"/>
      <c r="U16" s="76"/>
      <c r="V16" s="76"/>
      <c r="W16" s="76"/>
      <c r="X16" s="76"/>
      <c r="Y16" s="76"/>
      <c r="Z16" s="76"/>
      <c r="AA16" s="76"/>
      <c r="AB16" s="76"/>
      <c r="AC16" s="76"/>
    </row>
    <row r="17" spans="1:29" ht="99.95" customHeight="1" x14ac:dyDescent="0.25">
      <c r="A17" s="85" t="s">
        <v>422</v>
      </c>
      <c r="B17" s="12" t="s">
        <v>419</v>
      </c>
      <c r="C17" s="101"/>
      <c r="D17" s="12" t="s">
        <v>419</v>
      </c>
      <c r="E17" s="13" t="s">
        <v>419</v>
      </c>
      <c r="F17" s="12" t="s">
        <v>420</v>
      </c>
      <c r="G17" s="13" t="s">
        <v>420</v>
      </c>
      <c r="H17" s="12">
        <v>0</v>
      </c>
      <c r="I17" s="13">
        <v>0</v>
      </c>
      <c r="J17" s="75"/>
      <c r="K17" s="75"/>
      <c r="L17" s="75"/>
      <c r="M17" s="75"/>
      <c r="N17" s="75"/>
      <c r="O17" s="76"/>
      <c r="P17" s="76"/>
      <c r="Q17" s="76"/>
      <c r="R17" s="76"/>
      <c r="S17" s="76"/>
      <c r="T17" s="76"/>
      <c r="U17" s="76"/>
      <c r="V17" s="76"/>
      <c r="W17" s="76"/>
      <c r="X17" s="76"/>
      <c r="Y17" s="76"/>
      <c r="Z17" s="76"/>
      <c r="AA17" s="76"/>
      <c r="AB17" s="76"/>
      <c r="AC17" s="76"/>
    </row>
    <row r="18" spans="1:29" ht="99.95" customHeight="1" x14ac:dyDescent="0.25">
      <c r="A18" s="86" t="s">
        <v>810</v>
      </c>
      <c r="B18" s="100"/>
      <c r="C18" s="101"/>
      <c r="D18" s="104"/>
      <c r="E18" s="101"/>
      <c r="F18" s="104"/>
      <c r="G18" s="101"/>
      <c r="H18" s="14" t="s">
        <v>807</v>
      </c>
      <c r="I18" s="101"/>
      <c r="J18" s="76"/>
      <c r="K18" s="75"/>
      <c r="L18" s="75"/>
      <c r="M18" s="75"/>
      <c r="N18" s="75"/>
      <c r="O18" s="75"/>
      <c r="P18" s="76"/>
      <c r="Q18" s="76"/>
      <c r="R18" s="76"/>
      <c r="S18" s="76"/>
      <c r="T18" s="76"/>
      <c r="U18" s="76"/>
      <c r="V18" s="76"/>
      <c r="W18" s="76"/>
      <c r="X18" s="76"/>
      <c r="Y18" s="76"/>
      <c r="Z18" s="76"/>
      <c r="AA18" s="76"/>
      <c r="AB18" s="76"/>
      <c r="AC18" s="76"/>
    </row>
    <row r="19" spans="1:29" ht="99.95" customHeight="1" x14ac:dyDescent="0.25">
      <c r="A19" s="86" t="s">
        <v>811</v>
      </c>
      <c r="B19" s="100"/>
      <c r="C19" s="101"/>
      <c r="D19" s="104"/>
      <c r="E19" s="101"/>
      <c r="F19" s="104"/>
      <c r="G19" s="101"/>
      <c r="H19" s="14" t="s">
        <v>808</v>
      </c>
      <c r="I19" s="101"/>
      <c r="J19" s="76"/>
      <c r="K19" s="75"/>
      <c r="L19" s="75"/>
      <c r="M19" s="75"/>
      <c r="N19" s="75"/>
      <c r="O19" s="75"/>
      <c r="P19" s="76"/>
      <c r="Q19" s="76"/>
      <c r="R19" s="76"/>
      <c r="S19" s="76"/>
      <c r="T19" s="76"/>
      <c r="U19" s="76"/>
      <c r="V19" s="76"/>
      <c r="W19" s="76"/>
      <c r="X19" s="76"/>
      <c r="Y19" s="76"/>
      <c r="Z19" s="76"/>
      <c r="AA19" s="76"/>
      <c r="AB19" s="76"/>
      <c r="AC19" s="76"/>
    </row>
    <row r="20" spans="1:29" ht="99.95" customHeight="1" x14ac:dyDescent="0.25">
      <c r="A20" s="87" t="s">
        <v>812</v>
      </c>
      <c r="B20" s="100"/>
      <c r="C20" s="101"/>
      <c r="D20" s="104"/>
      <c r="E20" s="101"/>
      <c r="F20" s="104"/>
      <c r="G20" s="101"/>
      <c r="H20" s="14" t="s">
        <v>809</v>
      </c>
      <c r="I20" s="101"/>
      <c r="J20" s="76"/>
      <c r="K20" s="75"/>
      <c r="L20" s="75"/>
      <c r="M20" s="75"/>
      <c r="N20" s="75"/>
      <c r="O20" s="75"/>
      <c r="P20" s="76"/>
      <c r="Q20" s="76"/>
      <c r="R20" s="76"/>
      <c r="S20" s="76"/>
      <c r="T20" s="76"/>
      <c r="U20" s="76"/>
      <c r="V20" s="76"/>
      <c r="W20" s="76"/>
      <c r="X20" s="76"/>
      <c r="Y20" s="76"/>
      <c r="Z20" s="76"/>
      <c r="AA20" s="76"/>
      <c r="AB20" s="76"/>
      <c r="AC20" s="76"/>
    </row>
    <row r="21" spans="1:29" ht="166.5" customHeight="1" x14ac:dyDescent="0.25">
      <c r="A21" s="88" t="s">
        <v>584</v>
      </c>
      <c r="B21" s="100"/>
      <c r="C21" s="101"/>
      <c r="D21" s="104"/>
      <c r="E21" s="101"/>
      <c r="F21" s="14" t="s">
        <v>653</v>
      </c>
      <c r="G21" s="101"/>
      <c r="H21" s="14" t="s">
        <v>578</v>
      </c>
      <c r="I21" s="13" t="s">
        <v>579</v>
      </c>
      <c r="J21" s="76"/>
      <c r="K21" s="75"/>
      <c r="L21" s="75"/>
      <c r="M21" s="75"/>
      <c r="N21" s="75"/>
      <c r="O21" s="75"/>
      <c r="P21" s="76"/>
      <c r="Q21" s="76"/>
      <c r="R21" s="76"/>
      <c r="S21" s="76"/>
      <c r="T21" s="76"/>
      <c r="U21" s="76"/>
      <c r="V21" s="76"/>
      <c r="W21" s="76"/>
      <c r="X21" s="76"/>
      <c r="Y21" s="76"/>
      <c r="Z21" s="76"/>
      <c r="AA21" s="76"/>
      <c r="AB21" s="76"/>
      <c r="AC21" s="76"/>
    </row>
    <row r="22" spans="1:29" ht="279.75" customHeight="1" x14ac:dyDescent="0.25">
      <c r="A22" s="88" t="s">
        <v>585</v>
      </c>
      <c r="B22" s="100"/>
      <c r="C22" s="101"/>
      <c r="D22" s="104"/>
      <c r="E22" s="101"/>
      <c r="F22" s="14" t="s">
        <v>654</v>
      </c>
      <c r="G22" s="101"/>
      <c r="H22" s="47" t="s">
        <v>666</v>
      </c>
      <c r="I22" s="101"/>
      <c r="J22" s="76"/>
      <c r="K22" s="75"/>
      <c r="L22" s="75"/>
      <c r="M22" s="75"/>
      <c r="N22" s="75"/>
      <c r="O22" s="75"/>
      <c r="P22" s="76"/>
      <c r="Q22" s="76"/>
      <c r="R22" s="76"/>
      <c r="S22" s="76"/>
      <c r="T22" s="76"/>
      <c r="U22" s="76"/>
      <c r="V22" s="76"/>
      <c r="W22" s="76"/>
      <c r="X22" s="76"/>
      <c r="Y22" s="76"/>
      <c r="Z22" s="76"/>
      <c r="AA22" s="76"/>
      <c r="AB22" s="76"/>
      <c r="AC22" s="76"/>
    </row>
    <row r="23" spans="1:29" ht="395.25" customHeight="1" x14ac:dyDescent="0.25">
      <c r="A23" s="89" t="s">
        <v>598</v>
      </c>
      <c r="B23" s="107"/>
      <c r="C23" s="101"/>
      <c r="D23" s="104"/>
      <c r="E23" s="101"/>
      <c r="F23" s="14" t="s">
        <v>599</v>
      </c>
      <c r="G23" s="101"/>
      <c r="H23" s="104"/>
      <c r="I23" s="101"/>
      <c r="J23" s="76"/>
      <c r="K23" s="75"/>
      <c r="L23" s="75"/>
      <c r="M23" s="75"/>
      <c r="N23" s="75"/>
      <c r="O23" s="75"/>
      <c r="P23" s="76"/>
      <c r="Q23" s="76"/>
      <c r="R23" s="76"/>
      <c r="S23" s="76"/>
      <c r="T23" s="76"/>
      <c r="U23" s="76"/>
      <c r="V23" s="76"/>
      <c r="W23" s="76"/>
      <c r="X23" s="76"/>
      <c r="Y23" s="76"/>
      <c r="Z23" s="76"/>
      <c r="AA23" s="76"/>
      <c r="AB23" s="76"/>
      <c r="AC23" s="76"/>
    </row>
    <row r="24" spans="1:29" ht="233.25" customHeight="1" thickBot="1" x14ac:dyDescent="0.3">
      <c r="A24" s="92" t="s">
        <v>656</v>
      </c>
      <c r="B24" s="108"/>
      <c r="C24" s="105"/>
      <c r="D24" s="106"/>
      <c r="E24" s="105"/>
      <c r="F24" s="93" t="s">
        <v>655</v>
      </c>
      <c r="G24" s="105"/>
      <c r="H24" s="106"/>
      <c r="I24" s="105"/>
      <c r="J24" s="76"/>
      <c r="K24" s="75"/>
      <c r="L24" s="75"/>
      <c r="M24" s="75"/>
      <c r="N24" s="75"/>
      <c r="O24" s="75"/>
      <c r="P24" s="76"/>
      <c r="Q24" s="76"/>
      <c r="R24" s="76"/>
      <c r="S24" s="76"/>
      <c r="T24" s="76"/>
      <c r="U24" s="76"/>
      <c r="V24" s="76"/>
      <c r="W24" s="76"/>
      <c r="X24" s="76"/>
      <c r="Y24" s="76"/>
      <c r="Z24" s="76"/>
      <c r="AA24" s="76"/>
      <c r="AB24" s="76"/>
      <c r="AC24" s="76"/>
    </row>
    <row r="25" spans="1:29" s="51" customFormat="1" ht="99.95" customHeight="1" thickBot="1" x14ac:dyDescent="0.3">
      <c r="A25" s="90"/>
      <c r="B25" s="91"/>
      <c r="C25" s="91"/>
      <c r="D25" s="77"/>
      <c r="E25" s="91"/>
      <c r="F25" s="77"/>
      <c r="G25" s="91"/>
      <c r="H25" s="77"/>
      <c r="I25" s="91"/>
      <c r="J25" s="76"/>
      <c r="K25" s="75"/>
      <c r="L25" s="75"/>
      <c r="M25" s="75"/>
      <c r="N25" s="75"/>
      <c r="O25" s="75"/>
      <c r="P25" s="76"/>
      <c r="Q25" s="76"/>
      <c r="R25" s="76"/>
      <c r="S25" s="76"/>
      <c r="T25" s="76"/>
      <c r="U25" s="76"/>
      <c r="V25" s="76"/>
      <c r="W25" s="76"/>
      <c r="X25" s="76"/>
      <c r="Y25" s="76"/>
      <c r="Z25" s="76"/>
      <c r="AA25" s="76"/>
      <c r="AB25" s="76"/>
      <c r="AC25" s="76"/>
    </row>
    <row r="26" spans="1:29" ht="141.75" customHeight="1" thickBot="1" x14ac:dyDescent="0.3">
      <c r="A26" s="109" t="s">
        <v>660</v>
      </c>
      <c r="B26" s="346" t="s">
        <v>850</v>
      </c>
      <c r="C26" s="346" t="s">
        <v>850</v>
      </c>
      <c r="D26" s="347" t="s">
        <v>851</v>
      </c>
      <c r="E26" s="347" t="s">
        <v>851</v>
      </c>
      <c r="F26" s="228" t="s">
        <v>23</v>
      </c>
      <c r="G26" s="327" t="s">
        <v>23</v>
      </c>
      <c r="H26" s="228" t="s">
        <v>782</v>
      </c>
      <c r="I26" s="327" t="s">
        <v>782</v>
      </c>
      <c r="J26" s="77"/>
      <c r="K26" s="75"/>
      <c r="L26" s="75"/>
      <c r="M26" s="75"/>
      <c r="N26" s="75"/>
      <c r="O26" s="75"/>
      <c r="P26" s="76"/>
      <c r="Q26" s="76"/>
      <c r="R26" s="76"/>
      <c r="S26" s="76"/>
      <c r="T26" s="76"/>
      <c r="U26" s="76"/>
      <c r="V26" s="76"/>
      <c r="W26" s="76"/>
      <c r="X26" s="76"/>
      <c r="Y26" s="76"/>
      <c r="Z26" s="76"/>
      <c r="AA26" s="76"/>
      <c r="AB26" s="76"/>
      <c r="AC26" s="76"/>
    </row>
    <row r="27" spans="1:29" ht="32.25" thickBot="1" x14ac:dyDescent="0.3">
      <c r="A27" s="110" t="s">
        <v>423</v>
      </c>
      <c r="B27" s="113" t="s">
        <v>424</v>
      </c>
      <c r="C27" s="114" t="s">
        <v>425</v>
      </c>
      <c r="D27" s="113" t="s">
        <v>424</v>
      </c>
      <c r="E27" s="114" t="s">
        <v>425</v>
      </c>
      <c r="F27" s="113" t="s">
        <v>424</v>
      </c>
      <c r="G27" s="114" t="s">
        <v>425</v>
      </c>
      <c r="H27" s="113" t="s">
        <v>424</v>
      </c>
      <c r="I27" s="114" t="s">
        <v>425</v>
      </c>
      <c r="J27" s="78"/>
      <c r="K27" s="79"/>
      <c r="L27" s="79"/>
      <c r="M27" s="79"/>
      <c r="N27" s="79"/>
      <c r="O27" s="79"/>
      <c r="P27" s="79"/>
      <c r="Q27" s="79"/>
      <c r="R27" s="79"/>
      <c r="S27" s="79"/>
      <c r="T27" s="79"/>
      <c r="U27" s="79"/>
      <c r="V27" s="79"/>
      <c r="W27" s="79"/>
      <c r="X27" s="79"/>
      <c r="Y27" s="79"/>
      <c r="Z27" s="79"/>
      <c r="AA27" s="79"/>
      <c r="AB27" s="79"/>
      <c r="AC27" s="79"/>
    </row>
    <row r="28" spans="1:29" ht="50.1" customHeight="1" x14ac:dyDescent="0.25">
      <c r="A28" s="111" t="s">
        <v>426</v>
      </c>
      <c r="B28" s="289">
        <v>616.82000000000005</v>
      </c>
      <c r="C28" s="290">
        <v>560.74</v>
      </c>
      <c r="D28" s="354">
        <v>953.26</v>
      </c>
      <c r="E28" s="354">
        <v>866.6</v>
      </c>
      <c r="F28" s="306" t="s">
        <v>427</v>
      </c>
      <c r="G28" s="307"/>
      <c r="H28" s="18">
        <v>660</v>
      </c>
      <c r="I28" s="19">
        <v>600</v>
      </c>
      <c r="J28" s="77"/>
      <c r="K28" s="75"/>
      <c r="L28" s="75"/>
      <c r="M28" s="75"/>
      <c r="N28" s="75"/>
      <c r="O28" s="75"/>
      <c r="P28" s="76"/>
      <c r="Q28" s="76"/>
      <c r="R28" s="76"/>
      <c r="S28" s="76"/>
      <c r="T28" s="76"/>
      <c r="U28" s="76"/>
      <c r="V28" s="76"/>
      <c r="W28" s="76"/>
      <c r="X28" s="76"/>
      <c r="Y28" s="76"/>
      <c r="Z28" s="76"/>
      <c r="AA28" s="76"/>
      <c r="AB28" s="76"/>
      <c r="AC28" s="76"/>
    </row>
    <row r="29" spans="1:29" ht="50.1" customHeight="1" thickBot="1" x14ac:dyDescent="0.3">
      <c r="A29" s="112" t="s">
        <v>428</v>
      </c>
      <c r="B29" s="324">
        <v>616.82000000000005</v>
      </c>
      <c r="C29" s="325">
        <v>560.74</v>
      </c>
      <c r="D29" s="355">
        <v>953.26</v>
      </c>
      <c r="E29" s="355">
        <v>866.6</v>
      </c>
      <c r="F29" s="293" t="s">
        <v>427</v>
      </c>
      <c r="G29" s="294"/>
      <c r="H29" s="15">
        <v>660</v>
      </c>
      <c r="I29" s="16">
        <v>600</v>
      </c>
      <c r="J29" s="77"/>
      <c r="K29" s="75"/>
      <c r="L29" s="75"/>
      <c r="M29" s="75"/>
      <c r="N29" s="75"/>
      <c r="O29" s="75"/>
      <c r="P29" s="76"/>
      <c r="Q29" s="76"/>
      <c r="R29" s="76"/>
      <c r="S29" s="76"/>
      <c r="T29" s="76"/>
      <c r="U29" s="76"/>
      <c r="V29" s="76"/>
      <c r="W29" s="76"/>
      <c r="X29" s="76"/>
      <c r="Y29" s="76"/>
      <c r="Z29" s="76"/>
      <c r="AA29" s="76"/>
      <c r="AB29" s="76"/>
      <c r="AC29" s="76"/>
    </row>
    <row r="30" spans="1:29" ht="50.1" customHeight="1" x14ac:dyDescent="0.25">
      <c r="A30" s="111" t="s">
        <v>429</v>
      </c>
      <c r="B30" s="289">
        <v>235.13</v>
      </c>
      <c r="C30" s="290">
        <v>213.75</v>
      </c>
      <c r="D30" s="354">
        <v>196.26</v>
      </c>
      <c r="E30" s="354">
        <v>178.41</v>
      </c>
      <c r="F30" s="18">
        <v>220</v>
      </c>
      <c r="G30" s="19">
        <v>200</v>
      </c>
      <c r="H30" s="18">
        <v>110</v>
      </c>
      <c r="I30" s="19">
        <v>100</v>
      </c>
      <c r="J30" s="77"/>
      <c r="K30" s="75"/>
      <c r="L30" s="75"/>
      <c r="M30" s="75"/>
      <c r="N30" s="75"/>
      <c r="O30" s="75"/>
      <c r="P30" s="76"/>
      <c r="Q30" s="76"/>
      <c r="R30" s="76"/>
      <c r="S30" s="76"/>
      <c r="T30" s="76"/>
      <c r="U30" s="76"/>
      <c r="V30" s="76"/>
      <c r="W30" s="76"/>
      <c r="X30" s="76"/>
      <c r="Y30" s="76"/>
      <c r="Z30" s="76"/>
      <c r="AA30" s="76"/>
      <c r="AB30" s="76"/>
      <c r="AC30" s="76"/>
    </row>
    <row r="31" spans="1:29" ht="50.1" customHeight="1" thickBot="1" x14ac:dyDescent="0.3">
      <c r="A31" s="112" t="s">
        <v>430</v>
      </c>
      <c r="B31" s="324">
        <v>235.13</v>
      </c>
      <c r="C31" s="325">
        <v>213.72</v>
      </c>
      <c r="D31" s="355">
        <v>196.26</v>
      </c>
      <c r="E31" s="355">
        <v>178.41</v>
      </c>
      <c r="F31" s="15">
        <v>220</v>
      </c>
      <c r="G31" s="16">
        <v>200</v>
      </c>
      <c r="H31" s="15">
        <v>110</v>
      </c>
      <c r="I31" s="16">
        <v>100</v>
      </c>
      <c r="J31" s="77"/>
      <c r="K31" s="75"/>
      <c r="L31" s="75"/>
      <c r="M31" s="75"/>
      <c r="N31" s="75"/>
      <c r="O31" s="75"/>
      <c r="P31" s="76"/>
      <c r="Q31" s="76"/>
      <c r="R31" s="76"/>
      <c r="S31" s="76"/>
      <c r="T31" s="76"/>
      <c r="U31" s="76"/>
      <c r="V31" s="76"/>
      <c r="W31" s="76"/>
      <c r="X31" s="76"/>
      <c r="Y31" s="76"/>
      <c r="Z31" s="76"/>
      <c r="AA31" s="76"/>
      <c r="AB31" s="76"/>
      <c r="AC31" s="76"/>
    </row>
    <row r="32" spans="1:29" ht="50.1" customHeight="1" x14ac:dyDescent="0.25">
      <c r="A32" s="111" t="s">
        <v>431</v>
      </c>
      <c r="B32" s="289">
        <v>635.22</v>
      </c>
      <c r="C32" s="290">
        <v>548.54999999999995</v>
      </c>
      <c r="D32" s="354">
        <v>392.52</v>
      </c>
      <c r="E32" s="354">
        <v>356.83</v>
      </c>
      <c r="F32" s="306" t="s">
        <v>427</v>
      </c>
      <c r="G32" s="307"/>
      <c r="H32" s="18" t="s">
        <v>419</v>
      </c>
      <c r="I32" s="19" t="s">
        <v>419</v>
      </c>
      <c r="J32" s="77"/>
      <c r="K32" s="75"/>
      <c r="L32" s="75"/>
      <c r="M32" s="75"/>
      <c r="N32" s="75"/>
      <c r="O32" s="75"/>
      <c r="P32" s="76"/>
      <c r="Q32" s="76"/>
      <c r="R32" s="76"/>
      <c r="S32" s="76"/>
      <c r="T32" s="76"/>
      <c r="U32" s="76"/>
      <c r="V32" s="76"/>
      <c r="W32" s="76"/>
      <c r="X32" s="76"/>
      <c r="Y32" s="76"/>
      <c r="Z32" s="76"/>
      <c r="AA32" s="76"/>
      <c r="AB32" s="76"/>
      <c r="AC32" s="76"/>
    </row>
    <row r="33" spans="1:29" ht="50.1" customHeight="1" thickBot="1" x14ac:dyDescent="0.3">
      <c r="A33" s="112" t="s">
        <v>432</v>
      </c>
      <c r="B33" s="324">
        <v>635.22</v>
      </c>
      <c r="C33" s="325">
        <v>548.54999999999995</v>
      </c>
      <c r="D33" s="355">
        <v>392.52</v>
      </c>
      <c r="E33" s="355">
        <v>356.83</v>
      </c>
      <c r="F33" s="293" t="s">
        <v>597</v>
      </c>
      <c r="G33" s="294"/>
      <c r="H33" s="15" t="s">
        <v>419</v>
      </c>
      <c r="I33" s="16" t="s">
        <v>419</v>
      </c>
      <c r="J33" s="77"/>
      <c r="K33" s="75"/>
      <c r="L33" s="75"/>
      <c r="M33" s="75"/>
      <c r="N33" s="75"/>
      <c r="O33" s="75"/>
      <c r="P33" s="76"/>
      <c r="Q33" s="76"/>
      <c r="R33" s="76"/>
      <c r="S33" s="76"/>
      <c r="T33" s="76"/>
      <c r="U33" s="76"/>
      <c r="V33" s="76"/>
      <c r="W33" s="76"/>
      <c r="X33" s="76"/>
      <c r="Y33" s="76"/>
      <c r="Z33" s="76"/>
      <c r="AA33" s="76"/>
      <c r="AB33" s="76"/>
      <c r="AC33" s="76"/>
    </row>
    <row r="34" spans="1:29" ht="50.1" customHeight="1" x14ac:dyDescent="0.25">
      <c r="A34" s="111" t="s">
        <v>433</v>
      </c>
      <c r="B34" s="289">
        <v>246.73</v>
      </c>
      <c r="C34" s="290">
        <v>224.3</v>
      </c>
      <c r="D34" s="354">
        <v>235.51</v>
      </c>
      <c r="E34" s="354">
        <v>214.1</v>
      </c>
      <c r="F34" s="18">
        <v>220</v>
      </c>
      <c r="G34" s="19">
        <v>200</v>
      </c>
      <c r="H34" s="18">
        <v>275</v>
      </c>
      <c r="I34" s="19">
        <v>250</v>
      </c>
      <c r="J34" s="77"/>
      <c r="K34" s="75"/>
      <c r="L34" s="75"/>
      <c r="M34" s="75"/>
      <c r="N34" s="75"/>
      <c r="O34" s="75"/>
      <c r="P34" s="76"/>
      <c r="Q34" s="76"/>
      <c r="R34" s="76"/>
      <c r="S34" s="76"/>
      <c r="T34" s="76"/>
      <c r="U34" s="76"/>
      <c r="V34" s="76"/>
      <c r="W34" s="76"/>
      <c r="X34" s="76"/>
      <c r="Y34" s="76"/>
      <c r="Z34" s="76"/>
      <c r="AA34" s="76"/>
      <c r="AB34" s="76"/>
      <c r="AC34" s="76"/>
    </row>
    <row r="35" spans="1:29" ht="50.1" customHeight="1" thickBot="1" x14ac:dyDescent="0.3">
      <c r="A35" s="112" t="s">
        <v>434</v>
      </c>
      <c r="B35" s="324">
        <v>246.73</v>
      </c>
      <c r="C35" s="325">
        <v>224.3</v>
      </c>
      <c r="D35" s="355">
        <v>235.51</v>
      </c>
      <c r="E35" s="355">
        <v>214.1</v>
      </c>
      <c r="F35" s="15">
        <v>220</v>
      </c>
      <c r="G35" s="16">
        <v>200</v>
      </c>
      <c r="H35" s="15">
        <v>275</v>
      </c>
      <c r="I35" s="16">
        <v>250</v>
      </c>
      <c r="J35" s="77"/>
      <c r="K35" s="75"/>
      <c r="L35" s="75"/>
      <c r="M35" s="75"/>
      <c r="N35" s="75"/>
      <c r="O35" s="75"/>
      <c r="P35" s="76"/>
      <c r="Q35" s="76"/>
      <c r="R35" s="76"/>
      <c r="S35" s="76"/>
      <c r="T35" s="76"/>
      <c r="U35" s="76"/>
      <c r="V35" s="76"/>
      <c r="W35" s="76"/>
      <c r="X35" s="76"/>
      <c r="Y35" s="76"/>
      <c r="Z35" s="76"/>
      <c r="AA35" s="76"/>
      <c r="AB35" s="76"/>
      <c r="AC35" s="76"/>
    </row>
    <row r="36" spans="1:29" ht="50.1" customHeight="1" x14ac:dyDescent="0.25">
      <c r="A36" s="111" t="s">
        <v>435</v>
      </c>
      <c r="B36" s="289">
        <v>370.09</v>
      </c>
      <c r="C36" s="290">
        <v>336.44</v>
      </c>
      <c r="D36" s="354">
        <v>392.52</v>
      </c>
      <c r="E36" s="354">
        <v>356.83</v>
      </c>
      <c r="F36" s="18">
        <v>330</v>
      </c>
      <c r="G36" s="19">
        <v>300</v>
      </c>
      <c r="H36" s="18">
        <v>330</v>
      </c>
      <c r="I36" s="19">
        <v>300</v>
      </c>
      <c r="J36" s="77"/>
      <c r="K36" s="75"/>
      <c r="L36" s="75"/>
      <c r="M36" s="75"/>
      <c r="N36" s="75"/>
      <c r="O36" s="75"/>
      <c r="P36" s="76"/>
      <c r="Q36" s="76"/>
      <c r="R36" s="76"/>
      <c r="S36" s="76"/>
      <c r="T36" s="76"/>
      <c r="U36" s="76"/>
      <c r="V36" s="76"/>
      <c r="W36" s="76"/>
      <c r="X36" s="76"/>
      <c r="Y36" s="76"/>
      <c r="Z36" s="76"/>
      <c r="AA36" s="76"/>
      <c r="AB36" s="76"/>
      <c r="AC36" s="76"/>
    </row>
    <row r="37" spans="1:29" ht="50.1" customHeight="1" thickBot="1" x14ac:dyDescent="0.3">
      <c r="A37" s="112" t="s">
        <v>436</v>
      </c>
      <c r="B37" s="324">
        <v>370.09</v>
      </c>
      <c r="C37" s="325">
        <v>336.44</v>
      </c>
      <c r="D37" s="355">
        <v>392.52</v>
      </c>
      <c r="E37" s="355">
        <v>356.83</v>
      </c>
      <c r="F37" s="15">
        <v>330</v>
      </c>
      <c r="G37" s="16">
        <v>300</v>
      </c>
      <c r="H37" s="15">
        <v>330</v>
      </c>
      <c r="I37" s="16">
        <v>300</v>
      </c>
      <c r="J37" s="77"/>
      <c r="K37" s="75"/>
      <c r="L37" s="75"/>
      <c r="M37" s="75"/>
      <c r="N37" s="75"/>
      <c r="O37" s="75"/>
      <c r="P37" s="76"/>
      <c r="Q37" s="76"/>
      <c r="R37" s="76"/>
      <c r="S37" s="76"/>
      <c r="T37" s="76"/>
      <c r="U37" s="76"/>
      <c r="V37" s="76"/>
      <c r="W37" s="76"/>
      <c r="X37" s="76"/>
      <c r="Y37" s="76"/>
      <c r="Z37" s="76"/>
      <c r="AA37" s="76"/>
      <c r="AB37" s="76"/>
      <c r="AC37" s="76"/>
    </row>
    <row r="38" spans="1:29" ht="50.1" customHeight="1" x14ac:dyDescent="0.25">
      <c r="A38" s="111" t="s">
        <v>437</v>
      </c>
      <c r="B38" s="289">
        <v>123.37</v>
      </c>
      <c r="C38" s="290">
        <v>112.15</v>
      </c>
      <c r="D38" s="354">
        <v>224.3</v>
      </c>
      <c r="E38" s="354">
        <v>203.9</v>
      </c>
      <c r="F38" s="306" t="s">
        <v>438</v>
      </c>
      <c r="G38" s="307"/>
      <c r="H38" s="18">
        <v>330</v>
      </c>
      <c r="I38" s="19">
        <v>300</v>
      </c>
      <c r="J38" s="77"/>
      <c r="K38" s="75"/>
      <c r="L38" s="75"/>
      <c r="M38" s="75"/>
      <c r="N38" s="75"/>
      <c r="O38" s="75"/>
      <c r="P38" s="76"/>
      <c r="Q38" s="76"/>
      <c r="R38" s="76"/>
      <c r="S38" s="76"/>
      <c r="T38" s="76"/>
      <c r="U38" s="76"/>
      <c r="V38" s="76"/>
      <c r="W38" s="76"/>
      <c r="X38" s="76"/>
      <c r="Y38" s="76"/>
      <c r="Z38" s="76"/>
      <c r="AA38" s="76"/>
      <c r="AB38" s="76"/>
      <c r="AC38" s="76"/>
    </row>
    <row r="39" spans="1:29" ht="50.1" customHeight="1" thickBot="1" x14ac:dyDescent="0.3">
      <c r="A39" s="112" t="s">
        <v>439</v>
      </c>
      <c r="B39" s="324">
        <v>123.37</v>
      </c>
      <c r="C39" s="325">
        <v>112.15</v>
      </c>
      <c r="D39" s="355">
        <v>224.3</v>
      </c>
      <c r="E39" s="355">
        <v>203.9</v>
      </c>
      <c r="F39" s="293" t="s">
        <v>438</v>
      </c>
      <c r="G39" s="294"/>
      <c r="H39" s="15">
        <v>330</v>
      </c>
      <c r="I39" s="16">
        <v>300</v>
      </c>
      <c r="J39" s="77"/>
      <c r="K39" s="75"/>
      <c r="L39" s="75"/>
      <c r="M39" s="75"/>
      <c r="N39" s="75"/>
      <c r="O39" s="75"/>
      <c r="P39" s="76"/>
      <c r="Q39" s="76"/>
      <c r="R39" s="76"/>
      <c r="S39" s="76"/>
      <c r="T39" s="76"/>
      <c r="U39" s="76"/>
      <c r="V39" s="76"/>
      <c r="W39" s="76"/>
      <c r="X39" s="76"/>
      <c r="Y39" s="76"/>
      <c r="Z39" s="76"/>
      <c r="AA39" s="76"/>
      <c r="AB39" s="76"/>
      <c r="AC39" s="76"/>
    </row>
    <row r="40" spans="1:29" ht="50.1" customHeight="1" x14ac:dyDescent="0.25">
      <c r="A40" s="111" t="s">
        <v>440</v>
      </c>
      <c r="B40" s="289"/>
      <c r="C40" s="290"/>
      <c r="D40" s="354">
        <v>92.52</v>
      </c>
      <c r="E40" s="354">
        <v>84.11</v>
      </c>
      <c r="F40" s="18">
        <v>55</v>
      </c>
      <c r="G40" s="19">
        <v>50</v>
      </c>
      <c r="H40" s="18" t="s">
        <v>419</v>
      </c>
      <c r="I40" s="19" t="s">
        <v>419</v>
      </c>
      <c r="J40" s="77"/>
      <c r="K40" s="75"/>
      <c r="L40" s="75"/>
      <c r="M40" s="75"/>
      <c r="N40" s="75"/>
      <c r="O40" s="75"/>
      <c r="P40" s="76"/>
      <c r="Q40" s="76"/>
      <c r="R40" s="76"/>
      <c r="S40" s="76"/>
      <c r="T40" s="76"/>
      <c r="U40" s="76"/>
      <c r="V40" s="76"/>
      <c r="W40" s="76"/>
      <c r="X40" s="76"/>
      <c r="Y40" s="76"/>
      <c r="Z40" s="76"/>
      <c r="AA40" s="76"/>
      <c r="AB40" s="76"/>
      <c r="AC40" s="76"/>
    </row>
    <row r="41" spans="1:29" ht="50.1" customHeight="1" x14ac:dyDescent="0.25">
      <c r="A41" s="112" t="s">
        <v>442</v>
      </c>
      <c r="B41" s="15"/>
      <c r="C41" s="16"/>
      <c r="D41" s="353">
        <v>92.52</v>
      </c>
      <c r="E41" s="353">
        <v>84.11</v>
      </c>
      <c r="F41" s="15">
        <v>55</v>
      </c>
      <c r="G41" s="16">
        <v>50</v>
      </c>
      <c r="H41" s="15" t="s">
        <v>419</v>
      </c>
      <c r="I41" s="16" t="s">
        <v>419</v>
      </c>
      <c r="J41" s="77"/>
      <c r="K41" s="75"/>
      <c r="L41" s="75"/>
      <c r="M41" s="75"/>
      <c r="N41" s="75"/>
      <c r="O41" s="75"/>
      <c r="P41" s="76"/>
      <c r="Q41" s="76"/>
      <c r="R41" s="76"/>
      <c r="S41" s="76"/>
      <c r="T41" s="76"/>
      <c r="U41" s="76"/>
      <c r="V41" s="76"/>
      <c r="W41" s="76"/>
      <c r="X41" s="76"/>
      <c r="Y41" s="76"/>
      <c r="Z41" s="76"/>
      <c r="AA41" s="76"/>
      <c r="AB41" s="76"/>
      <c r="AC41" s="76"/>
    </row>
    <row r="42" spans="1:29" ht="50.1" customHeight="1" thickBot="1" x14ac:dyDescent="0.3">
      <c r="A42" s="116" t="s">
        <v>443</v>
      </c>
      <c r="B42" s="21" t="s">
        <v>441</v>
      </c>
      <c r="C42" s="23" t="s">
        <v>441</v>
      </c>
      <c r="D42" s="320" t="s">
        <v>419</v>
      </c>
      <c r="E42" s="22" t="s">
        <v>419</v>
      </c>
      <c r="F42" s="304" t="s">
        <v>444</v>
      </c>
      <c r="G42" s="305"/>
      <c r="H42" s="21" t="s">
        <v>419</v>
      </c>
      <c r="I42" s="23" t="s">
        <v>419</v>
      </c>
      <c r="J42" s="77"/>
      <c r="K42" s="75"/>
      <c r="L42" s="75"/>
      <c r="M42" s="75"/>
      <c r="N42" s="75"/>
      <c r="O42" s="75"/>
      <c r="P42" s="76"/>
      <c r="Q42" s="76"/>
      <c r="R42" s="76"/>
      <c r="S42" s="76"/>
      <c r="T42" s="76"/>
      <c r="U42" s="76"/>
      <c r="V42" s="76"/>
      <c r="W42" s="76"/>
      <c r="X42" s="76"/>
      <c r="Y42" s="76"/>
      <c r="Z42" s="76"/>
      <c r="AA42" s="76"/>
      <c r="AB42" s="76"/>
      <c r="AC42" s="76"/>
    </row>
    <row r="43" spans="1:29" s="51" customFormat="1" ht="50.1" customHeight="1" thickBot="1" x14ac:dyDescent="0.3">
      <c r="A43" s="115"/>
      <c r="B43" s="91"/>
      <c r="C43" s="91"/>
      <c r="D43" s="91"/>
      <c r="E43" s="91"/>
      <c r="F43" s="91"/>
      <c r="G43" s="91"/>
      <c r="H43" s="91"/>
      <c r="I43" s="91"/>
      <c r="J43" s="77"/>
      <c r="K43" s="75"/>
      <c r="L43" s="75"/>
      <c r="M43" s="75"/>
      <c r="N43" s="75"/>
      <c r="O43" s="75"/>
      <c r="P43" s="76"/>
      <c r="Q43" s="76"/>
      <c r="R43" s="76"/>
      <c r="S43" s="76"/>
      <c r="T43" s="76"/>
      <c r="U43" s="76"/>
      <c r="V43" s="76"/>
      <c r="W43" s="76"/>
      <c r="X43" s="76"/>
      <c r="Y43" s="76"/>
      <c r="Z43" s="76"/>
      <c r="AA43" s="76"/>
      <c r="AB43" s="76"/>
      <c r="AC43" s="76"/>
    </row>
    <row r="44" spans="1:29" ht="79.5" thickBot="1" x14ac:dyDescent="0.3">
      <c r="A44" s="118"/>
      <c r="B44" s="346" t="s">
        <v>850</v>
      </c>
      <c r="C44" s="346" t="s">
        <v>850</v>
      </c>
      <c r="D44" s="346" t="s">
        <v>850</v>
      </c>
      <c r="E44" s="346" t="s">
        <v>850</v>
      </c>
      <c r="F44" s="346" t="s">
        <v>850</v>
      </c>
      <c r="G44" s="346" t="s">
        <v>850</v>
      </c>
      <c r="H44" s="322" t="s">
        <v>852</v>
      </c>
      <c r="I44" s="322" t="s">
        <v>853</v>
      </c>
      <c r="J44" s="322" t="s">
        <v>854</v>
      </c>
      <c r="K44" s="322" t="s">
        <v>855</v>
      </c>
      <c r="L44" s="322" t="s">
        <v>856</v>
      </c>
      <c r="M44" s="322" t="s">
        <v>857</v>
      </c>
      <c r="N44" s="230" t="s">
        <v>23</v>
      </c>
      <c r="O44" s="229" t="s">
        <v>23</v>
      </c>
      <c r="P44" s="229" t="s">
        <v>23</v>
      </c>
      <c r="Q44" s="229" t="s">
        <v>23</v>
      </c>
      <c r="R44" s="229" t="s">
        <v>23</v>
      </c>
      <c r="S44" s="231" t="s">
        <v>23</v>
      </c>
      <c r="T44" s="220" t="s">
        <v>782</v>
      </c>
      <c r="U44" s="218" t="s">
        <v>782</v>
      </c>
      <c r="V44" s="218" t="s">
        <v>782</v>
      </c>
      <c r="W44" s="218" t="s">
        <v>782</v>
      </c>
      <c r="X44" s="218" t="s">
        <v>782</v>
      </c>
      <c r="Y44" s="218" t="s">
        <v>782</v>
      </c>
      <c r="Z44" s="76"/>
      <c r="AA44" s="76"/>
      <c r="AB44" s="76"/>
      <c r="AC44" s="76"/>
    </row>
    <row r="45" spans="1:29" ht="48" thickBot="1" x14ac:dyDescent="0.3">
      <c r="A45" s="119" t="s">
        <v>445</v>
      </c>
      <c r="B45" s="68" t="s">
        <v>446</v>
      </c>
      <c r="C45" s="123" t="s">
        <v>447</v>
      </c>
      <c r="D45" s="123" t="s">
        <v>448</v>
      </c>
      <c r="E45" s="123" t="s">
        <v>449</v>
      </c>
      <c r="F45" s="123" t="s">
        <v>450</v>
      </c>
      <c r="G45" s="69" t="s">
        <v>451</v>
      </c>
      <c r="H45" s="68" t="s">
        <v>446</v>
      </c>
      <c r="I45" s="123" t="s">
        <v>447</v>
      </c>
      <c r="J45" s="123" t="s">
        <v>448</v>
      </c>
      <c r="K45" s="123" t="s">
        <v>449</v>
      </c>
      <c r="L45" s="123" t="s">
        <v>450</v>
      </c>
      <c r="M45" s="69" t="s">
        <v>451</v>
      </c>
      <c r="N45" s="68" t="s">
        <v>446</v>
      </c>
      <c r="O45" s="123" t="s">
        <v>447</v>
      </c>
      <c r="P45" s="123" t="s">
        <v>448</v>
      </c>
      <c r="Q45" s="123" t="s">
        <v>449</v>
      </c>
      <c r="R45" s="123" t="s">
        <v>450</v>
      </c>
      <c r="S45" s="124" t="s">
        <v>451</v>
      </c>
      <c r="T45" s="125" t="s">
        <v>446</v>
      </c>
      <c r="U45" s="126" t="s">
        <v>447</v>
      </c>
      <c r="V45" s="126" t="s">
        <v>448</v>
      </c>
      <c r="W45" s="126" t="s">
        <v>449</v>
      </c>
      <c r="X45" s="126" t="s">
        <v>450</v>
      </c>
      <c r="Y45" s="127" t="s">
        <v>451</v>
      </c>
      <c r="Z45" s="75"/>
      <c r="AA45" s="75"/>
      <c r="AB45" s="75"/>
      <c r="AC45" s="75"/>
    </row>
    <row r="46" spans="1:29" ht="15.75" x14ac:dyDescent="0.25">
      <c r="A46" s="120" t="s">
        <v>452</v>
      </c>
      <c r="B46" s="356">
        <v>92.52</v>
      </c>
      <c r="C46" s="356">
        <v>84.11</v>
      </c>
      <c r="D46" s="356">
        <v>92.52</v>
      </c>
      <c r="E46" s="356">
        <v>84.11</v>
      </c>
      <c r="F46" s="359">
        <v>92.52</v>
      </c>
      <c r="G46" s="359">
        <v>84.11</v>
      </c>
      <c r="H46" s="361">
        <v>84.11</v>
      </c>
      <c r="I46" s="361">
        <v>76.459999999999994</v>
      </c>
      <c r="J46" s="361">
        <v>84.11</v>
      </c>
      <c r="K46" s="361">
        <v>76.459999999999994</v>
      </c>
      <c r="L46" s="361">
        <v>84.11</v>
      </c>
      <c r="M46" s="361">
        <v>76.459999999999994</v>
      </c>
      <c r="N46" s="128">
        <v>115.5</v>
      </c>
      <c r="O46" s="129">
        <v>105</v>
      </c>
      <c r="P46" s="129">
        <v>115.5</v>
      </c>
      <c r="Q46" s="129">
        <v>105</v>
      </c>
      <c r="R46" s="129">
        <v>115.5</v>
      </c>
      <c r="S46" s="130">
        <v>105</v>
      </c>
      <c r="T46" s="131">
        <v>55</v>
      </c>
      <c r="U46" s="132">
        <v>50</v>
      </c>
      <c r="V46" s="132">
        <v>55</v>
      </c>
      <c r="W46" s="132">
        <v>50</v>
      </c>
      <c r="X46" s="132">
        <v>110</v>
      </c>
      <c r="Y46" s="133">
        <v>100</v>
      </c>
      <c r="Z46" s="76"/>
      <c r="AA46" s="76"/>
      <c r="AB46" s="76"/>
      <c r="AC46" s="76"/>
    </row>
    <row r="47" spans="1:29" ht="15.75" x14ac:dyDescent="0.25">
      <c r="A47" s="121" t="s">
        <v>453</v>
      </c>
      <c r="B47" s="356">
        <v>92.52</v>
      </c>
      <c r="C47" s="357">
        <v>84.11</v>
      </c>
      <c r="D47" s="357">
        <v>92.52</v>
      </c>
      <c r="E47" s="357">
        <v>84.11</v>
      </c>
      <c r="F47" s="360">
        <v>92.52</v>
      </c>
      <c r="G47" s="360">
        <v>84.11</v>
      </c>
      <c r="H47" s="357">
        <v>106.54</v>
      </c>
      <c r="I47" s="357">
        <v>96.85</v>
      </c>
      <c r="J47" s="357">
        <v>106.54</v>
      </c>
      <c r="K47" s="357">
        <v>96.85</v>
      </c>
      <c r="L47" s="357">
        <v>106.54</v>
      </c>
      <c r="M47" s="357">
        <v>96.85</v>
      </c>
      <c r="N47" s="134">
        <v>115.5</v>
      </c>
      <c r="O47" s="135">
        <v>105</v>
      </c>
      <c r="P47" s="135">
        <v>115.5</v>
      </c>
      <c r="Q47" s="135">
        <v>105</v>
      </c>
      <c r="R47" s="135">
        <v>115.5</v>
      </c>
      <c r="S47" s="136">
        <v>105</v>
      </c>
      <c r="T47" s="134">
        <v>82.5</v>
      </c>
      <c r="U47" s="135">
        <v>75</v>
      </c>
      <c r="V47" s="135">
        <v>82.5</v>
      </c>
      <c r="W47" s="135">
        <v>75</v>
      </c>
      <c r="X47" s="135">
        <v>220</v>
      </c>
      <c r="Y47" s="137">
        <v>200</v>
      </c>
      <c r="Z47" s="76"/>
      <c r="AA47" s="76"/>
      <c r="AB47" s="76"/>
      <c r="AC47" s="76"/>
    </row>
    <row r="48" spans="1:29" ht="15.75" x14ac:dyDescent="0.25">
      <c r="A48" s="121" t="s">
        <v>454</v>
      </c>
      <c r="B48" s="356">
        <v>235.12</v>
      </c>
      <c r="C48" s="357">
        <v>213.75</v>
      </c>
      <c r="D48" s="357">
        <v>235.12</v>
      </c>
      <c r="E48" s="357">
        <v>213.75</v>
      </c>
      <c r="F48" s="360">
        <v>235.12</v>
      </c>
      <c r="G48" s="360">
        <v>213.75</v>
      </c>
      <c r="H48" s="357">
        <v>196.26</v>
      </c>
      <c r="I48" s="357">
        <v>178.42</v>
      </c>
      <c r="J48" s="357">
        <v>196.26</v>
      </c>
      <c r="K48" s="357">
        <v>178.42</v>
      </c>
      <c r="L48" s="357">
        <v>196.26</v>
      </c>
      <c r="M48" s="357">
        <v>178.42</v>
      </c>
      <c r="N48" s="134">
        <v>192.5</v>
      </c>
      <c r="O48" s="135">
        <v>175</v>
      </c>
      <c r="P48" s="135">
        <v>192.5</v>
      </c>
      <c r="Q48" s="135">
        <v>175</v>
      </c>
      <c r="R48" s="135">
        <v>192.5</v>
      </c>
      <c r="S48" s="136">
        <v>175</v>
      </c>
      <c r="T48" s="134">
        <v>110</v>
      </c>
      <c r="U48" s="135">
        <v>100</v>
      </c>
      <c r="V48" s="135">
        <v>110</v>
      </c>
      <c r="W48" s="135">
        <v>100</v>
      </c>
      <c r="X48" s="135">
        <v>275</v>
      </c>
      <c r="Y48" s="137">
        <v>250</v>
      </c>
      <c r="Z48" s="76"/>
      <c r="AA48" s="76"/>
      <c r="AB48" s="76"/>
      <c r="AC48" s="76"/>
    </row>
    <row r="49" spans="1:29" ht="15.75" x14ac:dyDescent="0.25">
      <c r="A49" s="121" t="s">
        <v>455</v>
      </c>
      <c r="B49" s="356">
        <v>246.73</v>
      </c>
      <c r="C49" s="357">
        <v>224.3</v>
      </c>
      <c r="D49" s="357">
        <v>246.73</v>
      </c>
      <c r="E49" s="357">
        <v>224.3</v>
      </c>
      <c r="F49" s="360">
        <v>246.73</v>
      </c>
      <c r="G49" s="360">
        <v>224.3</v>
      </c>
      <c r="H49" s="357">
        <v>392.52</v>
      </c>
      <c r="I49" s="357">
        <v>356.83</v>
      </c>
      <c r="J49" s="357">
        <v>392.52</v>
      </c>
      <c r="K49" s="357">
        <v>356.83</v>
      </c>
      <c r="L49" s="357">
        <v>392.52</v>
      </c>
      <c r="M49" s="357">
        <v>356.83</v>
      </c>
      <c r="N49" s="134">
        <v>192.5</v>
      </c>
      <c r="O49" s="135">
        <v>175</v>
      </c>
      <c r="P49" s="135">
        <v>192.5</v>
      </c>
      <c r="Q49" s="135">
        <v>175</v>
      </c>
      <c r="R49" s="135">
        <v>192.5</v>
      </c>
      <c r="S49" s="136">
        <v>175</v>
      </c>
      <c r="T49" s="134">
        <v>192.5</v>
      </c>
      <c r="U49" s="135">
        <v>175</v>
      </c>
      <c r="V49" s="135">
        <v>192.5</v>
      </c>
      <c r="W49" s="135">
        <v>175</v>
      </c>
      <c r="X49" s="135">
        <v>330</v>
      </c>
      <c r="Y49" s="137">
        <v>300</v>
      </c>
      <c r="Z49" s="76"/>
      <c r="AA49" s="76"/>
      <c r="AB49" s="76"/>
      <c r="AC49" s="76"/>
    </row>
    <row r="50" spans="1:29" ht="15.75" x14ac:dyDescent="0.25">
      <c r="A50" s="121" t="s">
        <v>456</v>
      </c>
      <c r="B50" s="356">
        <v>370.09</v>
      </c>
      <c r="C50" s="357">
        <v>336.44</v>
      </c>
      <c r="D50" s="357">
        <v>370.09</v>
      </c>
      <c r="E50" s="357">
        <v>336.44</v>
      </c>
      <c r="F50" s="360">
        <v>370.09</v>
      </c>
      <c r="G50" s="360">
        <v>336.44</v>
      </c>
      <c r="H50" s="357">
        <v>616.80999999999995</v>
      </c>
      <c r="I50" s="357">
        <v>560.74</v>
      </c>
      <c r="J50" s="357">
        <v>616.80999999999995</v>
      </c>
      <c r="K50" s="357">
        <v>560.74</v>
      </c>
      <c r="L50" s="357">
        <v>616.80999999999995</v>
      </c>
      <c r="M50" s="357">
        <v>560.74</v>
      </c>
      <c r="N50" s="134">
        <v>385</v>
      </c>
      <c r="O50" s="135">
        <v>350</v>
      </c>
      <c r="P50" s="135">
        <v>385</v>
      </c>
      <c r="Q50" s="135">
        <v>350</v>
      </c>
      <c r="R50" s="135">
        <v>385</v>
      </c>
      <c r="S50" s="136">
        <v>350</v>
      </c>
      <c r="T50" s="134">
        <v>247.5</v>
      </c>
      <c r="U50" s="135">
        <v>225</v>
      </c>
      <c r="V50" s="135">
        <v>247.5</v>
      </c>
      <c r="W50" s="135">
        <v>225</v>
      </c>
      <c r="X50" s="135">
        <v>385</v>
      </c>
      <c r="Y50" s="137">
        <v>350</v>
      </c>
      <c r="Z50" s="76"/>
      <c r="AA50" s="76"/>
      <c r="AB50" s="76"/>
      <c r="AC50" s="76"/>
    </row>
    <row r="51" spans="1:29" ht="15.75" x14ac:dyDescent="0.25">
      <c r="A51" s="121" t="s">
        <v>457</v>
      </c>
      <c r="B51" s="356">
        <v>493.45</v>
      </c>
      <c r="C51" s="357">
        <v>448.59</v>
      </c>
      <c r="D51" s="357">
        <v>493.45</v>
      </c>
      <c r="E51" s="357">
        <v>448.59</v>
      </c>
      <c r="F51" s="360">
        <v>493.45</v>
      </c>
      <c r="G51" s="360">
        <v>448.59</v>
      </c>
      <c r="H51" s="357">
        <v>740.18</v>
      </c>
      <c r="I51" s="357">
        <v>672.89</v>
      </c>
      <c r="J51" s="357">
        <v>740.18</v>
      </c>
      <c r="K51" s="357">
        <v>672.89</v>
      </c>
      <c r="L51" s="357">
        <v>740.18</v>
      </c>
      <c r="M51" s="357">
        <v>672.89</v>
      </c>
      <c r="N51" s="134">
        <v>616</v>
      </c>
      <c r="O51" s="135">
        <v>560</v>
      </c>
      <c r="P51" s="135">
        <v>616</v>
      </c>
      <c r="Q51" s="135">
        <v>560</v>
      </c>
      <c r="R51" s="135">
        <v>616</v>
      </c>
      <c r="S51" s="136">
        <v>560</v>
      </c>
      <c r="T51" s="134">
        <v>330</v>
      </c>
      <c r="U51" s="135">
        <v>300</v>
      </c>
      <c r="V51" s="135">
        <v>330</v>
      </c>
      <c r="W51" s="135">
        <v>300</v>
      </c>
      <c r="X51" s="135">
        <v>495</v>
      </c>
      <c r="Y51" s="137">
        <v>450</v>
      </c>
      <c r="Z51" s="76"/>
      <c r="AA51" s="76"/>
      <c r="AB51" s="76"/>
      <c r="AC51" s="76"/>
    </row>
    <row r="52" spans="1:29" ht="15.75" x14ac:dyDescent="0.25">
      <c r="A52" s="121" t="s">
        <v>458</v>
      </c>
      <c r="B52" s="356">
        <v>990</v>
      </c>
      <c r="C52" s="357">
        <v>900</v>
      </c>
      <c r="D52" s="357">
        <v>990</v>
      </c>
      <c r="E52" s="357">
        <v>900</v>
      </c>
      <c r="F52" s="360">
        <v>990</v>
      </c>
      <c r="G52" s="360">
        <v>900</v>
      </c>
      <c r="H52" s="357">
        <v>953.26</v>
      </c>
      <c r="I52" s="357">
        <v>866.6</v>
      </c>
      <c r="J52" s="357">
        <v>953.26</v>
      </c>
      <c r="K52" s="357">
        <v>866.6</v>
      </c>
      <c r="L52" s="357">
        <v>953.26</v>
      </c>
      <c r="M52" s="357">
        <v>866.6</v>
      </c>
      <c r="N52" s="134">
        <v>616</v>
      </c>
      <c r="O52" s="135">
        <v>560</v>
      </c>
      <c r="P52" s="135">
        <v>616</v>
      </c>
      <c r="Q52" s="135">
        <v>560</v>
      </c>
      <c r="R52" s="135">
        <v>616</v>
      </c>
      <c r="S52" s="136">
        <v>560</v>
      </c>
      <c r="T52" s="134">
        <v>495</v>
      </c>
      <c r="U52" s="135">
        <v>450</v>
      </c>
      <c r="V52" s="135">
        <v>495</v>
      </c>
      <c r="W52" s="135">
        <v>450</v>
      </c>
      <c r="X52" s="135">
        <v>660</v>
      </c>
      <c r="Y52" s="137">
        <v>600</v>
      </c>
      <c r="Z52" s="76"/>
      <c r="AA52" s="76"/>
      <c r="AB52" s="76"/>
      <c r="AC52" s="76"/>
    </row>
    <row r="53" spans="1:29" ht="16.5" thickBot="1" x14ac:dyDescent="0.3">
      <c r="A53" s="122" t="s">
        <v>459</v>
      </c>
      <c r="B53" s="356">
        <v>1900</v>
      </c>
      <c r="C53" s="358">
        <v>1727.27</v>
      </c>
      <c r="D53" s="358">
        <v>1900</v>
      </c>
      <c r="E53" s="358">
        <v>1727.27</v>
      </c>
      <c r="F53" s="362">
        <v>1900</v>
      </c>
      <c r="G53" s="362">
        <v>1727.27</v>
      </c>
      <c r="H53" s="358">
        <v>1233.6300000000001</v>
      </c>
      <c r="I53" s="358">
        <v>1121.48</v>
      </c>
      <c r="J53" s="358">
        <v>1233.6300000000001</v>
      </c>
      <c r="K53" s="358">
        <v>1121.48</v>
      </c>
      <c r="L53" s="358">
        <v>1233.6300000000001</v>
      </c>
      <c r="M53" s="357">
        <v>1121.48</v>
      </c>
      <c r="N53" s="138">
        <v>616</v>
      </c>
      <c r="O53" s="139">
        <v>560</v>
      </c>
      <c r="P53" s="139">
        <v>616</v>
      </c>
      <c r="Q53" s="139">
        <v>560</v>
      </c>
      <c r="R53" s="139">
        <v>616</v>
      </c>
      <c r="S53" s="140">
        <v>560</v>
      </c>
      <c r="T53" s="138">
        <v>550</v>
      </c>
      <c r="U53" s="139">
        <v>500</v>
      </c>
      <c r="V53" s="139">
        <v>550</v>
      </c>
      <c r="W53" s="139">
        <v>500</v>
      </c>
      <c r="X53" s="139">
        <v>825</v>
      </c>
      <c r="Y53" s="141">
        <v>750</v>
      </c>
      <c r="Z53" s="76"/>
      <c r="AA53" s="76"/>
      <c r="AB53" s="76"/>
      <c r="AC53" s="76"/>
    </row>
    <row r="54" spans="1:29" s="51" customFormat="1" ht="69" customHeight="1" x14ac:dyDescent="0.25">
      <c r="A54" s="117"/>
      <c r="B54" s="77"/>
      <c r="C54" s="77"/>
      <c r="D54" s="77"/>
      <c r="E54" s="76"/>
      <c r="F54" s="76"/>
      <c r="G54" s="77"/>
      <c r="H54" s="295" t="s">
        <v>582</v>
      </c>
      <c r="I54" s="295"/>
      <c r="J54" s="295"/>
      <c r="K54" s="295"/>
      <c r="L54" s="295"/>
      <c r="M54" s="295"/>
      <c r="N54" s="75"/>
      <c r="O54" s="75"/>
      <c r="P54" s="76"/>
      <c r="Q54" s="76"/>
      <c r="R54" s="76"/>
      <c r="S54" s="76"/>
      <c r="T54" s="76"/>
      <c r="U54" s="76"/>
      <c r="V54" s="76"/>
      <c r="W54" s="76"/>
      <c r="X54" s="76"/>
      <c r="Y54" s="76"/>
      <c r="Z54" s="76"/>
      <c r="AA54" s="76"/>
      <c r="AB54" s="76"/>
      <c r="AC54" s="76"/>
    </row>
    <row r="55" spans="1:29" s="51" customFormat="1" ht="15.75" x14ac:dyDescent="0.25">
      <c r="A55" s="117"/>
      <c r="B55" s="77"/>
      <c r="C55" s="77"/>
      <c r="D55" s="77"/>
      <c r="E55" s="76"/>
      <c r="F55" s="76"/>
      <c r="G55" s="77"/>
      <c r="H55" s="77"/>
      <c r="I55" s="77"/>
      <c r="J55" s="77"/>
      <c r="K55" s="75"/>
      <c r="L55" s="75"/>
      <c r="M55" s="75"/>
      <c r="N55" s="75"/>
      <c r="O55" s="75"/>
      <c r="P55" s="76"/>
      <c r="Q55" s="76"/>
      <c r="R55" s="76"/>
      <c r="S55" s="76"/>
      <c r="T55" s="76"/>
      <c r="U55" s="76"/>
      <c r="V55" s="76"/>
      <c r="W55" s="76"/>
      <c r="X55" s="76"/>
      <c r="Y55" s="76"/>
      <c r="Z55" s="76"/>
      <c r="AA55" s="76"/>
      <c r="AB55" s="76"/>
      <c r="AC55" s="76"/>
    </row>
    <row r="56" spans="1:29" s="51" customFormat="1" ht="15.75" x14ac:dyDescent="0.25">
      <c r="A56" s="117"/>
      <c r="B56" s="77"/>
      <c r="C56" s="77"/>
      <c r="D56" s="77"/>
      <c r="E56" s="76"/>
      <c r="F56" s="76"/>
      <c r="G56" s="77"/>
      <c r="H56" s="77"/>
      <c r="I56" s="77"/>
      <c r="J56" s="77"/>
      <c r="K56" s="75"/>
      <c r="L56" s="75"/>
      <c r="M56" s="75"/>
      <c r="N56" s="75"/>
      <c r="O56" s="75"/>
      <c r="P56" s="76"/>
      <c r="Q56" s="76"/>
      <c r="R56" s="76"/>
      <c r="S56" s="76"/>
      <c r="T56" s="76"/>
      <c r="U56" s="76"/>
      <c r="V56" s="76"/>
      <c r="W56" s="76"/>
      <c r="X56" s="76"/>
      <c r="Y56" s="76"/>
      <c r="Z56" s="76"/>
      <c r="AA56" s="76"/>
      <c r="AB56" s="76"/>
      <c r="AC56" s="76"/>
    </row>
    <row r="57" spans="1:29" s="51" customFormat="1" ht="15.75" x14ac:dyDescent="0.25">
      <c r="A57" s="117"/>
      <c r="B57" s="77"/>
      <c r="C57" s="77"/>
      <c r="D57" s="77"/>
      <c r="E57" s="76"/>
      <c r="F57" s="76"/>
      <c r="G57" s="77"/>
      <c r="H57" s="77"/>
      <c r="I57" s="77"/>
      <c r="J57" s="77"/>
      <c r="K57" s="75"/>
      <c r="L57" s="75"/>
      <c r="M57" s="75"/>
      <c r="N57" s="75"/>
      <c r="O57" s="75"/>
      <c r="P57" s="76"/>
      <c r="Q57" s="76"/>
      <c r="R57" s="76"/>
      <c r="S57" s="76"/>
      <c r="T57" s="76"/>
      <c r="U57" s="76"/>
      <c r="V57" s="76"/>
      <c r="W57" s="76"/>
      <c r="X57" s="76"/>
      <c r="Y57" s="76"/>
      <c r="Z57" s="76"/>
      <c r="AA57" s="76"/>
      <c r="AB57" s="76"/>
      <c r="AC57" s="76"/>
    </row>
    <row r="58" spans="1:29" s="51" customFormat="1" ht="15.75" x14ac:dyDescent="0.25">
      <c r="A58" s="117"/>
      <c r="B58" s="77"/>
      <c r="C58" s="77"/>
      <c r="D58" s="77"/>
      <c r="E58" s="77"/>
      <c r="F58" s="77"/>
      <c r="G58" s="77"/>
      <c r="H58" s="77"/>
      <c r="I58" s="77"/>
      <c r="J58" s="77"/>
      <c r="K58" s="75"/>
      <c r="L58" s="75"/>
      <c r="M58" s="75"/>
      <c r="N58" s="75"/>
      <c r="O58" s="75"/>
      <c r="P58" s="76"/>
      <c r="Q58" s="76"/>
      <c r="R58" s="76"/>
      <c r="S58" s="76"/>
      <c r="T58" s="76"/>
      <c r="U58" s="76"/>
      <c r="V58" s="76"/>
      <c r="W58" s="76"/>
      <c r="X58" s="76"/>
      <c r="Y58" s="76"/>
      <c r="Z58" s="76"/>
      <c r="AA58" s="76"/>
      <c r="AB58" s="76"/>
      <c r="AC58" s="76"/>
    </row>
    <row r="59" spans="1:29" s="51" customFormat="1" ht="15.75" x14ac:dyDescent="0.25">
      <c r="A59" s="117"/>
      <c r="B59" s="77"/>
      <c r="C59" s="77"/>
      <c r="D59" s="77"/>
      <c r="E59" s="77"/>
      <c r="F59" s="77"/>
      <c r="G59" s="77"/>
      <c r="H59" s="77"/>
      <c r="I59" s="77"/>
      <c r="J59" s="77"/>
      <c r="K59" s="75"/>
      <c r="L59" s="75"/>
      <c r="M59" s="75"/>
      <c r="N59" s="75"/>
      <c r="O59" s="75"/>
      <c r="P59" s="76"/>
      <c r="Q59" s="76"/>
      <c r="R59" s="76"/>
      <c r="S59" s="76"/>
      <c r="T59" s="76"/>
      <c r="U59" s="76"/>
      <c r="V59" s="76"/>
      <c r="W59" s="76"/>
      <c r="X59" s="76"/>
      <c r="Y59" s="76"/>
      <c r="Z59" s="76"/>
      <c r="AA59" s="76"/>
      <c r="AB59" s="76"/>
      <c r="AC59" s="76"/>
    </row>
    <row r="60" spans="1:29" s="51" customFormat="1" ht="15.75" x14ac:dyDescent="0.25">
      <c r="A60" s="117"/>
      <c r="B60" s="77"/>
      <c r="C60" s="77"/>
      <c r="D60" s="77"/>
      <c r="E60" s="77"/>
      <c r="F60" s="77"/>
      <c r="G60" s="77"/>
      <c r="H60" s="77"/>
      <c r="I60" s="77"/>
      <c r="J60" s="77"/>
      <c r="K60" s="75"/>
      <c r="L60" s="75"/>
      <c r="M60" s="75"/>
      <c r="N60" s="75"/>
      <c r="O60" s="75"/>
      <c r="P60" s="76"/>
      <c r="Q60" s="76"/>
      <c r="R60" s="76"/>
      <c r="S60" s="76"/>
      <c r="T60" s="76"/>
      <c r="U60" s="76"/>
      <c r="V60" s="76"/>
      <c r="W60" s="76"/>
      <c r="X60" s="76"/>
      <c r="Y60" s="76"/>
      <c r="Z60" s="76"/>
      <c r="AA60" s="76"/>
      <c r="AB60" s="76"/>
      <c r="AC60" s="76"/>
    </row>
    <row r="61" spans="1:29" s="51" customFormat="1" ht="15.75" x14ac:dyDescent="0.25">
      <c r="A61" s="117"/>
      <c r="B61" s="77"/>
      <c r="C61" s="77"/>
      <c r="D61" s="77"/>
      <c r="E61" s="77"/>
      <c r="F61" s="77"/>
      <c r="G61" s="77"/>
      <c r="H61" s="77"/>
      <c r="I61" s="77"/>
      <c r="J61" s="77"/>
      <c r="K61" s="75"/>
      <c r="L61" s="75"/>
      <c r="M61" s="75"/>
      <c r="N61" s="75"/>
      <c r="O61" s="75"/>
      <c r="P61" s="76"/>
      <c r="Q61" s="76"/>
      <c r="R61" s="76"/>
      <c r="S61" s="76"/>
      <c r="T61" s="76"/>
      <c r="U61" s="76"/>
      <c r="V61" s="76"/>
      <c r="W61" s="76"/>
      <c r="X61" s="76"/>
      <c r="Y61" s="76"/>
      <c r="Z61" s="76"/>
      <c r="AA61" s="76"/>
      <c r="AB61" s="76"/>
      <c r="AC61" s="76"/>
    </row>
    <row r="62" spans="1:29" s="51" customFormat="1" ht="15.75" x14ac:dyDescent="0.25">
      <c r="A62" s="117"/>
      <c r="B62" s="77"/>
      <c r="C62" s="77"/>
      <c r="D62" s="77"/>
      <c r="E62" s="77"/>
      <c r="F62" s="77"/>
      <c r="G62" s="77"/>
      <c r="H62" s="77"/>
      <c r="I62" s="77"/>
      <c r="J62" s="77"/>
      <c r="K62" s="75"/>
      <c r="L62" s="75"/>
      <c r="M62" s="75"/>
      <c r="N62" s="75"/>
      <c r="O62" s="75"/>
      <c r="P62" s="76"/>
      <c r="Q62" s="76"/>
      <c r="R62" s="76"/>
      <c r="S62" s="76"/>
      <c r="T62" s="76"/>
      <c r="U62" s="76"/>
      <c r="V62" s="76"/>
      <c r="W62" s="76"/>
      <c r="X62" s="76"/>
      <c r="Y62" s="76"/>
      <c r="Z62" s="76"/>
      <c r="AA62" s="76"/>
      <c r="AB62" s="76"/>
      <c r="AC62" s="76"/>
    </row>
    <row r="63" spans="1:29" s="51" customFormat="1" ht="15.75" x14ac:dyDescent="0.25">
      <c r="A63" s="117"/>
      <c r="B63" s="77"/>
      <c r="C63" s="77"/>
      <c r="D63" s="77"/>
      <c r="E63" s="77"/>
      <c r="F63" s="77"/>
      <c r="G63" s="77"/>
      <c r="H63" s="77"/>
      <c r="I63" s="77"/>
      <c r="J63" s="77"/>
      <c r="K63" s="75"/>
      <c r="L63" s="75"/>
      <c r="M63" s="75"/>
      <c r="N63" s="75"/>
      <c r="O63" s="75"/>
      <c r="P63" s="76"/>
      <c r="Q63" s="76"/>
      <c r="R63" s="76"/>
      <c r="S63" s="76"/>
      <c r="T63" s="76"/>
      <c r="U63" s="76"/>
      <c r="V63" s="76"/>
      <c r="W63" s="76"/>
      <c r="X63" s="76"/>
      <c r="Y63" s="76"/>
      <c r="Z63" s="76"/>
      <c r="AA63" s="76"/>
      <c r="AB63" s="76"/>
      <c r="AC63" s="76"/>
    </row>
    <row r="64" spans="1:29" s="51" customFormat="1" ht="15.75" x14ac:dyDescent="0.25">
      <c r="A64" s="117"/>
      <c r="B64" s="77"/>
      <c r="C64" s="77"/>
      <c r="D64" s="77"/>
      <c r="E64" s="77"/>
      <c r="F64" s="77"/>
      <c r="G64" s="77"/>
      <c r="H64" s="77"/>
      <c r="I64" s="77"/>
      <c r="J64" s="77"/>
      <c r="K64" s="75"/>
      <c r="L64" s="75"/>
      <c r="M64" s="75"/>
      <c r="N64" s="75"/>
      <c r="O64" s="75"/>
      <c r="P64" s="76"/>
      <c r="Q64" s="76"/>
      <c r="R64" s="76"/>
      <c r="S64" s="76"/>
      <c r="T64" s="76"/>
      <c r="U64" s="76"/>
      <c r="V64" s="76"/>
      <c r="W64" s="76"/>
      <c r="X64" s="76"/>
      <c r="Y64" s="76"/>
      <c r="Z64" s="76"/>
      <c r="AA64" s="76"/>
      <c r="AB64" s="76"/>
      <c r="AC64" s="76"/>
    </row>
    <row r="65" spans="1:29" s="51" customFormat="1" ht="15.75" x14ac:dyDescent="0.25">
      <c r="A65" s="117"/>
      <c r="B65" s="77"/>
      <c r="C65" s="77"/>
      <c r="D65" s="77"/>
      <c r="E65" s="77"/>
      <c r="F65" s="77"/>
      <c r="G65" s="77"/>
      <c r="H65" s="77"/>
      <c r="I65" s="77"/>
      <c r="J65" s="77"/>
      <c r="K65" s="75"/>
      <c r="L65" s="75"/>
      <c r="M65" s="75"/>
      <c r="N65" s="75"/>
      <c r="O65" s="75"/>
      <c r="P65" s="76"/>
      <c r="Q65" s="76"/>
      <c r="R65" s="76"/>
      <c r="S65" s="76"/>
      <c r="T65" s="76"/>
      <c r="U65" s="76"/>
      <c r="V65" s="76"/>
      <c r="W65" s="76"/>
      <c r="X65" s="76"/>
      <c r="Y65" s="76"/>
      <c r="Z65" s="76"/>
      <c r="AA65" s="76"/>
      <c r="AB65" s="76"/>
      <c r="AC65" s="76"/>
    </row>
    <row r="66" spans="1:29" s="51" customFormat="1" ht="15.75" x14ac:dyDescent="0.25">
      <c r="A66" s="117"/>
      <c r="B66" s="77"/>
      <c r="C66" s="77"/>
      <c r="D66" s="77"/>
      <c r="E66" s="77"/>
      <c r="F66" s="77"/>
      <c r="G66" s="77"/>
      <c r="H66" s="77"/>
      <c r="I66" s="77"/>
      <c r="J66" s="77"/>
      <c r="K66" s="75"/>
      <c r="L66" s="75"/>
      <c r="M66" s="75"/>
      <c r="N66" s="75"/>
      <c r="O66" s="75"/>
      <c r="P66" s="76"/>
      <c r="Q66" s="76"/>
      <c r="R66" s="76"/>
      <c r="S66" s="76"/>
      <c r="T66" s="76"/>
      <c r="U66" s="76"/>
      <c r="V66" s="76"/>
      <c r="W66" s="76"/>
      <c r="X66" s="76"/>
      <c r="Y66" s="76"/>
      <c r="Z66" s="76"/>
      <c r="AA66" s="76"/>
      <c r="AB66" s="76"/>
      <c r="AC66" s="76"/>
    </row>
    <row r="67" spans="1:29" s="51" customFormat="1" ht="15.75" x14ac:dyDescent="0.25">
      <c r="A67" s="117"/>
      <c r="B67" s="77"/>
      <c r="C67" s="77"/>
      <c r="D67" s="77"/>
      <c r="E67" s="77"/>
      <c r="F67" s="77"/>
      <c r="G67" s="77"/>
      <c r="H67" s="77"/>
      <c r="I67" s="77"/>
      <c r="J67" s="77"/>
      <c r="K67" s="75"/>
      <c r="L67" s="75"/>
      <c r="M67" s="75"/>
      <c r="N67" s="75"/>
      <c r="O67" s="75"/>
      <c r="P67" s="76"/>
      <c r="Q67" s="76"/>
      <c r="R67" s="76"/>
      <c r="S67" s="76"/>
      <c r="T67" s="76"/>
      <c r="U67" s="76"/>
      <c r="V67" s="76"/>
      <c r="W67" s="76"/>
      <c r="X67" s="76"/>
      <c r="Y67" s="76"/>
      <c r="Z67" s="76"/>
      <c r="AA67" s="76"/>
      <c r="AB67" s="76"/>
      <c r="AC67" s="76"/>
    </row>
    <row r="68" spans="1:29" s="51" customFormat="1" ht="15.75" x14ac:dyDescent="0.25">
      <c r="A68" s="117"/>
      <c r="B68" s="77"/>
      <c r="C68" s="77"/>
      <c r="D68" s="77"/>
      <c r="E68" s="77"/>
      <c r="F68" s="77"/>
      <c r="G68" s="77"/>
      <c r="H68" s="77"/>
      <c r="I68" s="77"/>
      <c r="J68" s="77"/>
      <c r="K68" s="75"/>
      <c r="L68" s="75"/>
      <c r="M68" s="75"/>
      <c r="N68" s="75"/>
      <c r="O68" s="75"/>
      <c r="P68" s="76"/>
      <c r="Q68" s="76"/>
      <c r="R68" s="76"/>
      <c r="S68" s="76"/>
      <c r="T68" s="76"/>
      <c r="U68" s="76"/>
      <c r="V68" s="76"/>
      <c r="W68" s="76"/>
      <c r="X68" s="76"/>
      <c r="Y68" s="76"/>
      <c r="Z68" s="76"/>
      <c r="AA68" s="76"/>
      <c r="AB68" s="76"/>
      <c r="AC68" s="76"/>
    </row>
    <row r="69" spans="1:29" s="51" customFormat="1" ht="15.75" x14ac:dyDescent="0.25">
      <c r="A69" s="117"/>
      <c r="B69" s="77"/>
      <c r="C69" s="77"/>
      <c r="D69" s="77"/>
      <c r="E69" s="77"/>
      <c r="F69" s="77"/>
      <c r="G69" s="77"/>
      <c r="H69" s="77"/>
      <c r="I69" s="77"/>
      <c r="J69" s="77"/>
      <c r="K69" s="75"/>
      <c r="L69" s="75"/>
      <c r="M69" s="75"/>
      <c r="N69" s="75"/>
      <c r="O69" s="75"/>
      <c r="P69" s="76"/>
      <c r="Q69" s="76"/>
      <c r="R69" s="76"/>
      <c r="S69" s="76"/>
      <c r="T69" s="76"/>
      <c r="U69" s="76"/>
      <c r="V69" s="76"/>
      <c r="W69" s="76"/>
      <c r="X69" s="76"/>
      <c r="Y69" s="76"/>
      <c r="Z69" s="76"/>
      <c r="AA69" s="76"/>
      <c r="AB69" s="76"/>
      <c r="AC69" s="76"/>
    </row>
    <row r="70" spans="1:29" s="51" customFormat="1" ht="15.75" x14ac:dyDescent="0.25">
      <c r="A70" s="117"/>
      <c r="B70" s="77"/>
      <c r="C70" s="77"/>
      <c r="D70" s="77"/>
      <c r="E70" s="77"/>
      <c r="F70" s="77"/>
      <c r="G70" s="77"/>
      <c r="H70" s="77"/>
      <c r="I70" s="77"/>
      <c r="J70" s="77"/>
      <c r="K70" s="75"/>
      <c r="L70" s="75"/>
      <c r="M70" s="75"/>
      <c r="N70" s="75"/>
      <c r="O70" s="75"/>
      <c r="P70" s="76"/>
      <c r="Q70" s="76"/>
      <c r="R70" s="76"/>
      <c r="S70" s="76"/>
      <c r="T70" s="76"/>
      <c r="U70" s="76"/>
      <c r="V70" s="76"/>
      <c r="W70" s="76"/>
      <c r="X70" s="76"/>
      <c r="Y70" s="76"/>
      <c r="Z70" s="76"/>
      <c r="AA70" s="76"/>
      <c r="AB70" s="76"/>
      <c r="AC70" s="76"/>
    </row>
    <row r="71" spans="1:29" s="51" customFormat="1" ht="15.75" x14ac:dyDescent="0.25">
      <c r="A71" s="117"/>
      <c r="B71" s="77"/>
      <c r="C71" s="77"/>
      <c r="D71" s="77"/>
      <c r="E71" s="77"/>
      <c r="F71" s="77"/>
      <c r="G71" s="77"/>
      <c r="H71" s="77"/>
      <c r="I71" s="77"/>
      <c r="J71" s="77"/>
      <c r="K71" s="75"/>
      <c r="L71" s="75"/>
      <c r="M71" s="75"/>
      <c r="N71" s="75"/>
      <c r="O71" s="75"/>
      <c r="P71" s="76"/>
      <c r="Q71" s="76"/>
      <c r="R71" s="76"/>
      <c r="S71" s="76"/>
      <c r="T71" s="76"/>
      <c r="U71" s="76"/>
      <c r="V71" s="76"/>
      <c r="W71" s="76"/>
      <c r="X71" s="76"/>
      <c r="Y71" s="76"/>
      <c r="Z71" s="76"/>
      <c r="AA71" s="76"/>
      <c r="AB71" s="76"/>
      <c r="AC71" s="76"/>
    </row>
    <row r="72" spans="1:29" s="51" customFormat="1" ht="15.75" x14ac:dyDescent="0.25">
      <c r="A72" s="117"/>
      <c r="B72" s="77"/>
      <c r="C72" s="77"/>
      <c r="D72" s="77"/>
      <c r="E72" s="77"/>
      <c r="F72" s="77"/>
      <c r="G72" s="77"/>
      <c r="H72" s="77"/>
      <c r="I72" s="77"/>
      <c r="J72" s="77"/>
      <c r="K72" s="75"/>
      <c r="L72" s="75"/>
      <c r="M72" s="75"/>
      <c r="N72" s="75"/>
      <c r="O72" s="75"/>
      <c r="P72" s="76"/>
      <c r="Q72" s="76"/>
      <c r="R72" s="76"/>
      <c r="S72" s="76"/>
      <c r="T72" s="76"/>
      <c r="U72" s="76"/>
      <c r="V72" s="76"/>
      <c r="W72" s="76"/>
      <c r="X72" s="76"/>
      <c r="Y72" s="76"/>
      <c r="Z72" s="76"/>
      <c r="AA72" s="76"/>
      <c r="AB72" s="76"/>
      <c r="AC72" s="76"/>
    </row>
    <row r="73" spans="1:29" s="51" customFormat="1" ht="15.75" x14ac:dyDescent="0.25">
      <c r="A73" s="117"/>
      <c r="B73" s="77"/>
      <c r="C73" s="77"/>
      <c r="D73" s="77"/>
      <c r="E73" s="77"/>
      <c r="F73" s="77"/>
      <c r="G73" s="77"/>
      <c r="H73" s="77"/>
      <c r="I73" s="77"/>
      <c r="J73" s="77"/>
      <c r="K73" s="75"/>
      <c r="L73" s="75"/>
      <c r="M73" s="75"/>
      <c r="N73" s="75"/>
      <c r="O73" s="75"/>
      <c r="P73" s="76"/>
      <c r="Q73" s="76"/>
      <c r="R73" s="76"/>
      <c r="S73" s="76"/>
      <c r="T73" s="76"/>
      <c r="U73" s="76"/>
      <c r="V73" s="76"/>
      <c r="W73" s="76"/>
      <c r="X73" s="76"/>
      <c r="Y73" s="76"/>
      <c r="Z73" s="76"/>
      <c r="AA73" s="76"/>
      <c r="AB73" s="76"/>
      <c r="AC73" s="76"/>
    </row>
    <row r="74" spans="1:29" s="51" customFormat="1" ht="15.75" x14ac:dyDescent="0.25">
      <c r="A74" s="117"/>
      <c r="B74" s="77"/>
      <c r="C74" s="77"/>
      <c r="D74" s="77"/>
      <c r="E74" s="77"/>
      <c r="F74" s="77"/>
      <c r="G74" s="77"/>
      <c r="H74" s="77"/>
      <c r="I74" s="77"/>
      <c r="J74" s="77"/>
      <c r="K74" s="75"/>
      <c r="L74" s="75"/>
      <c r="M74" s="75"/>
      <c r="N74" s="75"/>
      <c r="O74" s="75"/>
      <c r="P74" s="76"/>
      <c r="Q74" s="76"/>
      <c r="R74" s="76"/>
      <c r="S74" s="76"/>
      <c r="T74" s="76"/>
      <c r="U74" s="76"/>
      <c r="V74" s="76"/>
      <c r="W74" s="76"/>
      <c r="X74" s="76"/>
      <c r="Y74" s="76"/>
      <c r="Z74" s="76"/>
      <c r="AA74" s="76"/>
      <c r="AB74" s="76"/>
      <c r="AC74" s="76"/>
    </row>
    <row r="75" spans="1:29" s="51" customFormat="1" ht="15.75" x14ac:dyDescent="0.25">
      <c r="A75" s="117"/>
      <c r="B75" s="77"/>
      <c r="C75" s="77"/>
      <c r="D75" s="77"/>
      <c r="E75" s="77"/>
      <c r="F75" s="77"/>
      <c r="G75" s="77"/>
      <c r="H75" s="77"/>
      <c r="I75" s="77"/>
      <c r="J75" s="77"/>
      <c r="K75" s="75"/>
      <c r="L75" s="75"/>
      <c r="M75" s="75"/>
      <c r="N75" s="75"/>
      <c r="O75" s="75"/>
      <c r="P75" s="76"/>
      <c r="Q75" s="76"/>
      <c r="R75" s="76"/>
      <c r="S75" s="76"/>
      <c r="T75" s="76"/>
      <c r="U75" s="76"/>
      <c r="V75" s="76"/>
      <c r="W75" s="76"/>
      <c r="X75" s="76"/>
      <c r="Y75" s="76"/>
      <c r="Z75" s="76"/>
      <c r="AA75" s="76"/>
      <c r="AB75" s="76"/>
      <c r="AC75" s="76"/>
    </row>
    <row r="76" spans="1:29" s="51" customFormat="1" ht="15.75" x14ac:dyDescent="0.25">
      <c r="A76" s="117"/>
      <c r="B76" s="77"/>
      <c r="C76" s="77"/>
      <c r="D76" s="77"/>
      <c r="E76" s="77"/>
      <c r="F76" s="77"/>
      <c r="G76" s="77"/>
      <c r="H76" s="77"/>
      <c r="I76" s="77"/>
      <c r="J76" s="77"/>
      <c r="K76" s="75"/>
      <c r="L76" s="75"/>
      <c r="M76" s="75"/>
      <c r="N76" s="75"/>
      <c r="O76" s="75"/>
      <c r="P76" s="76"/>
      <c r="Q76" s="76"/>
      <c r="R76" s="76"/>
      <c r="S76" s="76"/>
      <c r="T76" s="76"/>
      <c r="U76" s="76"/>
      <c r="V76" s="76"/>
      <c r="W76" s="76"/>
      <c r="X76" s="76"/>
      <c r="Y76" s="76"/>
      <c r="Z76" s="76"/>
      <c r="AA76" s="76"/>
      <c r="AB76" s="76"/>
      <c r="AC76" s="76"/>
    </row>
    <row r="77" spans="1:29" s="51" customFormat="1" ht="15.75" x14ac:dyDescent="0.25">
      <c r="A77" s="117"/>
      <c r="B77" s="77"/>
      <c r="C77" s="77"/>
      <c r="D77" s="77"/>
      <c r="E77" s="77"/>
      <c r="F77" s="77"/>
      <c r="G77" s="77"/>
      <c r="H77" s="77"/>
      <c r="I77" s="77"/>
      <c r="J77" s="77"/>
      <c r="K77" s="75"/>
      <c r="L77" s="75"/>
      <c r="M77" s="75"/>
      <c r="N77" s="75"/>
      <c r="O77" s="75"/>
      <c r="P77" s="76"/>
      <c r="Q77" s="76"/>
      <c r="R77" s="76"/>
      <c r="S77" s="76"/>
      <c r="T77" s="76"/>
      <c r="U77" s="76"/>
      <c r="V77" s="76"/>
      <c r="W77" s="76"/>
      <c r="X77" s="76"/>
      <c r="Y77" s="76"/>
      <c r="Z77" s="76"/>
      <c r="AA77" s="76"/>
      <c r="AB77" s="76"/>
      <c r="AC77" s="76"/>
    </row>
    <row r="78" spans="1:29" s="51" customFormat="1" ht="15.75" x14ac:dyDescent="0.25">
      <c r="A78" s="117"/>
      <c r="B78" s="77"/>
      <c r="C78" s="77"/>
      <c r="D78" s="77"/>
      <c r="E78" s="77"/>
      <c r="F78" s="77"/>
      <c r="G78" s="77"/>
      <c r="H78" s="77"/>
      <c r="I78" s="77"/>
      <c r="J78" s="77"/>
      <c r="K78" s="75"/>
      <c r="L78" s="75"/>
      <c r="M78" s="75"/>
      <c r="N78" s="75"/>
      <c r="O78" s="75"/>
      <c r="P78" s="76"/>
      <c r="Q78" s="76"/>
      <c r="R78" s="76"/>
      <c r="S78" s="76"/>
      <c r="T78" s="76"/>
      <c r="U78" s="76"/>
      <c r="V78" s="76"/>
      <c r="W78" s="76"/>
      <c r="X78" s="76"/>
      <c r="Y78" s="76"/>
      <c r="Z78" s="76"/>
      <c r="AA78" s="76"/>
      <c r="AB78" s="76"/>
      <c r="AC78" s="76"/>
    </row>
    <row r="79" spans="1:29" s="51" customFormat="1" ht="15.75" x14ac:dyDescent="0.25">
      <c r="A79" s="117"/>
      <c r="B79" s="77"/>
      <c r="C79" s="77"/>
      <c r="D79" s="77"/>
      <c r="E79" s="77"/>
      <c r="F79" s="77"/>
      <c r="G79" s="77"/>
      <c r="H79" s="77"/>
      <c r="I79" s="77"/>
      <c r="J79" s="77"/>
      <c r="K79" s="75"/>
      <c r="L79" s="75"/>
      <c r="M79" s="75"/>
      <c r="N79" s="75"/>
      <c r="O79" s="75"/>
      <c r="P79" s="76"/>
      <c r="Q79" s="76"/>
      <c r="R79" s="76"/>
      <c r="S79" s="76"/>
      <c r="T79" s="76"/>
      <c r="U79" s="76"/>
      <c r="V79" s="76"/>
      <c r="W79" s="76"/>
      <c r="X79" s="76"/>
      <c r="Y79" s="76"/>
      <c r="Z79" s="76"/>
      <c r="AA79" s="76"/>
      <c r="AB79" s="76"/>
      <c r="AC79" s="76"/>
    </row>
    <row r="80" spans="1:29" s="51" customFormat="1" ht="15.75" x14ac:dyDescent="0.25">
      <c r="A80" s="117"/>
      <c r="B80" s="77"/>
      <c r="C80" s="77"/>
      <c r="D80" s="77"/>
      <c r="E80" s="77"/>
      <c r="F80" s="77"/>
      <c r="G80" s="77"/>
      <c r="H80" s="77"/>
      <c r="I80" s="77"/>
      <c r="J80" s="77"/>
      <c r="K80" s="75"/>
      <c r="L80" s="75"/>
      <c r="M80" s="75"/>
      <c r="N80" s="75"/>
      <c r="O80" s="75"/>
      <c r="P80" s="76"/>
      <c r="Q80" s="76"/>
      <c r="R80" s="76"/>
      <c r="S80" s="76"/>
      <c r="T80" s="76"/>
      <c r="U80" s="76"/>
      <c r="V80" s="76"/>
      <c r="W80" s="76"/>
      <c r="X80" s="76"/>
      <c r="Y80" s="76"/>
      <c r="Z80" s="76"/>
      <c r="AA80" s="76"/>
      <c r="AB80" s="76"/>
      <c r="AC80" s="76"/>
    </row>
    <row r="81" spans="1:29" s="51" customFormat="1" ht="15.75" x14ac:dyDescent="0.25">
      <c r="A81" s="117"/>
      <c r="B81" s="77"/>
      <c r="C81" s="77"/>
      <c r="D81" s="77"/>
      <c r="E81" s="77"/>
      <c r="F81" s="77"/>
      <c r="G81" s="77"/>
      <c r="H81" s="77"/>
      <c r="I81" s="77"/>
      <c r="J81" s="77"/>
      <c r="K81" s="75"/>
      <c r="L81" s="75"/>
      <c r="M81" s="75"/>
      <c r="N81" s="75"/>
      <c r="O81" s="75"/>
      <c r="P81" s="76"/>
      <c r="Q81" s="76"/>
      <c r="R81" s="76"/>
      <c r="S81" s="76"/>
      <c r="T81" s="76"/>
      <c r="U81" s="76"/>
      <c r="V81" s="76"/>
      <c r="W81" s="76"/>
      <c r="X81" s="76"/>
      <c r="Y81" s="76"/>
      <c r="Z81" s="76"/>
      <c r="AA81" s="76"/>
      <c r="AB81" s="76"/>
      <c r="AC81" s="76"/>
    </row>
    <row r="82" spans="1:29" s="51" customFormat="1" ht="15.75" x14ac:dyDescent="0.25">
      <c r="A82" s="117"/>
      <c r="B82" s="77"/>
      <c r="C82" s="77"/>
      <c r="D82" s="77"/>
      <c r="E82" s="77"/>
      <c r="F82" s="77"/>
      <c r="G82" s="77"/>
      <c r="H82" s="77"/>
      <c r="I82" s="77"/>
      <c r="J82" s="77"/>
      <c r="K82" s="75"/>
      <c r="L82" s="75"/>
      <c r="M82" s="75"/>
      <c r="N82" s="75"/>
      <c r="O82" s="75"/>
      <c r="P82" s="76"/>
      <c r="Q82" s="76"/>
      <c r="R82" s="76"/>
      <c r="S82" s="76"/>
      <c r="T82" s="76"/>
      <c r="U82" s="76"/>
      <c r="V82" s="76"/>
      <c r="W82" s="76"/>
      <c r="X82" s="76"/>
      <c r="Y82" s="76"/>
      <c r="Z82" s="76"/>
      <c r="AA82" s="76"/>
      <c r="AB82" s="76"/>
      <c r="AC82" s="76"/>
    </row>
    <row r="83" spans="1:29" s="51" customFormat="1" ht="15.75" x14ac:dyDescent="0.25">
      <c r="A83" s="117"/>
      <c r="B83" s="77"/>
      <c r="C83" s="77"/>
      <c r="D83" s="77"/>
      <c r="E83" s="77"/>
      <c r="F83" s="77"/>
      <c r="G83" s="77"/>
      <c r="H83" s="77"/>
      <c r="I83" s="77"/>
      <c r="J83" s="77"/>
      <c r="K83" s="75"/>
      <c r="L83" s="75"/>
      <c r="M83" s="75"/>
      <c r="N83" s="75"/>
      <c r="O83" s="75"/>
      <c r="P83" s="76"/>
      <c r="Q83" s="76"/>
      <c r="R83" s="76"/>
      <c r="S83" s="76"/>
      <c r="T83" s="76"/>
      <c r="U83" s="76"/>
      <c r="V83" s="76"/>
      <c r="W83" s="76"/>
      <c r="X83" s="76"/>
      <c r="Y83" s="76"/>
      <c r="Z83" s="76"/>
      <c r="AA83" s="76"/>
      <c r="AB83" s="76"/>
      <c r="AC83" s="76"/>
    </row>
    <row r="84" spans="1:29" s="51" customFormat="1" ht="15.75" x14ac:dyDescent="0.25">
      <c r="A84" s="117"/>
      <c r="B84" s="77"/>
      <c r="C84" s="77"/>
      <c r="D84" s="77"/>
      <c r="E84" s="77"/>
      <c r="F84" s="77"/>
      <c r="G84" s="77"/>
      <c r="H84" s="77"/>
      <c r="I84" s="77"/>
      <c r="J84" s="77"/>
      <c r="K84" s="75"/>
      <c r="L84" s="75"/>
      <c r="M84" s="75"/>
      <c r="N84" s="75"/>
      <c r="O84" s="75"/>
      <c r="P84" s="76"/>
      <c r="Q84" s="76"/>
      <c r="R84" s="76"/>
      <c r="S84" s="76"/>
      <c r="T84" s="76"/>
      <c r="U84" s="76"/>
      <c r="V84" s="76"/>
      <c r="W84" s="76"/>
      <c r="X84" s="76"/>
      <c r="Y84" s="76"/>
      <c r="Z84" s="76"/>
      <c r="AA84" s="76"/>
      <c r="AB84" s="76"/>
      <c r="AC84" s="76"/>
    </row>
    <row r="85" spans="1:29" s="51" customFormat="1" ht="15.75" x14ac:dyDescent="0.25">
      <c r="A85" s="117"/>
      <c r="B85" s="77"/>
      <c r="C85" s="77"/>
      <c r="D85" s="77"/>
      <c r="E85" s="77"/>
      <c r="F85" s="77"/>
      <c r="G85" s="77"/>
      <c r="H85" s="77"/>
      <c r="I85" s="77"/>
      <c r="J85" s="77"/>
      <c r="K85" s="75"/>
      <c r="L85" s="75"/>
      <c r="M85" s="75"/>
      <c r="N85" s="75"/>
      <c r="O85" s="75"/>
      <c r="P85" s="76"/>
      <c r="Q85" s="76"/>
      <c r="R85" s="76"/>
      <c r="S85" s="76"/>
      <c r="T85" s="76"/>
      <c r="U85" s="76"/>
      <c r="V85" s="76"/>
      <c r="W85" s="76"/>
      <c r="X85" s="76"/>
      <c r="Y85" s="76"/>
      <c r="Z85" s="76"/>
      <c r="AA85" s="76"/>
      <c r="AB85" s="76"/>
      <c r="AC85" s="76"/>
    </row>
    <row r="86" spans="1:29" s="51" customFormat="1" ht="15.75" x14ac:dyDescent="0.25">
      <c r="A86" s="117"/>
      <c r="B86" s="77"/>
      <c r="C86" s="77"/>
      <c r="D86" s="77"/>
      <c r="E86" s="77"/>
      <c r="F86" s="77"/>
      <c r="G86" s="77"/>
      <c r="H86" s="77"/>
      <c r="I86" s="77"/>
      <c r="J86" s="77"/>
      <c r="K86" s="75"/>
      <c r="L86" s="75"/>
      <c r="M86" s="75"/>
      <c r="N86" s="75"/>
      <c r="O86" s="75"/>
      <c r="P86" s="76"/>
      <c r="Q86" s="76"/>
      <c r="R86" s="76"/>
      <c r="S86" s="76"/>
      <c r="T86" s="76"/>
      <c r="U86" s="76"/>
      <c r="V86" s="76"/>
      <c r="W86" s="76"/>
      <c r="X86" s="76"/>
      <c r="Y86" s="76"/>
      <c r="Z86" s="76"/>
      <c r="AA86" s="76"/>
      <c r="AB86" s="76"/>
      <c r="AC86" s="76"/>
    </row>
    <row r="87" spans="1:29" s="51" customFormat="1" ht="15.75" x14ac:dyDescent="0.25">
      <c r="A87" s="117"/>
      <c r="B87" s="77"/>
      <c r="C87" s="77"/>
      <c r="D87" s="77"/>
      <c r="E87" s="77"/>
      <c r="F87" s="77"/>
      <c r="G87" s="77"/>
      <c r="H87" s="77"/>
      <c r="I87" s="77"/>
      <c r="J87" s="77"/>
      <c r="K87" s="75"/>
      <c r="L87" s="75"/>
      <c r="M87" s="75"/>
      <c r="N87" s="75"/>
      <c r="O87" s="75"/>
      <c r="P87" s="76"/>
      <c r="Q87" s="76"/>
      <c r="R87" s="76"/>
      <c r="S87" s="76"/>
      <c r="T87" s="76"/>
      <c r="U87" s="76"/>
      <c r="V87" s="76"/>
      <c r="W87" s="76"/>
      <c r="X87" s="76"/>
      <c r="Y87" s="76"/>
      <c r="Z87" s="76"/>
      <c r="AA87" s="76"/>
      <c r="AB87" s="76"/>
      <c r="AC87" s="76"/>
    </row>
    <row r="88" spans="1:29" s="51" customFormat="1" ht="15.75" x14ac:dyDescent="0.25">
      <c r="A88" s="117"/>
      <c r="B88" s="77"/>
      <c r="C88" s="77"/>
      <c r="D88" s="77"/>
      <c r="E88" s="77"/>
      <c r="F88" s="77"/>
      <c r="G88" s="77"/>
      <c r="H88" s="77"/>
      <c r="I88" s="77"/>
      <c r="J88" s="77"/>
      <c r="K88" s="75"/>
      <c r="L88" s="75"/>
      <c r="M88" s="75"/>
      <c r="N88" s="75"/>
      <c r="O88" s="75"/>
      <c r="P88" s="76"/>
      <c r="Q88" s="76"/>
      <c r="R88" s="76"/>
      <c r="S88" s="76"/>
      <c r="T88" s="76"/>
      <c r="U88" s="76"/>
      <c r="V88" s="76"/>
      <c r="W88" s="76"/>
      <c r="X88" s="76"/>
      <c r="Y88" s="76"/>
      <c r="Z88" s="76"/>
      <c r="AA88" s="76"/>
      <c r="AB88" s="76"/>
      <c r="AC88" s="76"/>
    </row>
    <row r="89" spans="1:29" s="51" customFormat="1" ht="15.75" x14ac:dyDescent="0.25">
      <c r="A89" s="117"/>
      <c r="B89" s="77"/>
      <c r="C89" s="77"/>
      <c r="D89" s="77"/>
      <c r="E89" s="77"/>
      <c r="F89" s="77"/>
      <c r="G89" s="77"/>
      <c r="H89" s="77"/>
      <c r="I89" s="77"/>
      <c r="J89" s="77"/>
      <c r="K89" s="75"/>
      <c r="L89" s="75"/>
      <c r="M89" s="75"/>
      <c r="N89" s="75"/>
      <c r="O89" s="75"/>
      <c r="P89" s="76"/>
      <c r="Q89" s="76"/>
      <c r="R89" s="76"/>
      <c r="S89" s="76"/>
      <c r="T89" s="76"/>
      <c r="U89" s="76"/>
      <c r="V89" s="76"/>
      <c r="W89" s="76"/>
      <c r="X89" s="76"/>
      <c r="Y89" s="76"/>
      <c r="Z89" s="76"/>
      <c r="AA89" s="76"/>
      <c r="AB89" s="76"/>
      <c r="AC89" s="76"/>
    </row>
    <row r="90" spans="1:29" ht="15.75" x14ac:dyDescent="0.25">
      <c r="A90" s="65"/>
      <c r="B90" s="17"/>
      <c r="C90" s="17"/>
      <c r="D90" s="17"/>
      <c r="E90" s="17"/>
      <c r="F90" s="17"/>
      <c r="G90" s="17"/>
      <c r="H90" s="17"/>
      <c r="I90" s="17"/>
      <c r="J90" s="77"/>
      <c r="K90" s="75"/>
      <c r="L90" s="75"/>
      <c r="M90" s="75"/>
      <c r="N90" s="75"/>
      <c r="O90" s="75"/>
      <c r="P90" s="76"/>
      <c r="Q90" s="76"/>
      <c r="R90" s="76"/>
      <c r="S90" s="76"/>
      <c r="T90" s="76"/>
      <c r="U90" s="76"/>
      <c r="V90" s="76"/>
      <c r="W90" s="76"/>
      <c r="X90" s="76"/>
      <c r="Y90" s="76"/>
      <c r="Z90" s="76"/>
      <c r="AA90" s="76"/>
      <c r="AB90" s="76"/>
      <c r="AC90" s="76"/>
    </row>
    <row r="91" spans="1:29" ht="15.75" x14ac:dyDescent="0.25">
      <c r="A91" s="65"/>
      <c r="B91" s="17"/>
      <c r="C91" s="17"/>
      <c r="D91" s="17"/>
      <c r="E91" s="17"/>
      <c r="F91" s="17"/>
      <c r="G91" s="17"/>
      <c r="H91" s="17"/>
      <c r="I91" s="17"/>
      <c r="J91" s="77"/>
      <c r="K91" s="75"/>
      <c r="L91" s="75"/>
      <c r="M91" s="75"/>
      <c r="N91" s="75"/>
      <c r="O91" s="75"/>
      <c r="P91" s="76"/>
      <c r="Q91" s="76"/>
      <c r="R91" s="76"/>
      <c r="S91" s="76"/>
      <c r="T91" s="76"/>
      <c r="U91" s="76"/>
      <c r="V91" s="76"/>
      <c r="W91" s="76"/>
      <c r="X91" s="76"/>
      <c r="Y91" s="76"/>
      <c r="Z91" s="76"/>
      <c r="AA91" s="76"/>
      <c r="AB91" s="76"/>
      <c r="AC91" s="76"/>
    </row>
    <row r="92" spans="1:29" ht="15.75" x14ac:dyDescent="0.25">
      <c r="A92" s="65"/>
      <c r="B92" s="17"/>
      <c r="C92" s="17"/>
      <c r="D92" s="17"/>
      <c r="E92" s="17"/>
      <c r="F92" s="17"/>
      <c r="G92" s="17"/>
      <c r="H92" s="17"/>
      <c r="I92" s="17"/>
      <c r="J92" s="77"/>
      <c r="K92" s="75"/>
      <c r="L92" s="75"/>
      <c r="M92" s="75"/>
      <c r="N92" s="75"/>
      <c r="O92" s="75"/>
      <c r="P92" s="76"/>
      <c r="Q92" s="76"/>
      <c r="R92" s="76"/>
      <c r="S92" s="76"/>
      <c r="T92" s="76"/>
      <c r="U92" s="76"/>
      <c r="V92" s="76"/>
      <c r="W92" s="76"/>
      <c r="X92" s="76"/>
      <c r="Y92" s="76"/>
      <c r="Z92" s="76"/>
      <c r="AA92" s="76"/>
      <c r="AB92" s="76"/>
      <c r="AC92" s="76"/>
    </row>
    <row r="93" spans="1:29" ht="15.75" x14ac:dyDescent="0.25">
      <c r="A93" s="65"/>
      <c r="B93" s="17"/>
      <c r="C93" s="17"/>
      <c r="D93" s="17"/>
      <c r="E93" s="17"/>
      <c r="F93" s="17"/>
      <c r="G93" s="17"/>
      <c r="H93" s="17"/>
      <c r="I93" s="17"/>
      <c r="J93" s="77"/>
      <c r="K93" s="75"/>
      <c r="L93" s="75"/>
      <c r="M93" s="75"/>
      <c r="N93" s="75"/>
      <c r="O93" s="75"/>
      <c r="P93" s="76"/>
      <c r="Q93" s="76"/>
      <c r="R93" s="76"/>
      <c r="S93" s="76"/>
      <c r="T93" s="76"/>
      <c r="U93" s="76"/>
      <c r="V93" s="76"/>
      <c r="W93" s="76"/>
      <c r="X93" s="76"/>
      <c r="Y93" s="76"/>
      <c r="Z93" s="76"/>
      <c r="AA93" s="76"/>
      <c r="AB93" s="76"/>
      <c r="AC93" s="76"/>
    </row>
    <row r="94" spans="1:29" ht="15.75" x14ac:dyDescent="0.25">
      <c r="A94" s="65"/>
      <c r="B94" s="17"/>
      <c r="C94" s="17"/>
      <c r="D94" s="17"/>
      <c r="E94" s="17"/>
      <c r="F94" s="17"/>
      <c r="G94" s="17"/>
      <c r="H94" s="17"/>
      <c r="I94" s="17"/>
      <c r="J94" s="77"/>
      <c r="K94" s="75"/>
      <c r="L94" s="75"/>
      <c r="M94" s="75"/>
      <c r="N94" s="75"/>
      <c r="O94" s="75"/>
      <c r="P94" s="76"/>
      <c r="Q94" s="76"/>
      <c r="R94" s="76"/>
      <c r="S94" s="76"/>
      <c r="T94" s="76"/>
      <c r="U94" s="76"/>
      <c r="V94" s="76"/>
      <c r="W94" s="76"/>
      <c r="X94" s="76"/>
      <c r="Y94" s="76"/>
      <c r="Z94" s="76"/>
      <c r="AA94" s="76"/>
      <c r="AB94" s="76"/>
      <c r="AC94" s="76"/>
    </row>
    <row r="95" spans="1:29" ht="15.75" x14ac:dyDescent="0.25">
      <c r="A95" s="65"/>
      <c r="B95" s="17"/>
      <c r="C95" s="17"/>
      <c r="D95" s="17"/>
      <c r="E95" s="17"/>
      <c r="F95" s="17"/>
      <c r="G95" s="17"/>
      <c r="H95" s="17"/>
      <c r="I95" s="17"/>
      <c r="J95" s="77"/>
      <c r="K95" s="75"/>
      <c r="L95" s="75"/>
      <c r="M95" s="75"/>
      <c r="N95" s="75"/>
      <c r="O95" s="75"/>
      <c r="P95" s="76"/>
      <c r="Q95" s="76"/>
      <c r="R95" s="76"/>
      <c r="S95" s="76"/>
      <c r="T95" s="76"/>
      <c r="U95" s="76"/>
      <c r="V95" s="76"/>
      <c r="W95" s="76"/>
      <c r="X95" s="76"/>
      <c r="Y95" s="76"/>
      <c r="Z95" s="76"/>
      <c r="AA95" s="76"/>
      <c r="AB95" s="76"/>
      <c r="AC95" s="76"/>
    </row>
    <row r="96" spans="1:29" ht="15.75" x14ac:dyDescent="0.25">
      <c r="A96" s="65"/>
      <c r="B96" s="17"/>
      <c r="C96" s="17"/>
      <c r="D96" s="17"/>
      <c r="E96" s="17"/>
      <c r="F96" s="17"/>
      <c r="G96" s="17"/>
      <c r="H96" s="17"/>
      <c r="I96" s="17"/>
      <c r="J96" s="77"/>
      <c r="K96" s="75"/>
      <c r="L96" s="75"/>
      <c r="M96" s="75"/>
      <c r="N96" s="75"/>
      <c r="O96" s="75"/>
      <c r="P96" s="76"/>
      <c r="Q96" s="76"/>
      <c r="R96" s="76"/>
      <c r="S96" s="76"/>
      <c r="T96" s="76"/>
      <c r="U96" s="76"/>
      <c r="V96" s="76"/>
      <c r="W96" s="76"/>
      <c r="X96" s="76"/>
      <c r="Y96" s="76"/>
      <c r="Z96" s="76"/>
      <c r="AA96" s="76"/>
      <c r="AB96" s="76"/>
      <c r="AC96" s="76"/>
    </row>
    <row r="97" spans="1:29" ht="15.75" x14ac:dyDescent="0.25">
      <c r="A97" s="65"/>
      <c r="B97" s="17"/>
      <c r="C97" s="17"/>
      <c r="D97" s="17"/>
      <c r="E97" s="17"/>
      <c r="F97" s="17"/>
      <c r="G97" s="17"/>
      <c r="H97" s="17"/>
      <c r="I97" s="17"/>
      <c r="J97" s="77"/>
      <c r="K97" s="75"/>
      <c r="L97" s="75"/>
      <c r="M97" s="75"/>
      <c r="N97" s="75"/>
      <c r="O97" s="75"/>
      <c r="P97" s="76"/>
      <c r="Q97" s="76"/>
      <c r="R97" s="76"/>
      <c r="S97" s="76"/>
      <c r="T97" s="76"/>
      <c r="U97" s="76"/>
      <c r="V97" s="76"/>
      <c r="W97" s="76"/>
      <c r="X97" s="76"/>
      <c r="Y97" s="76"/>
      <c r="Z97" s="76"/>
      <c r="AA97" s="76"/>
      <c r="AB97" s="76"/>
      <c r="AC97" s="76"/>
    </row>
    <row r="98" spans="1:29" ht="15.75" x14ac:dyDescent="0.25">
      <c r="A98" s="65"/>
      <c r="B98" s="17"/>
      <c r="C98" s="17"/>
      <c r="D98" s="17"/>
      <c r="E98" s="17"/>
      <c r="F98" s="17"/>
      <c r="G98" s="17"/>
      <c r="H98" s="17"/>
      <c r="I98" s="17"/>
      <c r="J98" s="77"/>
      <c r="K98" s="75"/>
      <c r="L98" s="75"/>
      <c r="M98" s="75"/>
      <c r="N98" s="75"/>
      <c r="O98" s="75"/>
      <c r="P98" s="76"/>
      <c r="Q98" s="76"/>
      <c r="R98" s="76"/>
      <c r="S98" s="76"/>
      <c r="T98" s="76"/>
      <c r="U98" s="76"/>
      <c r="V98" s="76"/>
      <c r="W98" s="76"/>
      <c r="X98" s="76"/>
      <c r="Y98" s="76"/>
      <c r="Z98" s="76"/>
      <c r="AA98" s="76"/>
      <c r="AB98" s="76"/>
      <c r="AC98" s="76"/>
    </row>
    <row r="99" spans="1:29" ht="15.75" x14ac:dyDescent="0.25">
      <c r="A99" s="65"/>
      <c r="B99" s="17"/>
      <c r="C99" s="17"/>
      <c r="D99" s="17"/>
      <c r="E99" s="17"/>
      <c r="F99" s="17"/>
      <c r="G99" s="17"/>
      <c r="H99" s="17"/>
      <c r="I99" s="17"/>
      <c r="J99" s="77"/>
      <c r="K99" s="75"/>
      <c r="L99" s="75"/>
      <c r="M99" s="75"/>
      <c r="N99" s="75"/>
      <c r="O99" s="75"/>
      <c r="P99" s="76"/>
      <c r="Q99" s="76"/>
      <c r="R99" s="76"/>
      <c r="S99" s="76"/>
      <c r="T99" s="76"/>
      <c r="U99" s="76"/>
      <c r="V99" s="76"/>
      <c r="W99" s="76"/>
      <c r="X99" s="76"/>
      <c r="Y99" s="76"/>
      <c r="Z99" s="76"/>
      <c r="AA99" s="76"/>
      <c r="AB99" s="76"/>
      <c r="AC99" s="76"/>
    </row>
    <row r="100" spans="1:29" ht="15.75" x14ac:dyDescent="0.25">
      <c r="A100" s="65"/>
      <c r="B100" s="17"/>
      <c r="C100" s="17"/>
      <c r="D100" s="17"/>
      <c r="E100" s="17"/>
      <c r="F100" s="17"/>
      <c r="G100" s="17"/>
      <c r="H100" s="17"/>
      <c r="I100" s="17"/>
      <c r="J100" s="77"/>
      <c r="K100" s="75"/>
      <c r="L100" s="75"/>
      <c r="M100" s="75"/>
      <c r="N100" s="75"/>
      <c r="O100" s="75"/>
      <c r="P100" s="76"/>
      <c r="Q100" s="76"/>
      <c r="R100" s="76"/>
      <c r="S100" s="76"/>
      <c r="T100" s="76"/>
      <c r="U100" s="76"/>
      <c r="V100" s="76"/>
      <c r="W100" s="76"/>
      <c r="X100" s="76"/>
      <c r="Y100" s="76"/>
      <c r="Z100" s="76"/>
      <c r="AA100" s="76"/>
      <c r="AB100" s="76"/>
      <c r="AC100" s="76"/>
    </row>
    <row r="101" spans="1:29" ht="15.75" x14ac:dyDescent="0.25">
      <c r="A101" s="65"/>
      <c r="B101" s="17"/>
      <c r="C101" s="17"/>
      <c r="D101" s="17"/>
      <c r="E101" s="17"/>
      <c r="F101" s="17"/>
      <c r="G101" s="17"/>
      <c r="H101" s="17"/>
      <c r="I101" s="17"/>
      <c r="J101" s="77"/>
      <c r="K101" s="75"/>
      <c r="L101" s="75"/>
      <c r="M101" s="75"/>
      <c r="N101" s="75"/>
      <c r="O101" s="75"/>
      <c r="P101" s="76"/>
      <c r="Q101" s="76"/>
      <c r="R101" s="76"/>
      <c r="S101" s="76"/>
      <c r="T101" s="76"/>
      <c r="U101" s="76"/>
      <c r="V101" s="76"/>
      <c r="W101" s="76"/>
      <c r="X101" s="76"/>
      <c r="Y101" s="76"/>
      <c r="Z101" s="76"/>
      <c r="AA101" s="76"/>
      <c r="AB101" s="76"/>
      <c r="AC101" s="76"/>
    </row>
    <row r="102" spans="1:29" ht="15.75" x14ac:dyDescent="0.25">
      <c r="A102" s="65"/>
      <c r="B102" s="17"/>
      <c r="C102" s="17"/>
      <c r="D102" s="17"/>
      <c r="E102" s="17"/>
      <c r="F102" s="17"/>
      <c r="G102" s="17"/>
      <c r="H102" s="17"/>
      <c r="I102" s="17"/>
      <c r="J102" s="77"/>
      <c r="K102" s="75"/>
      <c r="L102" s="75"/>
      <c r="M102" s="75"/>
      <c r="N102" s="75"/>
      <c r="O102" s="75"/>
      <c r="P102" s="76"/>
      <c r="Q102" s="76"/>
      <c r="R102" s="76"/>
      <c r="S102" s="76"/>
      <c r="T102" s="76"/>
      <c r="U102" s="76"/>
      <c r="V102" s="76"/>
      <c r="W102" s="76"/>
      <c r="X102" s="76"/>
      <c r="Y102" s="76"/>
      <c r="Z102" s="76"/>
      <c r="AA102" s="76"/>
      <c r="AB102" s="76"/>
      <c r="AC102" s="76"/>
    </row>
    <row r="103" spans="1:29" ht="15.75" x14ac:dyDescent="0.25">
      <c r="A103" s="65"/>
      <c r="B103" s="17"/>
      <c r="C103" s="17"/>
      <c r="D103" s="17"/>
      <c r="E103" s="17"/>
      <c r="F103" s="17"/>
      <c r="G103" s="17"/>
      <c r="H103" s="17"/>
      <c r="I103" s="17"/>
      <c r="J103" s="77"/>
      <c r="K103" s="75"/>
      <c r="L103" s="75"/>
      <c r="M103" s="75"/>
      <c r="N103" s="75"/>
      <c r="O103" s="75"/>
      <c r="P103" s="76"/>
      <c r="Q103" s="76"/>
      <c r="R103" s="76"/>
      <c r="S103" s="76"/>
      <c r="T103" s="76"/>
      <c r="U103" s="76"/>
      <c r="V103" s="76"/>
      <c r="W103" s="76"/>
      <c r="X103" s="76"/>
      <c r="Y103" s="76"/>
      <c r="Z103" s="76"/>
      <c r="AA103" s="76"/>
      <c r="AB103" s="76"/>
      <c r="AC103" s="76"/>
    </row>
    <row r="104" spans="1:29" ht="18" x14ac:dyDescent="0.25">
      <c r="A104" s="66"/>
      <c r="B104" s="24"/>
      <c r="C104" s="24"/>
      <c r="D104" s="24"/>
      <c r="E104" s="24"/>
      <c r="F104" s="24"/>
      <c r="G104" s="24"/>
      <c r="H104" s="24"/>
      <c r="I104" s="24"/>
      <c r="J104" s="80"/>
      <c r="K104" s="81"/>
      <c r="L104" s="81"/>
      <c r="M104" s="81"/>
      <c r="N104" s="81"/>
      <c r="O104" s="81"/>
      <c r="P104" s="82"/>
      <c r="Q104" s="82"/>
      <c r="R104" s="82"/>
      <c r="S104" s="82"/>
      <c r="T104" s="82"/>
      <c r="U104" s="82"/>
      <c r="V104" s="82"/>
      <c r="W104" s="82"/>
      <c r="X104" s="82"/>
      <c r="Y104" s="82"/>
      <c r="Z104" s="82"/>
      <c r="AA104" s="82"/>
      <c r="AB104" s="82"/>
      <c r="AC104" s="82"/>
    </row>
    <row r="105" spans="1:29" ht="18" x14ac:dyDescent="0.25">
      <c r="A105" s="66"/>
      <c r="B105" s="24"/>
      <c r="C105" s="24"/>
      <c r="D105" s="24"/>
      <c r="E105" s="24"/>
      <c r="F105" s="24"/>
      <c r="G105" s="24"/>
      <c r="H105" s="24"/>
      <c r="I105" s="24"/>
      <c r="J105" s="80"/>
      <c r="K105" s="81"/>
      <c r="L105" s="81"/>
      <c r="M105" s="81"/>
      <c r="N105" s="81"/>
      <c r="O105" s="81"/>
      <c r="P105" s="82"/>
      <c r="Q105" s="82"/>
      <c r="R105" s="82"/>
      <c r="S105" s="82"/>
      <c r="T105" s="82"/>
      <c r="U105" s="82"/>
      <c r="V105" s="82"/>
      <c r="W105" s="82"/>
      <c r="X105" s="82"/>
      <c r="Y105" s="82"/>
      <c r="Z105" s="82"/>
      <c r="AA105" s="82"/>
      <c r="AB105" s="82"/>
      <c r="AC105" s="82"/>
    </row>
    <row r="106" spans="1:29" ht="18" x14ac:dyDescent="0.25">
      <c r="A106" s="66"/>
      <c r="B106" s="24"/>
      <c r="C106" s="24"/>
      <c r="D106" s="24"/>
      <c r="E106" s="24"/>
      <c r="F106" s="24"/>
      <c r="G106" s="24"/>
      <c r="H106" s="24"/>
      <c r="I106" s="24"/>
      <c r="J106" s="80"/>
      <c r="K106" s="81"/>
      <c r="L106" s="81"/>
      <c r="M106" s="81"/>
      <c r="N106" s="81"/>
      <c r="O106" s="81"/>
      <c r="P106" s="82"/>
      <c r="Q106" s="82"/>
      <c r="R106" s="82"/>
      <c r="S106" s="82"/>
      <c r="T106" s="82"/>
      <c r="U106" s="82"/>
      <c r="V106" s="82"/>
      <c r="W106" s="82"/>
      <c r="X106" s="82"/>
      <c r="Y106" s="82"/>
      <c r="Z106" s="82"/>
      <c r="AA106" s="82"/>
      <c r="AB106" s="82"/>
      <c r="AC106" s="82"/>
    </row>
  </sheetData>
  <mergeCells count="18">
    <mergeCell ref="A1:H1"/>
    <mergeCell ref="H6:I6"/>
    <mergeCell ref="D6:E6"/>
    <mergeCell ref="B6:C6"/>
    <mergeCell ref="H10:I10"/>
    <mergeCell ref="F10:G10"/>
    <mergeCell ref="F29:G29"/>
    <mergeCell ref="H54:M54"/>
    <mergeCell ref="F11:G11"/>
    <mergeCell ref="F12:G12"/>
    <mergeCell ref="F13:G13"/>
    <mergeCell ref="F14:G14"/>
    <mergeCell ref="F42:G42"/>
    <mergeCell ref="F38:G38"/>
    <mergeCell ref="F39:G39"/>
    <mergeCell ref="F32:G32"/>
    <mergeCell ref="F33:G33"/>
    <mergeCell ref="F28:G28"/>
  </mergeCells>
  <phoneticPr fontId="3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1"/>
  <sheetViews>
    <sheetView tabSelected="1" zoomScale="80" zoomScaleNormal="80" workbookViewId="0">
      <selection activeCell="E103" sqref="E103"/>
    </sheetView>
  </sheetViews>
  <sheetFormatPr defaultColWidth="9.140625" defaultRowHeight="15" x14ac:dyDescent="0.25"/>
  <cols>
    <col min="1" max="1" width="54.7109375" style="158" customWidth="1"/>
    <col min="2" max="2" width="22.5703125" style="158" customWidth="1"/>
    <col min="3" max="3" width="20.7109375" style="158" customWidth="1"/>
    <col min="4" max="5" width="20.7109375" style="159" customWidth="1"/>
    <col min="6" max="6" width="20.7109375" style="286" customWidth="1"/>
    <col min="7" max="8" width="20.7109375" style="159" customWidth="1"/>
    <col min="9" max="9" width="28" style="159" customWidth="1"/>
    <col min="10" max="16384" width="9.140625" style="143"/>
  </cols>
  <sheetData>
    <row r="1" spans="1:11" ht="96" customHeight="1" thickBot="1" x14ac:dyDescent="0.3">
      <c r="A1" s="314" t="s">
        <v>667</v>
      </c>
      <c r="B1" s="315"/>
      <c r="C1" s="315"/>
      <c r="D1" s="315"/>
      <c r="E1" s="315"/>
      <c r="F1" s="275"/>
      <c r="G1" s="78"/>
      <c r="H1" s="78"/>
      <c r="I1" s="78"/>
      <c r="J1" s="40"/>
      <c r="K1" s="40"/>
    </row>
    <row r="2" spans="1:11" ht="59.25" customHeight="1" thickBot="1" x14ac:dyDescent="0.3">
      <c r="A2" s="142"/>
      <c r="B2" s="217" t="s">
        <v>16</v>
      </c>
      <c r="C2" s="218" t="s">
        <v>16</v>
      </c>
      <c r="D2" s="218" t="s">
        <v>28</v>
      </c>
      <c r="E2" s="219" t="s">
        <v>28</v>
      </c>
      <c r="F2" s="225" t="s">
        <v>23</v>
      </c>
      <c r="G2" s="219" t="s">
        <v>23</v>
      </c>
      <c r="H2" s="218" t="s">
        <v>782</v>
      </c>
      <c r="I2" s="220" t="s">
        <v>782</v>
      </c>
      <c r="J2" s="40"/>
      <c r="K2" s="40"/>
    </row>
    <row r="3" spans="1:11" ht="63" customHeight="1" thickBot="1" x14ac:dyDescent="0.3">
      <c r="A3" s="113" t="s">
        <v>765</v>
      </c>
      <c r="B3" s="113" t="s">
        <v>460</v>
      </c>
      <c r="C3" s="160" t="s">
        <v>461</v>
      </c>
      <c r="D3" s="113" t="s">
        <v>460</v>
      </c>
      <c r="E3" s="160" t="s">
        <v>461</v>
      </c>
      <c r="F3" s="287" t="s">
        <v>460</v>
      </c>
      <c r="G3" s="160" t="s">
        <v>461</v>
      </c>
      <c r="H3" s="113" t="s">
        <v>460</v>
      </c>
      <c r="I3" s="160" t="s">
        <v>461</v>
      </c>
      <c r="J3" s="40"/>
      <c r="K3" s="40"/>
    </row>
    <row r="4" spans="1:11" ht="16.5" thickBot="1" x14ac:dyDescent="0.3">
      <c r="A4" s="200" t="s">
        <v>763</v>
      </c>
      <c r="B4" s="166"/>
      <c r="C4" s="167"/>
      <c r="D4" s="168"/>
      <c r="E4" s="169"/>
      <c r="F4" s="276"/>
      <c r="G4" s="169"/>
      <c r="H4" s="168"/>
      <c r="I4" s="169"/>
      <c r="J4" s="40"/>
      <c r="K4" s="40"/>
    </row>
    <row r="5" spans="1:11" ht="15.75" x14ac:dyDescent="0.25">
      <c r="A5" s="165" t="s">
        <v>513</v>
      </c>
      <c r="B5" s="144">
        <v>0.24</v>
      </c>
      <c r="C5" s="145" t="s">
        <v>462</v>
      </c>
      <c r="D5" s="146">
        <v>0.24</v>
      </c>
      <c r="E5" s="145" t="s">
        <v>462</v>
      </c>
      <c r="F5" s="277">
        <v>0.27</v>
      </c>
      <c r="G5" s="147" t="s">
        <v>463</v>
      </c>
      <c r="H5" s="146">
        <v>0.27</v>
      </c>
      <c r="I5" s="145" t="s">
        <v>802</v>
      </c>
      <c r="J5" s="40"/>
      <c r="K5" s="40"/>
    </row>
    <row r="6" spans="1:11" ht="15.75" x14ac:dyDescent="0.25">
      <c r="A6" s="165" t="s">
        <v>465</v>
      </c>
      <c r="B6" s="198"/>
      <c r="C6" s="184"/>
      <c r="D6" s="146">
        <v>0.06</v>
      </c>
      <c r="E6" s="145" t="s">
        <v>462</v>
      </c>
      <c r="F6" s="277">
        <v>0.08</v>
      </c>
      <c r="G6" s="185"/>
      <c r="H6" s="146" t="s">
        <v>467</v>
      </c>
      <c r="I6" s="184"/>
      <c r="J6" s="40"/>
      <c r="K6" s="40"/>
    </row>
    <row r="7" spans="1:11" ht="15.75" x14ac:dyDescent="0.25">
      <c r="A7" s="161" t="s">
        <v>532</v>
      </c>
      <c r="B7" s="144">
        <v>0.03</v>
      </c>
      <c r="C7" s="145" t="s">
        <v>462</v>
      </c>
      <c r="D7" s="146">
        <v>0.05</v>
      </c>
      <c r="E7" s="145" t="s">
        <v>462</v>
      </c>
      <c r="F7" s="277" t="s">
        <v>466</v>
      </c>
      <c r="G7" s="185"/>
      <c r="H7" s="146" t="s">
        <v>467</v>
      </c>
      <c r="I7" s="184"/>
      <c r="J7" s="40"/>
      <c r="K7" s="40"/>
    </row>
    <row r="8" spans="1:11" ht="15.75" x14ac:dyDescent="0.25">
      <c r="A8" s="161" t="s">
        <v>535</v>
      </c>
      <c r="B8" s="144">
        <v>0.11</v>
      </c>
      <c r="C8" s="145" t="s">
        <v>462</v>
      </c>
      <c r="D8" s="146">
        <v>0.11</v>
      </c>
      <c r="E8" s="145" t="s">
        <v>462</v>
      </c>
      <c r="F8" s="277">
        <v>0.11</v>
      </c>
      <c r="G8" s="147" t="s">
        <v>463</v>
      </c>
      <c r="H8" s="146">
        <v>0.11</v>
      </c>
      <c r="I8" s="145" t="s">
        <v>802</v>
      </c>
      <c r="J8" s="40"/>
      <c r="K8" s="40"/>
    </row>
    <row r="9" spans="1:11" ht="15.75" x14ac:dyDescent="0.25">
      <c r="A9" s="161" t="s">
        <v>608</v>
      </c>
      <c r="B9" s="144">
        <v>0.01</v>
      </c>
      <c r="C9" s="145" t="s">
        <v>462</v>
      </c>
      <c r="D9" s="146">
        <v>0.01</v>
      </c>
      <c r="E9" s="145" t="s">
        <v>462</v>
      </c>
      <c r="F9" s="277" t="s">
        <v>441</v>
      </c>
      <c r="G9" s="185"/>
      <c r="H9" s="146" t="s">
        <v>467</v>
      </c>
      <c r="I9" s="184"/>
      <c r="J9" s="40"/>
      <c r="K9" s="40"/>
    </row>
    <row r="10" spans="1:11" ht="15.75" x14ac:dyDescent="0.25">
      <c r="A10" s="161" t="s">
        <v>609</v>
      </c>
      <c r="B10" s="198"/>
      <c r="C10" s="184"/>
      <c r="D10" s="183"/>
      <c r="E10" s="184"/>
      <c r="F10" s="277" t="s">
        <v>441</v>
      </c>
      <c r="G10" s="185"/>
      <c r="H10" s="146" t="s">
        <v>467</v>
      </c>
      <c r="I10" s="184"/>
      <c r="J10" s="40"/>
      <c r="K10" s="40"/>
    </row>
    <row r="11" spans="1:11" ht="15.75" x14ac:dyDescent="0.25">
      <c r="A11" s="161" t="s">
        <v>540</v>
      </c>
      <c r="B11" s="198"/>
      <c r="C11" s="184"/>
      <c r="D11" s="146">
        <v>0.05</v>
      </c>
      <c r="E11" s="145" t="s">
        <v>462</v>
      </c>
      <c r="F11" s="277">
        <v>0.1</v>
      </c>
      <c r="G11" s="185"/>
      <c r="H11" s="146" t="s">
        <v>467</v>
      </c>
      <c r="I11" s="184"/>
      <c r="J11" s="40"/>
      <c r="K11" s="40"/>
    </row>
    <row r="12" spans="1:11" ht="15.75" x14ac:dyDescent="0.25">
      <c r="A12" s="161" t="s">
        <v>547</v>
      </c>
      <c r="B12" s="144">
        <v>0.08</v>
      </c>
      <c r="C12" s="145" t="s">
        <v>462</v>
      </c>
      <c r="D12" s="146">
        <v>0.08</v>
      </c>
      <c r="E12" s="145" t="s">
        <v>462</v>
      </c>
      <c r="F12" s="277">
        <v>0.08</v>
      </c>
      <c r="G12" s="147" t="s">
        <v>463</v>
      </c>
      <c r="H12" s="146">
        <v>0.08</v>
      </c>
      <c r="I12" s="145" t="s">
        <v>802</v>
      </c>
      <c r="J12" s="40"/>
      <c r="K12" s="40"/>
    </row>
    <row r="13" spans="1:11" ht="15.75" x14ac:dyDescent="0.25">
      <c r="A13" s="161" t="s">
        <v>549</v>
      </c>
      <c r="B13" s="144">
        <v>0.14000000000000001</v>
      </c>
      <c r="C13" s="145" t="s">
        <v>462</v>
      </c>
      <c r="D13" s="146">
        <v>0.14000000000000001</v>
      </c>
      <c r="E13" s="145" t="s">
        <v>462</v>
      </c>
      <c r="F13" s="277">
        <v>0.14000000000000001</v>
      </c>
      <c r="G13" s="147" t="s">
        <v>463</v>
      </c>
      <c r="H13" s="146">
        <v>0.14000000000000001</v>
      </c>
      <c r="I13" s="145" t="s">
        <v>802</v>
      </c>
      <c r="J13" s="40"/>
      <c r="K13" s="40"/>
    </row>
    <row r="14" spans="1:11" ht="15.75" x14ac:dyDescent="0.25">
      <c r="A14" s="161" t="s">
        <v>552</v>
      </c>
      <c r="B14" s="144">
        <v>0.15</v>
      </c>
      <c r="C14" s="145" t="s">
        <v>462</v>
      </c>
      <c r="D14" s="146">
        <v>0.11</v>
      </c>
      <c r="E14" s="145" t="s">
        <v>462</v>
      </c>
      <c r="F14" s="277">
        <v>0.155</v>
      </c>
      <c r="G14" s="147" t="s">
        <v>463</v>
      </c>
      <c r="H14" s="146">
        <v>0.15</v>
      </c>
      <c r="I14" s="145" t="s">
        <v>802</v>
      </c>
      <c r="J14" s="40"/>
      <c r="K14" s="40"/>
    </row>
    <row r="15" spans="1:11" ht="15.75" x14ac:dyDescent="0.25">
      <c r="A15" s="161" t="s">
        <v>555</v>
      </c>
      <c r="B15" s="144">
        <v>0.10249999999999999</v>
      </c>
      <c r="C15" s="145" t="s">
        <v>462</v>
      </c>
      <c r="D15" s="146">
        <v>0.10249999999999999</v>
      </c>
      <c r="E15" s="145" t="s">
        <v>462</v>
      </c>
      <c r="F15" s="277" t="s">
        <v>441</v>
      </c>
      <c r="G15" s="185"/>
      <c r="H15" s="146" t="s">
        <v>467</v>
      </c>
      <c r="I15" s="184"/>
      <c r="J15" s="40"/>
      <c r="K15" s="40"/>
    </row>
    <row r="16" spans="1:11" ht="15.75" x14ac:dyDescent="0.25">
      <c r="A16" s="161" t="s">
        <v>610</v>
      </c>
      <c r="B16" s="198"/>
      <c r="C16" s="184"/>
      <c r="D16" s="183"/>
      <c r="E16" s="184"/>
      <c r="F16" s="277" t="s">
        <v>441</v>
      </c>
      <c r="G16" s="185"/>
      <c r="H16" s="146" t="s">
        <v>467</v>
      </c>
      <c r="I16" s="184"/>
      <c r="J16" s="40"/>
      <c r="K16" s="40"/>
    </row>
    <row r="17" spans="1:11" ht="15.75" x14ac:dyDescent="0.25">
      <c r="A17" s="161" t="s">
        <v>611</v>
      </c>
      <c r="B17" s="144">
        <v>0.01</v>
      </c>
      <c r="C17" s="145" t="s">
        <v>462</v>
      </c>
      <c r="D17" s="146">
        <v>0.02</v>
      </c>
      <c r="E17" s="145" t="s">
        <v>462</v>
      </c>
      <c r="F17" s="278" t="s">
        <v>837</v>
      </c>
      <c r="G17" s="147" t="s">
        <v>468</v>
      </c>
      <c r="H17" s="244">
        <v>81.819999999999993</v>
      </c>
      <c r="I17" s="145" t="s">
        <v>798</v>
      </c>
      <c r="J17" s="40"/>
      <c r="K17" s="40"/>
    </row>
    <row r="18" spans="1:11" ht="15.75" x14ac:dyDescent="0.25">
      <c r="A18" s="161" t="s">
        <v>612</v>
      </c>
      <c r="B18" s="198"/>
      <c r="C18" s="184"/>
      <c r="D18" s="183"/>
      <c r="E18" s="184"/>
      <c r="F18" s="277" t="s">
        <v>441</v>
      </c>
      <c r="G18" s="185"/>
      <c r="H18" s="146" t="s">
        <v>467</v>
      </c>
      <c r="I18" s="184"/>
      <c r="J18" s="40"/>
      <c r="K18" s="40"/>
    </row>
    <row r="19" spans="1:11" ht="15.75" x14ac:dyDescent="0.25">
      <c r="A19" s="161" t="s">
        <v>561</v>
      </c>
      <c r="B19" s="144">
        <v>0.06</v>
      </c>
      <c r="C19" s="145" t="s">
        <v>462</v>
      </c>
      <c r="D19" s="146">
        <v>0.06</v>
      </c>
      <c r="E19" s="145" t="s">
        <v>462</v>
      </c>
      <c r="F19" s="277">
        <v>0.06</v>
      </c>
      <c r="G19" s="147" t="s">
        <v>463</v>
      </c>
      <c r="H19" s="146">
        <v>0.06</v>
      </c>
      <c r="I19" s="145" t="s">
        <v>802</v>
      </c>
      <c r="J19" s="40"/>
      <c r="K19" s="40"/>
    </row>
    <row r="20" spans="1:11" ht="15.75" x14ac:dyDescent="0.25">
      <c r="A20" s="161" t="s">
        <v>567</v>
      </c>
      <c r="B20" s="144">
        <v>0.05</v>
      </c>
      <c r="C20" s="145" t="s">
        <v>462</v>
      </c>
      <c r="D20" s="146">
        <v>0.05</v>
      </c>
      <c r="E20" s="145" t="s">
        <v>462</v>
      </c>
      <c r="F20" s="277">
        <v>0.05</v>
      </c>
      <c r="G20" s="147" t="s">
        <v>463</v>
      </c>
      <c r="H20" s="146">
        <v>0.05</v>
      </c>
      <c r="I20" s="145" t="s">
        <v>802</v>
      </c>
      <c r="J20" s="40"/>
      <c r="K20" s="40"/>
    </row>
    <row r="21" spans="1:11" ht="16.5" thickBot="1" x14ac:dyDescent="0.3">
      <c r="A21" s="162" t="s">
        <v>569</v>
      </c>
      <c r="B21" s="189">
        <v>0.16</v>
      </c>
      <c r="C21" s="152" t="s">
        <v>462</v>
      </c>
      <c r="D21" s="151">
        <v>0.12</v>
      </c>
      <c r="E21" s="152" t="s">
        <v>462</v>
      </c>
      <c r="F21" s="279">
        <v>0.16</v>
      </c>
      <c r="G21" s="190" t="s">
        <v>463</v>
      </c>
      <c r="H21" s="151">
        <v>0.16</v>
      </c>
      <c r="I21" s="145" t="s">
        <v>802</v>
      </c>
      <c r="J21" s="40"/>
      <c r="K21" s="40"/>
    </row>
    <row r="22" spans="1:11" ht="16.5" thickBot="1" x14ac:dyDescent="0.3">
      <c r="A22" s="200" t="s">
        <v>764</v>
      </c>
      <c r="B22" s="194"/>
      <c r="C22" s="195"/>
      <c r="D22" s="196"/>
      <c r="E22" s="197"/>
      <c r="F22" s="280"/>
      <c r="G22" s="197"/>
      <c r="H22" s="199"/>
      <c r="I22" s="197"/>
      <c r="J22" s="40"/>
      <c r="K22" s="40"/>
    </row>
    <row r="23" spans="1:11" ht="15.75" x14ac:dyDescent="0.25">
      <c r="A23" s="163" t="s">
        <v>602</v>
      </c>
      <c r="B23" s="191">
        <v>0.21</v>
      </c>
      <c r="C23" s="192" t="s">
        <v>462</v>
      </c>
      <c r="D23" s="191">
        <v>0.21</v>
      </c>
      <c r="E23" s="192" t="s">
        <v>462</v>
      </c>
      <c r="F23" s="281">
        <v>0.25</v>
      </c>
      <c r="G23" s="193" t="s">
        <v>463</v>
      </c>
      <c r="H23" s="191">
        <v>0.25</v>
      </c>
      <c r="I23" s="145" t="s">
        <v>802</v>
      </c>
      <c r="J23" s="40"/>
      <c r="K23" s="148"/>
    </row>
    <row r="24" spans="1:11" ht="15.75" x14ac:dyDescent="0.25">
      <c r="A24" s="163" t="s">
        <v>469</v>
      </c>
      <c r="B24" s="183"/>
      <c r="C24" s="184"/>
      <c r="D24" s="146">
        <v>0.05</v>
      </c>
      <c r="E24" s="145" t="s">
        <v>462</v>
      </c>
      <c r="F24" s="277">
        <v>0.08</v>
      </c>
      <c r="G24" s="185"/>
      <c r="H24" s="186"/>
      <c r="I24" s="187"/>
      <c r="J24" s="40"/>
      <c r="K24" s="148"/>
    </row>
    <row r="25" spans="1:11" ht="15.75" x14ac:dyDescent="0.25">
      <c r="A25" s="163" t="s">
        <v>603</v>
      </c>
      <c r="B25" s="146">
        <v>0.05</v>
      </c>
      <c r="C25" s="145" t="s">
        <v>462</v>
      </c>
      <c r="D25" s="146">
        <v>0.05</v>
      </c>
      <c r="E25" s="145" t="s">
        <v>462</v>
      </c>
      <c r="F25" s="277">
        <v>0.05</v>
      </c>
      <c r="G25" s="147" t="s">
        <v>463</v>
      </c>
      <c r="H25" s="146" t="s">
        <v>467</v>
      </c>
      <c r="I25" s="184"/>
      <c r="J25" s="40"/>
      <c r="K25" s="148"/>
    </row>
    <row r="26" spans="1:11" ht="15.75" x14ac:dyDescent="0.25">
      <c r="A26" s="163" t="s">
        <v>835</v>
      </c>
      <c r="B26" s="146"/>
      <c r="C26" s="145"/>
      <c r="D26" s="146"/>
      <c r="E26" s="145"/>
      <c r="F26" s="277">
        <v>0.05</v>
      </c>
      <c r="G26" s="147"/>
      <c r="H26" s="146"/>
      <c r="I26" s="184"/>
      <c r="J26" s="40"/>
      <c r="K26" s="148"/>
    </row>
    <row r="27" spans="1:11" ht="15.75" x14ac:dyDescent="0.25">
      <c r="A27" s="163" t="s">
        <v>604</v>
      </c>
      <c r="B27" s="146">
        <v>0.24</v>
      </c>
      <c r="C27" s="145" t="s">
        <v>462</v>
      </c>
      <c r="D27" s="146">
        <v>0.24</v>
      </c>
      <c r="E27" s="145" t="s">
        <v>462</v>
      </c>
      <c r="F27" s="277">
        <v>0.27</v>
      </c>
      <c r="G27" s="147" t="s">
        <v>463</v>
      </c>
      <c r="H27" s="146">
        <v>0.27</v>
      </c>
      <c r="I27" s="145" t="s">
        <v>802</v>
      </c>
      <c r="J27" s="40"/>
      <c r="K27" s="148"/>
    </row>
    <row r="28" spans="1:11" ht="15.75" x14ac:dyDescent="0.25">
      <c r="A28" s="163" t="s">
        <v>605</v>
      </c>
      <c r="B28" s="146">
        <v>0.08</v>
      </c>
      <c r="C28" s="145" t="s">
        <v>462</v>
      </c>
      <c r="D28" s="146">
        <v>0.08</v>
      </c>
      <c r="E28" s="145" t="s">
        <v>462</v>
      </c>
      <c r="F28" s="277">
        <v>0.14000000000000001</v>
      </c>
      <c r="G28" s="147" t="s">
        <v>463</v>
      </c>
      <c r="H28" s="146" t="s">
        <v>467</v>
      </c>
      <c r="I28" s="145" t="s">
        <v>802</v>
      </c>
      <c r="J28" s="40"/>
      <c r="K28" s="148"/>
    </row>
    <row r="29" spans="1:11" ht="15.75" x14ac:dyDescent="0.25">
      <c r="A29" s="163" t="s">
        <v>606</v>
      </c>
      <c r="B29" s="146">
        <v>0.14000000000000001</v>
      </c>
      <c r="C29" s="145" t="s">
        <v>462</v>
      </c>
      <c r="D29" s="146">
        <v>0.14000000000000001</v>
      </c>
      <c r="E29" s="145" t="s">
        <v>462</v>
      </c>
      <c r="F29" s="277">
        <v>0.14000000000000001</v>
      </c>
      <c r="G29" s="147" t="s">
        <v>463</v>
      </c>
      <c r="H29" s="146">
        <v>0.17</v>
      </c>
      <c r="I29" s="184"/>
      <c r="J29" s="40"/>
      <c r="K29" s="148"/>
    </row>
    <row r="30" spans="1:11" ht="15.75" x14ac:dyDescent="0.25">
      <c r="A30" s="163" t="s">
        <v>774</v>
      </c>
      <c r="B30" s="146">
        <v>0.24</v>
      </c>
      <c r="C30" s="145" t="s">
        <v>462</v>
      </c>
      <c r="D30" s="183"/>
      <c r="E30" s="184"/>
      <c r="F30" s="277">
        <v>0.19</v>
      </c>
      <c r="G30" s="147" t="s">
        <v>463</v>
      </c>
      <c r="H30" s="186"/>
      <c r="I30" s="187"/>
      <c r="J30" s="40"/>
      <c r="K30" s="148"/>
    </row>
    <row r="31" spans="1:11" ht="15.75" x14ac:dyDescent="0.25">
      <c r="A31" s="163" t="s">
        <v>607</v>
      </c>
      <c r="B31" s="146">
        <v>0.11</v>
      </c>
      <c r="C31" s="145" t="s">
        <v>462</v>
      </c>
      <c r="D31" s="146">
        <v>0.11</v>
      </c>
      <c r="E31" s="145" t="s">
        <v>462</v>
      </c>
      <c r="F31" s="277">
        <v>0.12</v>
      </c>
      <c r="G31" s="147" t="s">
        <v>463</v>
      </c>
      <c r="H31" s="146">
        <v>0.1</v>
      </c>
      <c r="I31" s="145" t="s">
        <v>802</v>
      </c>
      <c r="J31" s="40"/>
      <c r="K31" s="148"/>
    </row>
    <row r="32" spans="1:11" ht="15.75" x14ac:dyDescent="0.25">
      <c r="A32" s="163" t="s">
        <v>470</v>
      </c>
      <c r="B32" s="188"/>
      <c r="C32" s="184"/>
      <c r="D32" s="146">
        <v>0.05</v>
      </c>
      <c r="E32" s="145" t="s">
        <v>462</v>
      </c>
      <c r="F32" s="277">
        <v>0.05</v>
      </c>
      <c r="G32" s="147" t="s">
        <v>463</v>
      </c>
      <c r="H32" s="186"/>
      <c r="I32" s="187"/>
      <c r="J32" s="40"/>
      <c r="K32" s="148"/>
    </row>
    <row r="33" spans="1:11" ht="15.75" x14ac:dyDescent="0.25">
      <c r="A33" s="163" t="s">
        <v>601</v>
      </c>
      <c r="B33" s="146">
        <v>0.25</v>
      </c>
      <c r="C33" s="145" t="s">
        <v>462</v>
      </c>
      <c r="D33" s="146">
        <v>0.28000000000000003</v>
      </c>
      <c r="E33" s="145" t="s">
        <v>462</v>
      </c>
      <c r="F33" s="277">
        <v>0.28000000000000003</v>
      </c>
      <c r="G33" s="147" t="s">
        <v>463</v>
      </c>
      <c r="H33" s="146">
        <v>0.28000000000000003</v>
      </c>
      <c r="I33" s="145" t="s">
        <v>802</v>
      </c>
      <c r="J33" s="40"/>
      <c r="K33" s="148"/>
    </row>
    <row r="34" spans="1:11" ht="15.75" x14ac:dyDescent="0.25">
      <c r="A34" s="163" t="s">
        <v>471</v>
      </c>
      <c r="B34" s="183"/>
      <c r="C34" s="184"/>
      <c r="D34" s="146">
        <v>0.06</v>
      </c>
      <c r="E34" s="145" t="s">
        <v>462</v>
      </c>
      <c r="F34" s="277">
        <v>0.08</v>
      </c>
      <c r="G34" s="185"/>
      <c r="H34" s="186"/>
      <c r="I34" s="187"/>
      <c r="J34" s="40"/>
      <c r="K34" s="148"/>
    </row>
    <row r="35" spans="1:11" ht="15.75" x14ac:dyDescent="0.25">
      <c r="A35" s="163" t="s">
        <v>588</v>
      </c>
      <c r="B35" s="177"/>
      <c r="C35" s="178"/>
      <c r="D35" s="181"/>
      <c r="E35" s="182"/>
      <c r="F35" s="282"/>
      <c r="G35" s="182"/>
      <c r="H35" s="186"/>
      <c r="I35" s="187"/>
      <c r="J35" s="149"/>
      <c r="K35" s="150"/>
    </row>
    <row r="36" spans="1:11" ht="15.75" x14ac:dyDescent="0.25">
      <c r="A36" s="163" t="s">
        <v>472</v>
      </c>
      <c r="B36" s="183"/>
      <c r="C36" s="184"/>
      <c r="D36" s="186"/>
      <c r="E36" s="187"/>
      <c r="F36" s="277">
        <v>0.08</v>
      </c>
      <c r="G36" s="147" t="s">
        <v>463</v>
      </c>
      <c r="H36" s="186"/>
      <c r="I36" s="187"/>
      <c r="J36" s="40"/>
      <c r="K36" s="148"/>
    </row>
    <row r="37" spans="1:11" ht="15.75" x14ac:dyDescent="0.25">
      <c r="A37" s="163" t="s">
        <v>600</v>
      </c>
      <c r="B37" s="146">
        <v>0.1</v>
      </c>
      <c r="C37" s="145" t="s">
        <v>462</v>
      </c>
      <c r="D37" s="146">
        <v>0.09</v>
      </c>
      <c r="E37" s="145" t="s">
        <v>462</v>
      </c>
      <c r="F37" s="277">
        <v>0.1</v>
      </c>
      <c r="G37" s="147" t="s">
        <v>463</v>
      </c>
      <c r="H37" s="186"/>
      <c r="I37" s="187"/>
      <c r="J37" s="40"/>
      <c r="K37" s="148"/>
    </row>
    <row r="38" spans="1:11" ht="15.75" x14ac:dyDescent="0.25">
      <c r="A38" s="163" t="s">
        <v>473</v>
      </c>
      <c r="B38" s="183"/>
      <c r="C38" s="184"/>
      <c r="D38" s="186"/>
      <c r="E38" s="187"/>
      <c r="F38" s="277" t="s">
        <v>474</v>
      </c>
      <c r="G38" s="147" t="s">
        <v>463</v>
      </c>
      <c r="H38" s="186"/>
      <c r="I38" s="187"/>
      <c r="J38" s="40"/>
      <c r="K38" s="148"/>
    </row>
    <row r="39" spans="1:11" ht="15.75" x14ac:dyDescent="0.25">
      <c r="A39" s="163" t="s">
        <v>613</v>
      </c>
      <c r="B39" s="146">
        <v>0.25</v>
      </c>
      <c r="C39" s="145" t="s">
        <v>462</v>
      </c>
      <c r="D39" s="146">
        <v>0.25</v>
      </c>
      <c r="E39" s="145" t="s">
        <v>462</v>
      </c>
      <c r="F39" s="277">
        <v>0.28000000000000003</v>
      </c>
      <c r="G39" s="147" t="s">
        <v>463</v>
      </c>
      <c r="H39" s="146">
        <v>0.28000000000000003</v>
      </c>
      <c r="I39" s="145" t="s">
        <v>464</v>
      </c>
      <c r="J39" s="40"/>
      <c r="K39" s="148"/>
    </row>
    <row r="40" spans="1:11" ht="15.75" x14ac:dyDescent="0.25">
      <c r="A40" s="163" t="s">
        <v>614</v>
      </c>
      <c r="B40" s="146">
        <v>0.34</v>
      </c>
      <c r="C40" s="145" t="s">
        <v>462</v>
      </c>
      <c r="D40" s="146">
        <v>0.34</v>
      </c>
      <c r="E40" s="145" t="s">
        <v>462</v>
      </c>
      <c r="F40" s="277">
        <v>0.35</v>
      </c>
      <c r="G40" s="147" t="s">
        <v>463</v>
      </c>
      <c r="H40" s="146">
        <v>0.35</v>
      </c>
      <c r="I40" s="145" t="s">
        <v>464</v>
      </c>
      <c r="J40" s="40"/>
      <c r="K40" s="148"/>
    </row>
    <row r="41" spans="1:11" ht="15.75" x14ac:dyDescent="0.25">
      <c r="A41" s="163" t="s">
        <v>615</v>
      </c>
      <c r="B41" s="183"/>
      <c r="C41" s="184"/>
      <c r="D41" s="146">
        <v>0.06</v>
      </c>
      <c r="E41" s="145" t="s">
        <v>462</v>
      </c>
      <c r="F41" s="277"/>
      <c r="G41" s="185"/>
      <c r="H41" s="183"/>
      <c r="I41" s="184"/>
      <c r="J41" s="40"/>
      <c r="K41" s="148"/>
    </row>
    <row r="42" spans="1:11" ht="15.75" x14ac:dyDescent="0.25">
      <c r="A42" s="163" t="s">
        <v>616</v>
      </c>
      <c r="B42" s="183"/>
      <c r="C42" s="184"/>
      <c r="D42" s="146" t="s">
        <v>617</v>
      </c>
      <c r="E42" s="145" t="s">
        <v>462</v>
      </c>
      <c r="F42" s="277"/>
      <c r="G42" s="185"/>
      <c r="H42" s="183"/>
      <c r="I42" s="184"/>
      <c r="J42" s="40"/>
      <c r="K42" s="148"/>
    </row>
    <row r="43" spans="1:11" ht="15.75" x14ac:dyDescent="0.25">
      <c r="A43" s="163" t="s">
        <v>619</v>
      </c>
      <c r="B43" s="146">
        <v>7.0000000000000007E-2</v>
      </c>
      <c r="C43" s="145" t="s">
        <v>462</v>
      </c>
      <c r="D43" s="183"/>
      <c r="E43" s="184"/>
      <c r="F43" s="277" t="s">
        <v>441</v>
      </c>
      <c r="G43" s="185"/>
      <c r="H43" s="146" t="s">
        <v>467</v>
      </c>
      <c r="I43" s="184"/>
      <c r="J43" s="40"/>
      <c r="K43" s="148"/>
    </row>
    <row r="44" spans="1:11" ht="15.75" x14ac:dyDescent="0.25">
      <c r="A44" s="163" t="s">
        <v>618</v>
      </c>
      <c r="B44" s="146">
        <v>8.5000000000000006E-2</v>
      </c>
      <c r="C44" s="145" t="s">
        <v>462</v>
      </c>
      <c r="D44" s="146">
        <v>8.5000000000000006E-2</v>
      </c>
      <c r="E44" s="145" t="s">
        <v>462</v>
      </c>
      <c r="F44" s="277">
        <v>0.08</v>
      </c>
      <c r="G44" s="147" t="s">
        <v>463</v>
      </c>
      <c r="H44" s="146" t="s">
        <v>467</v>
      </c>
      <c r="I44" s="184"/>
      <c r="J44" s="40"/>
      <c r="K44" s="148"/>
    </row>
    <row r="45" spans="1:11" ht="15.75" x14ac:dyDescent="0.25">
      <c r="A45" s="163" t="s">
        <v>620</v>
      </c>
      <c r="B45" s="183"/>
      <c r="C45" s="184"/>
      <c r="D45" s="146" t="s">
        <v>617</v>
      </c>
      <c r="E45" s="145" t="s">
        <v>462</v>
      </c>
      <c r="F45" s="277"/>
      <c r="G45" s="185"/>
      <c r="H45" s="183"/>
      <c r="I45" s="184"/>
      <c r="J45" s="40"/>
      <c r="K45" s="148"/>
    </row>
    <row r="46" spans="1:11" ht="15.75" x14ac:dyDescent="0.25">
      <c r="A46" s="163" t="s">
        <v>621</v>
      </c>
      <c r="B46" s="146">
        <v>0.18</v>
      </c>
      <c r="C46" s="145" t="s">
        <v>462</v>
      </c>
      <c r="D46" s="146">
        <v>0.18</v>
      </c>
      <c r="E46" s="145" t="s">
        <v>462</v>
      </c>
      <c r="F46" s="277">
        <v>0.22</v>
      </c>
      <c r="G46" s="147" t="s">
        <v>463</v>
      </c>
      <c r="H46" s="146">
        <v>0.22</v>
      </c>
      <c r="I46" s="145" t="s">
        <v>802</v>
      </c>
      <c r="J46" s="40"/>
      <c r="K46" s="148"/>
    </row>
    <row r="47" spans="1:11" ht="15.75" x14ac:dyDescent="0.25">
      <c r="A47" s="163" t="s">
        <v>836</v>
      </c>
      <c r="B47" s="146"/>
      <c r="C47" s="145"/>
      <c r="D47" s="146"/>
      <c r="E47" s="145"/>
      <c r="F47" s="277">
        <v>0.1</v>
      </c>
      <c r="G47" s="147"/>
      <c r="H47" s="146"/>
      <c r="I47" s="145"/>
      <c r="J47" s="40"/>
      <c r="K47" s="148"/>
    </row>
    <row r="48" spans="1:11" ht="15.75" x14ac:dyDescent="0.25">
      <c r="A48" s="163" t="s">
        <v>622</v>
      </c>
      <c r="B48" s="146">
        <v>0.25</v>
      </c>
      <c r="C48" s="145" t="s">
        <v>462</v>
      </c>
      <c r="D48" s="146">
        <v>0.24</v>
      </c>
      <c r="E48" s="145" t="s">
        <v>462</v>
      </c>
      <c r="F48" s="277">
        <v>0.25</v>
      </c>
      <c r="G48" s="147" t="s">
        <v>463</v>
      </c>
      <c r="H48" s="146">
        <v>0.25</v>
      </c>
      <c r="I48" s="145" t="s">
        <v>802</v>
      </c>
      <c r="J48" s="40"/>
      <c r="K48" s="148"/>
    </row>
    <row r="49" spans="1:11" ht="15.75" x14ac:dyDescent="0.25">
      <c r="A49" s="163" t="s">
        <v>475</v>
      </c>
      <c r="B49" s="183"/>
      <c r="C49" s="184"/>
      <c r="D49" s="146">
        <v>0.05</v>
      </c>
      <c r="E49" s="145" t="s">
        <v>462</v>
      </c>
      <c r="F49" s="277">
        <v>0.08</v>
      </c>
      <c r="G49" s="185"/>
      <c r="H49" s="186"/>
      <c r="I49" s="187"/>
      <c r="J49" s="40"/>
      <c r="K49" s="148"/>
    </row>
    <row r="50" spans="1:11" ht="15.75" x14ac:dyDescent="0.25">
      <c r="A50" s="163" t="s">
        <v>623</v>
      </c>
      <c r="B50" s="146">
        <v>0.03</v>
      </c>
      <c r="C50" s="145" t="s">
        <v>462</v>
      </c>
      <c r="D50" s="146">
        <v>0.03</v>
      </c>
      <c r="E50" s="145" t="s">
        <v>462</v>
      </c>
      <c r="F50" s="277" t="s">
        <v>476</v>
      </c>
      <c r="G50" s="185"/>
      <c r="H50" s="146">
        <v>0.03</v>
      </c>
      <c r="I50" s="145" t="s">
        <v>802</v>
      </c>
      <c r="J50" s="40"/>
      <c r="K50" s="148"/>
    </row>
    <row r="51" spans="1:11" ht="15.75" x14ac:dyDescent="0.25">
      <c r="A51" s="163" t="s">
        <v>624</v>
      </c>
      <c r="B51" s="146">
        <v>0.05</v>
      </c>
      <c r="C51" s="145" t="s">
        <v>462</v>
      </c>
      <c r="D51" s="146">
        <v>0.04</v>
      </c>
      <c r="E51" s="145" t="s">
        <v>462</v>
      </c>
      <c r="F51" s="277">
        <v>0.05</v>
      </c>
      <c r="G51" s="147" t="s">
        <v>463</v>
      </c>
      <c r="H51" s="146" t="s">
        <v>467</v>
      </c>
      <c r="I51" s="184"/>
      <c r="J51" s="40"/>
      <c r="K51" s="148"/>
    </row>
    <row r="52" spans="1:11" ht="15.75" x14ac:dyDescent="0.25">
      <c r="A52" s="163" t="s">
        <v>625</v>
      </c>
      <c r="B52" s="146">
        <v>0.15</v>
      </c>
      <c r="C52" s="145" t="s">
        <v>462</v>
      </c>
      <c r="D52" s="146">
        <v>0.15</v>
      </c>
      <c r="E52" s="145" t="s">
        <v>462</v>
      </c>
      <c r="F52" s="277">
        <v>0.15</v>
      </c>
      <c r="G52" s="147" t="s">
        <v>463</v>
      </c>
      <c r="H52" s="146" t="s">
        <v>467</v>
      </c>
      <c r="I52" s="184"/>
      <c r="J52" s="40"/>
      <c r="K52" s="148"/>
    </row>
    <row r="53" spans="1:11" ht="15.75" x14ac:dyDescent="0.25">
      <c r="A53" s="163" t="s">
        <v>477</v>
      </c>
      <c r="B53" s="183"/>
      <c r="C53" s="184"/>
      <c r="D53" s="186"/>
      <c r="E53" s="187"/>
      <c r="F53" s="277">
        <v>0.1</v>
      </c>
      <c r="G53" s="147" t="s">
        <v>463</v>
      </c>
      <c r="H53" s="186"/>
      <c r="I53" s="187"/>
      <c r="J53" s="40"/>
      <c r="K53" s="148"/>
    </row>
    <row r="54" spans="1:11" ht="15.75" x14ac:dyDescent="0.25">
      <c r="A54" s="163" t="s">
        <v>626</v>
      </c>
      <c r="B54" s="146">
        <v>0.17</v>
      </c>
      <c r="C54" s="145" t="s">
        <v>462</v>
      </c>
      <c r="D54" s="146">
        <v>0.17</v>
      </c>
      <c r="E54" s="145" t="s">
        <v>462</v>
      </c>
      <c r="F54" s="277">
        <v>0.21</v>
      </c>
      <c r="G54" s="147" t="s">
        <v>463</v>
      </c>
      <c r="H54" s="186"/>
      <c r="I54" s="187"/>
      <c r="J54" s="40"/>
      <c r="K54" s="148"/>
    </row>
    <row r="55" spans="1:11" ht="15.75" x14ac:dyDescent="0.25">
      <c r="A55" s="163" t="s">
        <v>647</v>
      </c>
      <c r="B55" s="177"/>
      <c r="C55" s="178"/>
      <c r="D55" s="181"/>
      <c r="E55" s="182"/>
      <c r="F55" s="282"/>
      <c r="G55" s="182"/>
      <c r="H55" s="186"/>
      <c r="I55" s="187"/>
      <c r="J55" s="149"/>
      <c r="K55" s="150"/>
    </row>
    <row r="56" spans="1:11" ht="15.75" x14ac:dyDescent="0.25">
      <c r="A56" s="163" t="s">
        <v>478</v>
      </c>
      <c r="B56" s="177"/>
      <c r="C56" s="178"/>
      <c r="D56" s="181"/>
      <c r="E56" s="182"/>
      <c r="F56" s="283">
        <v>0.06</v>
      </c>
      <c r="G56" s="147" t="s">
        <v>463</v>
      </c>
      <c r="H56" s="186"/>
      <c r="I56" s="187"/>
      <c r="J56" s="149"/>
      <c r="K56" s="150"/>
    </row>
    <row r="57" spans="1:11" ht="15.75" x14ac:dyDescent="0.25">
      <c r="A57" s="163" t="s">
        <v>627</v>
      </c>
      <c r="B57" s="146">
        <v>0.1</v>
      </c>
      <c r="C57" s="145" t="s">
        <v>462</v>
      </c>
      <c r="D57" s="146">
        <v>7.4999999999999997E-2</v>
      </c>
      <c r="E57" s="145" t="s">
        <v>462</v>
      </c>
      <c r="F57" s="277">
        <v>0.1</v>
      </c>
      <c r="G57" s="147" t="s">
        <v>463</v>
      </c>
      <c r="H57" s="146">
        <v>0.1</v>
      </c>
      <c r="I57" s="145" t="s">
        <v>802</v>
      </c>
      <c r="J57" s="40"/>
      <c r="K57" s="148"/>
    </row>
    <row r="58" spans="1:11" ht="15.75" x14ac:dyDescent="0.25">
      <c r="A58" s="163" t="s">
        <v>628</v>
      </c>
      <c r="B58" s="146">
        <v>0.19</v>
      </c>
      <c r="C58" s="145" t="s">
        <v>462</v>
      </c>
      <c r="D58" s="146">
        <v>0.19</v>
      </c>
      <c r="E58" s="145" t="s">
        <v>462</v>
      </c>
      <c r="F58" s="277">
        <v>0.19</v>
      </c>
      <c r="G58" s="147" t="s">
        <v>463</v>
      </c>
      <c r="H58" s="146">
        <v>0.2</v>
      </c>
      <c r="I58" s="145" t="s">
        <v>802</v>
      </c>
      <c r="J58" s="40"/>
      <c r="K58" s="148"/>
    </row>
    <row r="59" spans="1:11" ht="15.75" x14ac:dyDescent="0.25">
      <c r="A59" s="163" t="s">
        <v>479</v>
      </c>
      <c r="B59" s="183"/>
      <c r="C59" s="184"/>
      <c r="D59" s="186"/>
      <c r="E59" s="187"/>
      <c r="F59" s="277">
        <v>0.06</v>
      </c>
      <c r="G59" s="147" t="s">
        <v>463</v>
      </c>
      <c r="H59" s="186"/>
      <c r="I59" s="187"/>
      <c r="J59" s="40"/>
      <c r="K59" s="148"/>
    </row>
    <row r="60" spans="1:11" ht="15.75" x14ac:dyDescent="0.25">
      <c r="A60" s="163" t="s">
        <v>629</v>
      </c>
      <c r="B60" s="183"/>
      <c r="C60" s="184"/>
      <c r="D60" s="146">
        <v>0.03</v>
      </c>
      <c r="E60" s="145" t="s">
        <v>462</v>
      </c>
      <c r="F60" s="277"/>
      <c r="G60" s="185"/>
      <c r="H60" s="186"/>
      <c r="I60" s="187"/>
      <c r="J60" s="40"/>
      <c r="K60" s="148"/>
    </row>
    <row r="61" spans="1:11" ht="15.75" x14ac:dyDescent="0.25">
      <c r="A61" s="163" t="s">
        <v>630</v>
      </c>
      <c r="B61" s="146">
        <v>0.19</v>
      </c>
      <c r="C61" s="145" t="s">
        <v>462</v>
      </c>
      <c r="D61" s="146">
        <v>0.17499999999999999</v>
      </c>
      <c r="E61" s="145" t="s">
        <v>462</v>
      </c>
      <c r="F61" s="277">
        <v>0.19</v>
      </c>
      <c r="G61" s="147" t="s">
        <v>463</v>
      </c>
      <c r="H61" s="146">
        <v>0.19</v>
      </c>
      <c r="I61" s="145" t="s">
        <v>802</v>
      </c>
      <c r="J61" s="40"/>
      <c r="K61" s="148"/>
    </row>
    <row r="62" spans="1:11" ht="15.75" x14ac:dyDescent="0.25">
      <c r="A62" s="163" t="s">
        <v>631</v>
      </c>
      <c r="B62" s="146">
        <v>0.06</v>
      </c>
      <c r="C62" s="145" t="s">
        <v>462</v>
      </c>
      <c r="D62" s="146">
        <v>0.05</v>
      </c>
      <c r="E62" s="145" t="s">
        <v>462</v>
      </c>
      <c r="F62" s="277">
        <v>0.02</v>
      </c>
      <c r="G62" s="147" t="s">
        <v>463</v>
      </c>
      <c r="H62" s="146">
        <v>0.1</v>
      </c>
      <c r="I62" s="145" t="s">
        <v>802</v>
      </c>
      <c r="J62" s="40"/>
      <c r="K62" s="148"/>
    </row>
    <row r="63" spans="1:11" ht="15.75" x14ac:dyDescent="0.25">
      <c r="A63" s="163" t="s">
        <v>632</v>
      </c>
      <c r="B63" s="146">
        <v>0.12</v>
      </c>
      <c r="C63" s="145" t="s">
        <v>462</v>
      </c>
      <c r="D63" s="146">
        <v>0.12</v>
      </c>
      <c r="E63" s="145" t="s">
        <v>462</v>
      </c>
      <c r="F63" s="277" t="s">
        <v>441</v>
      </c>
      <c r="G63" s="185"/>
      <c r="H63" s="146" t="s">
        <v>467</v>
      </c>
      <c r="I63" s="184"/>
      <c r="J63" s="40"/>
      <c r="K63" s="148"/>
    </row>
    <row r="64" spans="1:11" ht="15.75" x14ac:dyDescent="0.25">
      <c r="A64" s="163" t="s">
        <v>633</v>
      </c>
      <c r="B64" s="146">
        <v>0.25</v>
      </c>
      <c r="C64" s="145" t="s">
        <v>462</v>
      </c>
      <c r="D64" s="146">
        <v>0.25</v>
      </c>
      <c r="E64" s="145" t="s">
        <v>462</v>
      </c>
      <c r="F64" s="277">
        <v>0.25</v>
      </c>
      <c r="G64" s="147" t="s">
        <v>463</v>
      </c>
      <c r="H64" s="146">
        <v>0.25</v>
      </c>
      <c r="I64" s="145" t="s">
        <v>802</v>
      </c>
      <c r="J64" s="40"/>
      <c r="K64" s="148"/>
    </row>
    <row r="65" spans="1:11" ht="15.75" x14ac:dyDescent="0.25">
      <c r="A65" s="163" t="s">
        <v>648</v>
      </c>
      <c r="B65" s="146">
        <v>0.14000000000000001</v>
      </c>
      <c r="C65" s="145" t="s">
        <v>462</v>
      </c>
      <c r="D65" s="146">
        <v>0.14000000000000001</v>
      </c>
      <c r="E65" s="145" t="s">
        <v>462</v>
      </c>
      <c r="F65" s="277">
        <v>0.19</v>
      </c>
      <c r="G65" s="147" t="s">
        <v>463</v>
      </c>
      <c r="H65" s="146">
        <v>0.21</v>
      </c>
      <c r="I65" s="145" t="s">
        <v>802</v>
      </c>
      <c r="J65" s="40"/>
      <c r="K65" s="148"/>
    </row>
    <row r="66" spans="1:11" ht="15.75" x14ac:dyDescent="0.25">
      <c r="A66" s="163" t="s">
        <v>634</v>
      </c>
      <c r="B66" s="146">
        <v>0.28999999999999998</v>
      </c>
      <c r="C66" s="145" t="s">
        <v>462</v>
      </c>
      <c r="D66" s="146">
        <v>0.28999999999999998</v>
      </c>
      <c r="E66" s="145" t="s">
        <v>462</v>
      </c>
      <c r="F66" s="277">
        <v>0.32</v>
      </c>
      <c r="G66" s="147" t="s">
        <v>463</v>
      </c>
      <c r="H66" s="146">
        <v>0.32</v>
      </c>
      <c r="I66" s="145" t="s">
        <v>802</v>
      </c>
      <c r="J66" s="40"/>
      <c r="K66" s="148"/>
    </row>
    <row r="67" spans="1:11" ht="15.75" x14ac:dyDescent="0.25">
      <c r="A67" s="163" t="s">
        <v>635</v>
      </c>
      <c r="B67" s="146">
        <v>0.09</v>
      </c>
      <c r="C67" s="145" t="s">
        <v>462</v>
      </c>
      <c r="D67" s="146">
        <v>0.09</v>
      </c>
      <c r="E67" s="145" t="s">
        <v>462</v>
      </c>
      <c r="F67" s="277">
        <v>0.09</v>
      </c>
      <c r="G67" s="147" t="s">
        <v>463</v>
      </c>
      <c r="H67" s="146" t="s">
        <v>467</v>
      </c>
      <c r="I67" s="145" t="s">
        <v>802</v>
      </c>
      <c r="J67" s="40"/>
      <c r="K67" s="148"/>
    </row>
    <row r="68" spans="1:11" ht="15.75" x14ac:dyDescent="0.25">
      <c r="A68" s="163" t="s">
        <v>649</v>
      </c>
      <c r="B68" s="146">
        <v>0.18</v>
      </c>
      <c r="C68" s="145" t="s">
        <v>462</v>
      </c>
      <c r="D68" s="146">
        <v>0.18</v>
      </c>
      <c r="E68" s="145" t="s">
        <v>462</v>
      </c>
      <c r="F68" s="277">
        <v>0.16</v>
      </c>
      <c r="G68" s="147" t="s">
        <v>463</v>
      </c>
      <c r="H68" s="146" t="s">
        <v>467</v>
      </c>
      <c r="I68" s="184"/>
      <c r="J68" s="40"/>
      <c r="K68" s="148"/>
    </row>
    <row r="69" spans="1:11" ht="15.75" x14ac:dyDescent="0.25">
      <c r="A69" s="163" t="s">
        <v>480</v>
      </c>
      <c r="B69" s="183"/>
      <c r="C69" s="184"/>
      <c r="D69" s="186"/>
      <c r="E69" s="187"/>
      <c r="F69" s="277">
        <v>0.06</v>
      </c>
      <c r="G69" s="147" t="s">
        <v>463</v>
      </c>
      <c r="H69" s="186"/>
      <c r="I69" s="187"/>
      <c r="J69" s="40"/>
      <c r="K69" s="148"/>
    </row>
    <row r="70" spans="1:11" ht="15.75" x14ac:dyDescent="0.25">
      <c r="A70" s="163" t="s">
        <v>592</v>
      </c>
      <c r="B70" s="183"/>
      <c r="C70" s="184"/>
      <c r="D70" s="186"/>
      <c r="E70" s="187"/>
      <c r="F70" s="277">
        <v>0.15</v>
      </c>
      <c r="G70" s="147" t="s">
        <v>463</v>
      </c>
      <c r="H70" s="186"/>
      <c r="I70" s="187"/>
      <c r="J70" s="40"/>
      <c r="K70" s="148"/>
    </row>
    <row r="71" spans="1:11" ht="15.75" x14ac:dyDescent="0.25">
      <c r="A71" s="163" t="s">
        <v>636</v>
      </c>
      <c r="B71" s="146">
        <v>0.03</v>
      </c>
      <c r="C71" s="145" t="s">
        <v>462</v>
      </c>
      <c r="D71" s="146">
        <v>0.02</v>
      </c>
      <c r="E71" s="145" t="s">
        <v>462</v>
      </c>
      <c r="F71" s="277">
        <v>0.02</v>
      </c>
      <c r="G71" s="185"/>
      <c r="H71" s="186"/>
      <c r="I71" s="187"/>
      <c r="J71" s="40"/>
      <c r="K71" s="148"/>
    </row>
    <row r="72" spans="1:11" ht="15.75" x14ac:dyDescent="0.25">
      <c r="A72" s="163" t="s">
        <v>637</v>
      </c>
      <c r="B72" s="146">
        <v>0.11600000000000001</v>
      </c>
      <c r="C72" s="145" t="s">
        <v>462</v>
      </c>
      <c r="D72" s="146">
        <v>0.16</v>
      </c>
      <c r="E72" s="145" t="s">
        <v>462</v>
      </c>
      <c r="F72" s="277">
        <v>0.11600000000000001</v>
      </c>
      <c r="G72" s="147" t="s">
        <v>463</v>
      </c>
      <c r="H72" s="186"/>
      <c r="I72" s="187"/>
      <c r="J72" s="40"/>
      <c r="K72" s="148"/>
    </row>
    <row r="73" spans="1:11" ht="15.75" x14ac:dyDescent="0.25">
      <c r="A73" s="163" t="s">
        <v>591</v>
      </c>
      <c r="B73" s="183"/>
      <c r="C73" s="184"/>
      <c r="D73" s="183"/>
      <c r="E73" s="184"/>
      <c r="F73" s="277">
        <v>0.05</v>
      </c>
      <c r="G73" s="147" t="s">
        <v>463</v>
      </c>
      <c r="H73" s="186"/>
      <c r="I73" s="187"/>
      <c r="J73" s="40"/>
      <c r="K73" s="148"/>
    </row>
    <row r="74" spans="1:11" ht="15.75" x14ac:dyDescent="0.25">
      <c r="A74" s="163" t="s">
        <v>650</v>
      </c>
      <c r="B74" s="146">
        <v>0.1</v>
      </c>
      <c r="C74" s="145" t="s">
        <v>462</v>
      </c>
      <c r="D74" s="183"/>
      <c r="E74" s="184"/>
      <c r="F74" s="277">
        <v>0.06</v>
      </c>
      <c r="G74" s="147" t="s">
        <v>463</v>
      </c>
      <c r="H74" s="186"/>
      <c r="I74" s="187"/>
      <c r="J74" s="40"/>
      <c r="K74" s="148"/>
    </row>
    <row r="75" spans="1:11" ht="15.75" x14ac:dyDescent="0.25">
      <c r="A75" s="163" t="s">
        <v>638</v>
      </c>
      <c r="B75" s="146">
        <v>0.25</v>
      </c>
      <c r="C75" s="145" t="s">
        <v>462</v>
      </c>
      <c r="D75" s="146">
        <v>0.25</v>
      </c>
      <c r="E75" s="145" t="s">
        <v>462</v>
      </c>
      <c r="F75" s="277">
        <v>0.25</v>
      </c>
      <c r="G75" s="147" t="s">
        <v>463</v>
      </c>
      <c r="H75" s="146">
        <v>0.25</v>
      </c>
      <c r="I75" s="145" t="s">
        <v>802</v>
      </c>
      <c r="J75" s="40"/>
      <c r="K75" s="148"/>
    </row>
    <row r="76" spans="1:11" ht="15.75" x14ac:dyDescent="0.25">
      <c r="A76" s="163" t="s">
        <v>561</v>
      </c>
      <c r="B76" s="183"/>
      <c r="C76" s="184"/>
      <c r="D76" s="146">
        <v>0.06</v>
      </c>
      <c r="E76" s="145" t="s">
        <v>462</v>
      </c>
      <c r="F76" s="277">
        <v>0.06</v>
      </c>
      <c r="G76" s="185"/>
      <c r="H76" s="183"/>
      <c r="I76" s="184"/>
      <c r="J76" s="40"/>
      <c r="K76" s="148"/>
    </row>
    <row r="77" spans="1:11" ht="15.75" x14ac:dyDescent="0.25">
      <c r="A77" s="163" t="s">
        <v>590</v>
      </c>
      <c r="B77" s="183"/>
      <c r="C77" s="184"/>
      <c r="D77" s="183"/>
      <c r="E77" s="184"/>
      <c r="F77" s="277">
        <v>0.05</v>
      </c>
      <c r="G77" s="147" t="s">
        <v>463</v>
      </c>
      <c r="H77" s="183"/>
      <c r="I77" s="184"/>
      <c r="J77" s="40"/>
      <c r="K77" s="148"/>
    </row>
    <row r="78" spans="1:11" ht="15.75" x14ac:dyDescent="0.25">
      <c r="A78" s="163" t="s">
        <v>481</v>
      </c>
      <c r="B78" s="177"/>
      <c r="C78" s="178"/>
      <c r="D78" s="181"/>
      <c r="E78" s="182"/>
      <c r="F78" s="277">
        <v>0.05</v>
      </c>
      <c r="G78" s="147" t="s">
        <v>463</v>
      </c>
      <c r="H78" s="183"/>
      <c r="I78" s="184"/>
      <c r="J78" s="149"/>
      <c r="K78" s="150"/>
    </row>
    <row r="79" spans="1:11" ht="15.75" x14ac:dyDescent="0.25">
      <c r="A79" s="163" t="s">
        <v>639</v>
      </c>
      <c r="B79" s="177"/>
      <c r="C79" s="178"/>
      <c r="D79" s="146">
        <v>0.06</v>
      </c>
      <c r="E79" s="145" t="s">
        <v>462</v>
      </c>
      <c r="F79" s="282"/>
      <c r="G79" s="182"/>
      <c r="H79" s="183"/>
      <c r="I79" s="184"/>
      <c r="J79" s="149"/>
      <c r="K79" s="150"/>
    </row>
    <row r="80" spans="1:11" ht="15.75" x14ac:dyDescent="0.25">
      <c r="A80" s="163" t="s">
        <v>651</v>
      </c>
      <c r="B80" s="146">
        <v>7.4999999999999997E-2</v>
      </c>
      <c r="C80" s="145" t="s">
        <v>462</v>
      </c>
      <c r="D80" s="146">
        <v>4.4999999999999998E-2</v>
      </c>
      <c r="E80" s="145" t="s">
        <v>462</v>
      </c>
      <c r="F80" s="277">
        <v>0.18</v>
      </c>
      <c r="G80" s="147" t="s">
        <v>463</v>
      </c>
      <c r="H80" s="146">
        <v>0.1</v>
      </c>
      <c r="I80" s="145" t="s">
        <v>802</v>
      </c>
      <c r="J80" s="40"/>
      <c r="K80" s="148"/>
    </row>
    <row r="81" spans="1:11" ht="15.75" x14ac:dyDescent="0.25">
      <c r="A81" s="163" t="s">
        <v>652</v>
      </c>
      <c r="B81" s="146">
        <v>0.17</v>
      </c>
      <c r="C81" s="145" t="s">
        <v>462</v>
      </c>
      <c r="D81" s="146">
        <v>0.19</v>
      </c>
      <c r="E81" s="145" t="s">
        <v>462</v>
      </c>
      <c r="F81" s="277">
        <v>0.17</v>
      </c>
      <c r="G81" s="147" t="s">
        <v>463</v>
      </c>
      <c r="H81" s="183"/>
      <c r="I81" s="184"/>
      <c r="J81" s="40"/>
      <c r="K81" s="148"/>
    </row>
    <row r="82" spans="1:11" ht="15.75" x14ac:dyDescent="0.25">
      <c r="A82" s="163" t="s">
        <v>640</v>
      </c>
      <c r="B82" s="183"/>
      <c r="C82" s="184"/>
      <c r="D82" s="146">
        <v>0.18</v>
      </c>
      <c r="E82" s="145" t="s">
        <v>462</v>
      </c>
      <c r="F82" s="277">
        <v>0.17499999999999999</v>
      </c>
      <c r="G82" s="185"/>
      <c r="H82" s="183"/>
      <c r="I82" s="184"/>
      <c r="J82" s="40"/>
      <c r="K82" s="148"/>
    </row>
    <row r="83" spans="1:11" ht="15.75" x14ac:dyDescent="0.25">
      <c r="A83" s="163" t="s">
        <v>641</v>
      </c>
      <c r="B83" s="146">
        <v>0.17</v>
      </c>
      <c r="C83" s="145" t="s">
        <v>462</v>
      </c>
      <c r="D83" s="146">
        <v>0.17</v>
      </c>
      <c r="E83" s="145" t="s">
        <v>462</v>
      </c>
      <c r="F83" s="277">
        <v>0.2</v>
      </c>
      <c r="G83" s="147" t="s">
        <v>463</v>
      </c>
      <c r="H83" s="146">
        <v>0.2</v>
      </c>
      <c r="I83" s="145" t="s">
        <v>802</v>
      </c>
      <c r="J83" s="40"/>
      <c r="K83" s="148"/>
    </row>
    <row r="84" spans="1:11" ht="15.75" x14ac:dyDescent="0.25">
      <c r="A84" s="163" t="s">
        <v>482</v>
      </c>
      <c r="B84" s="177"/>
      <c r="C84" s="178"/>
      <c r="D84" s="146">
        <v>0.06</v>
      </c>
      <c r="E84" s="145" t="s">
        <v>462</v>
      </c>
      <c r="F84" s="277">
        <v>0.05</v>
      </c>
      <c r="G84" s="147" t="s">
        <v>463</v>
      </c>
      <c r="H84" s="183"/>
      <c r="I84" s="184"/>
      <c r="J84" s="149"/>
      <c r="K84" s="150"/>
    </row>
    <row r="85" spans="1:11" ht="15.75" x14ac:dyDescent="0.25">
      <c r="A85" s="170" t="s">
        <v>580</v>
      </c>
      <c r="B85" s="177"/>
      <c r="C85" s="178"/>
      <c r="D85" s="181"/>
      <c r="E85" s="182"/>
      <c r="F85" s="282"/>
      <c r="G85" s="182"/>
      <c r="H85" s="183"/>
      <c r="I85" s="184"/>
      <c r="J85" s="149"/>
      <c r="K85" s="150"/>
    </row>
    <row r="86" spans="1:11" ht="15.75" x14ac:dyDescent="0.25">
      <c r="A86" s="163" t="s">
        <v>643</v>
      </c>
      <c r="B86" s="146">
        <v>0.315</v>
      </c>
      <c r="C86" s="145" t="s">
        <v>462</v>
      </c>
      <c r="D86" s="146">
        <v>0.315</v>
      </c>
      <c r="E86" s="145" t="s">
        <v>462</v>
      </c>
      <c r="F86" s="277">
        <v>0.44</v>
      </c>
      <c r="G86" s="147" t="s">
        <v>463</v>
      </c>
      <c r="H86" s="146">
        <v>0.33</v>
      </c>
      <c r="I86" s="145" t="s">
        <v>802</v>
      </c>
      <c r="J86" s="40"/>
      <c r="K86" s="148"/>
    </row>
    <row r="87" spans="1:11" ht="15.75" x14ac:dyDescent="0.25">
      <c r="A87" s="163" t="s">
        <v>587</v>
      </c>
      <c r="B87" s="183"/>
      <c r="C87" s="184"/>
      <c r="D87" s="146">
        <v>0.06</v>
      </c>
      <c r="E87" s="145" t="s">
        <v>462</v>
      </c>
      <c r="F87" s="277">
        <v>0.08</v>
      </c>
      <c r="G87" s="185"/>
      <c r="H87" s="146">
        <v>0.1</v>
      </c>
      <c r="I87" s="145" t="s">
        <v>802</v>
      </c>
      <c r="J87" s="40"/>
      <c r="K87" s="148"/>
    </row>
    <row r="88" spans="1:11" ht="15.75" x14ac:dyDescent="0.25">
      <c r="A88" s="163" t="s">
        <v>642</v>
      </c>
      <c r="B88" s="146">
        <v>0.08</v>
      </c>
      <c r="C88" s="145" t="s">
        <v>462</v>
      </c>
      <c r="D88" s="146">
        <v>0.08</v>
      </c>
      <c r="E88" s="145" t="s">
        <v>462</v>
      </c>
      <c r="F88" s="277">
        <v>0.1</v>
      </c>
      <c r="G88" s="147" t="s">
        <v>463</v>
      </c>
      <c r="H88" s="183"/>
      <c r="I88" s="184"/>
      <c r="J88" s="40"/>
      <c r="K88" s="148"/>
    </row>
    <row r="89" spans="1:11" ht="15.75" x14ac:dyDescent="0.25">
      <c r="A89" s="163" t="s">
        <v>483</v>
      </c>
      <c r="B89" s="177"/>
      <c r="C89" s="178"/>
      <c r="D89" s="181"/>
      <c r="E89" s="182"/>
      <c r="F89" s="277">
        <v>0.06</v>
      </c>
      <c r="G89" s="147" t="s">
        <v>463</v>
      </c>
      <c r="H89" s="183"/>
      <c r="I89" s="184"/>
      <c r="J89" s="149"/>
      <c r="K89" s="150"/>
    </row>
    <row r="90" spans="1:11" ht="15.75" x14ac:dyDescent="0.25">
      <c r="A90" s="163" t="s">
        <v>484</v>
      </c>
      <c r="B90" s="177"/>
      <c r="C90" s="178"/>
      <c r="D90" s="181"/>
      <c r="E90" s="182"/>
      <c r="F90" s="282"/>
      <c r="G90" s="182"/>
      <c r="H90" s="183"/>
      <c r="I90" s="184"/>
      <c r="J90" s="149"/>
      <c r="K90" s="150"/>
    </row>
    <row r="91" spans="1:11" ht="15.75" x14ac:dyDescent="0.25">
      <c r="A91" s="163" t="s">
        <v>485</v>
      </c>
      <c r="B91" s="177"/>
      <c r="C91" s="178"/>
      <c r="D91" s="181"/>
      <c r="E91" s="182"/>
      <c r="F91" s="277">
        <v>0.14000000000000001</v>
      </c>
      <c r="G91" s="147" t="s">
        <v>463</v>
      </c>
      <c r="H91" s="146">
        <v>0.14000000000000001</v>
      </c>
      <c r="I91" s="145" t="s">
        <v>802</v>
      </c>
      <c r="J91" s="149"/>
      <c r="K91" s="150"/>
    </row>
    <row r="92" spans="1:11" ht="15.75" x14ac:dyDescent="0.25">
      <c r="A92" s="163" t="s">
        <v>644</v>
      </c>
      <c r="B92" s="146">
        <v>0.1915</v>
      </c>
      <c r="C92" s="145" t="s">
        <v>462</v>
      </c>
      <c r="D92" s="146">
        <v>0.1915</v>
      </c>
      <c r="E92" s="145" t="s">
        <v>462</v>
      </c>
      <c r="F92" s="277">
        <v>0.2</v>
      </c>
      <c r="G92" s="147" t="s">
        <v>463</v>
      </c>
      <c r="H92" s="146">
        <v>0.19</v>
      </c>
      <c r="I92" s="145" t="s">
        <v>802</v>
      </c>
      <c r="J92" s="40"/>
      <c r="K92" s="148"/>
    </row>
    <row r="93" spans="1:11" ht="15.75" x14ac:dyDescent="0.25">
      <c r="A93" s="163" t="s">
        <v>645</v>
      </c>
      <c r="B93" s="146">
        <v>0.05</v>
      </c>
      <c r="C93" s="145" t="s">
        <v>462</v>
      </c>
      <c r="D93" s="146">
        <v>0.05</v>
      </c>
      <c r="E93" s="145" t="s">
        <v>462</v>
      </c>
      <c r="F93" s="277">
        <v>0.05</v>
      </c>
      <c r="G93" s="147" t="s">
        <v>463</v>
      </c>
      <c r="H93" s="183"/>
      <c r="I93" s="184"/>
      <c r="J93" s="40"/>
      <c r="K93" s="148"/>
    </row>
    <row r="94" spans="1:11" ht="15.75" x14ac:dyDescent="0.25">
      <c r="A94" s="163" t="s">
        <v>486</v>
      </c>
      <c r="B94" s="177"/>
      <c r="C94" s="178"/>
      <c r="D94" s="181"/>
      <c r="E94" s="182"/>
      <c r="F94" s="282">
        <v>7</v>
      </c>
      <c r="G94" s="182"/>
      <c r="H94" s="183"/>
      <c r="I94" s="184"/>
      <c r="J94" s="149"/>
      <c r="K94" s="150"/>
    </row>
    <row r="95" spans="1:11" ht="15.75" x14ac:dyDescent="0.25">
      <c r="A95" s="164" t="s">
        <v>646</v>
      </c>
      <c r="B95" s="177"/>
      <c r="C95" s="178"/>
      <c r="D95" s="146">
        <v>0.15</v>
      </c>
      <c r="E95" s="145" t="s">
        <v>462</v>
      </c>
      <c r="F95" s="282"/>
      <c r="G95" s="182"/>
      <c r="H95" s="183"/>
      <c r="I95" s="184"/>
      <c r="J95" s="149"/>
      <c r="K95" s="150"/>
    </row>
    <row r="96" spans="1:11" ht="15.75" x14ac:dyDescent="0.25">
      <c r="A96" s="164" t="s">
        <v>487</v>
      </c>
      <c r="B96" s="177"/>
      <c r="C96" s="178"/>
      <c r="D96" s="146">
        <v>0.17</v>
      </c>
      <c r="E96" s="145" t="s">
        <v>462</v>
      </c>
      <c r="F96" s="277">
        <v>0.15</v>
      </c>
      <c r="G96" s="147" t="s">
        <v>463</v>
      </c>
      <c r="H96" s="183"/>
      <c r="I96" s="184"/>
      <c r="J96" s="149"/>
      <c r="K96" s="150"/>
    </row>
    <row r="97" spans="1:11" ht="16.5" thickBot="1" x14ac:dyDescent="0.3">
      <c r="A97" s="163" t="s">
        <v>589</v>
      </c>
      <c r="B97" s="179"/>
      <c r="C97" s="180"/>
      <c r="D97" s="146">
        <v>0.06</v>
      </c>
      <c r="E97" s="145" t="s">
        <v>462</v>
      </c>
      <c r="F97" s="277">
        <v>0.06</v>
      </c>
      <c r="G97" s="147" t="s">
        <v>463</v>
      </c>
      <c r="H97" s="151">
        <v>0.17</v>
      </c>
      <c r="I97" s="145" t="s">
        <v>464</v>
      </c>
      <c r="J97" s="149"/>
      <c r="K97" s="150"/>
    </row>
    <row r="98" spans="1:11" ht="42" customHeight="1" thickBot="1" x14ac:dyDescent="0.3">
      <c r="A98" s="171" t="s">
        <v>488</v>
      </c>
      <c r="B98" s="172"/>
      <c r="C98" s="173"/>
      <c r="D98" s="174"/>
      <c r="E98" s="175"/>
      <c r="F98" s="284"/>
      <c r="G98" s="176"/>
      <c r="H98" s="316" t="s">
        <v>786</v>
      </c>
      <c r="I98" s="317"/>
      <c r="J98" s="40"/>
      <c r="K98" s="148"/>
    </row>
    <row r="99" spans="1:11" ht="15.75" x14ac:dyDescent="0.25">
      <c r="A99" s="153"/>
      <c r="B99" s="153"/>
      <c r="C99" s="153"/>
      <c r="D99" s="154"/>
      <c r="E99" s="154"/>
      <c r="F99" s="285"/>
      <c r="G99" s="154"/>
      <c r="H99" s="154"/>
      <c r="I99" s="154"/>
      <c r="J99" s="155"/>
      <c r="K99" s="155"/>
    </row>
    <row r="100" spans="1:11" ht="15.75" x14ac:dyDescent="0.25">
      <c r="A100" s="153"/>
      <c r="B100" s="153"/>
      <c r="C100" s="153"/>
      <c r="D100" s="154"/>
      <c r="E100" s="154"/>
      <c r="F100" s="285"/>
      <c r="G100" s="154"/>
      <c r="H100" s="154"/>
      <c r="I100" s="154"/>
      <c r="J100" s="155"/>
      <c r="K100" s="155"/>
    </row>
    <row r="101" spans="1:11" ht="15.75" x14ac:dyDescent="0.25">
      <c r="A101" s="153"/>
      <c r="B101" s="153"/>
      <c r="C101" s="153"/>
      <c r="D101" s="154"/>
      <c r="E101" s="154"/>
      <c r="F101" s="285"/>
      <c r="G101" s="154"/>
      <c r="H101" s="154"/>
      <c r="I101" s="154"/>
      <c r="J101" s="155"/>
      <c r="K101" s="155"/>
    </row>
    <row r="102" spans="1:11" ht="15.75" x14ac:dyDescent="0.25">
      <c r="A102" s="153"/>
      <c r="B102" s="153"/>
      <c r="C102" s="153"/>
      <c r="D102" s="154"/>
      <c r="E102" s="154"/>
      <c r="F102" s="285"/>
      <c r="G102" s="154"/>
      <c r="H102" s="154"/>
      <c r="I102" s="154"/>
      <c r="J102" s="155"/>
      <c r="K102" s="155"/>
    </row>
    <row r="103" spans="1:11" ht="15.75" x14ac:dyDescent="0.25">
      <c r="A103" s="153"/>
      <c r="B103" s="153"/>
      <c r="C103" s="153"/>
      <c r="D103" s="154"/>
      <c r="E103" s="154"/>
      <c r="F103" s="285"/>
      <c r="G103" s="154"/>
      <c r="H103" s="154"/>
      <c r="I103" s="154"/>
      <c r="J103" s="155"/>
      <c r="K103" s="155"/>
    </row>
    <row r="104" spans="1:11" ht="15.75" x14ac:dyDescent="0.25">
      <c r="A104" s="153"/>
      <c r="B104" s="153"/>
      <c r="C104" s="153"/>
      <c r="D104" s="154"/>
      <c r="E104" s="154"/>
      <c r="F104" s="285"/>
      <c r="G104" s="154"/>
      <c r="H104" s="154"/>
      <c r="I104" s="154"/>
      <c r="J104" s="155"/>
      <c r="K104" s="155"/>
    </row>
    <row r="105" spans="1:11" ht="15.75" x14ac:dyDescent="0.25">
      <c r="A105" s="153"/>
      <c r="B105" s="153"/>
      <c r="C105" s="153"/>
      <c r="D105" s="154"/>
      <c r="E105" s="154"/>
      <c r="F105" s="285"/>
      <c r="G105" s="154"/>
      <c r="H105" s="154"/>
      <c r="I105" s="154"/>
      <c r="J105" s="155"/>
      <c r="K105" s="155"/>
    </row>
    <row r="106" spans="1:11" ht="15.75" x14ac:dyDescent="0.25">
      <c r="A106" s="153"/>
      <c r="B106" s="153"/>
      <c r="C106" s="153"/>
      <c r="D106" s="154"/>
      <c r="E106" s="154"/>
      <c r="F106" s="285"/>
      <c r="G106" s="154"/>
      <c r="H106" s="154"/>
      <c r="I106" s="154"/>
      <c r="J106" s="155"/>
      <c r="K106" s="155"/>
    </row>
    <row r="107" spans="1:11" ht="15.75" x14ac:dyDescent="0.25">
      <c r="A107" s="153"/>
      <c r="B107" s="153"/>
      <c r="C107" s="153"/>
      <c r="D107" s="154"/>
      <c r="E107" s="154"/>
      <c r="F107" s="285"/>
      <c r="G107" s="154"/>
      <c r="H107" s="154"/>
      <c r="I107" s="154"/>
      <c r="J107" s="155"/>
      <c r="K107" s="155"/>
    </row>
    <row r="108" spans="1:11" ht="15.75" x14ac:dyDescent="0.25">
      <c r="A108" s="153"/>
      <c r="B108" s="153"/>
      <c r="C108" s="153"/>
      <c r="D108" s="154"/>
      <c r="E108" s="154"/>
      <c r="F108" s="285"/>
      <c r="G108" s="154"/>
      <c r="H108" s="154"/>
      <c r="I108" s="154"/>
      <c r="J108" s="155"/>
      <c r="K108" s="155"/>
    </row>
    <row r="109" spans="1:11" ht="15.75" x14ac:dyDescent="0.25">
      <c r="A109" s="156"/>
      <c r="B109" s="157"/>
      <c r="C109" s="153"/>
      <c r="D109" s="154"/>
      <c r="E109" s="154"/>
      <c r="F109" s="285"/>
      <c r="G109" s="154"/>
      <c r="H109" s="154"/>
      <c r="I109" s="154"/>
      <c r="J109" s="155"/>
      <c r="K109" s="155"/>
    </row>
    <row r="110" spans="1:11" ht="15.75" x14ac:dyDescent="0.25">
      <c r="A110" s="156"/>
      <c r="B110" s="157"/>
      <c r="C110" s="153"/>
      <c r="D110" s="154"/>
      <c r="E110" s="154"/>
      <c r="F110" s="285"/>
      <c r="G110" s="154"/>
      <c r="H110" s="154"/>
      <c r="I110" s="154"/>
      <c r="J110" s="155"/>
      <c r="K110" s="155"/>
    </row>
    <row r="111" spans="1:11" ht="15.75" x14ac:dyDescent="0.25">
      <c r="A111" s="156"/>
      <c r="B111" s="157"/>
      <c r="C111" s="153"/>
      <c r="D111" s="154"/>
      <c r="E111" s="154"/>
      <c r="F111" s="285"/>
      <c r="G111" s="154"/>
      <c r="H111" s="154"/>
      <c r="I111" s="154"/>
      <c r="J111" s="155"/>
      <c r="K111" s="155"/>
    </row>
    <row r="112" spans="1:11" ht="15.75" x14ac:dyDescent="0.25">
      <c r="A112" s="156"/>
      <c r="B112" s="157"/>
      <c r="C112" s="153"/>
      <c r="D112" s="154"/>
      <c r="E112" s="154"/>
      <c r="F112" s="285"/>
      <c r="G112" s="154"/>
      <c r="H112" s="154"/>
      <c r="I112" s="154"/>
      <c r="J112" s="155"/>
      <c r="K112" s="155"/>
    </row>
    <row r="113" spans="1:11" ht="15.75" x14ac:dyDescent="0.25">
      <c r="A113" s="156"/>
      <c r="B113" s="157"/>
      <c r="C113" s="153"/>
      <c r="D113" s="154"/>
      <c r="E113" s="154"/>
      <c r="F113" s="285"/>
      <c r="G113" s="154"/>
      <c r="H113" s="154"/>
      <c r="I113" s="154"/>
      <c r="J113" s="155"/>
      <c r="K113" s="155"/>
    </row>
    <row r="114" spans="1:11" ht="15.75" x14ac:dyDescent="0.25">
      <c r="A114" s="156"/>
      <c r="B114" s="157"/>
      <c r="C114" s="153"/>
      <c r="D114" s="154"/>
      <c r="E114" s="154"/>
      <c r="F114" s="285"/>
      <c r="G114" s="154"/>
      <c r="H114" s="154"/>
      <c r="I114" s="154"/>
      <c r="J114" s="155"/>
      <c r="K114" s="155"/>
    </row>
    <row r="115" spans="1:11" ht="15.75" x14ac:dyDescent="0.25">
      <c r="A115" s="156"/>
      <c r="B115" s="157"/>
      <c r="C115" s="153"/>
      <c r="D115" s="154"/>
      <c r="E115" s="154"/>
      <c r="F115" s="285"/>
      <c r="G115" s="154"/>
      <c r="H115" s="154"/>
      <c r="I115" s="154"/>
      <c r="J115" s="155"/>
      <c r="K115" s="155"/>
    </row>
    <row r="116" spans="1:11" ht="15.75" x14ac:dyDescent="0.25">
      <c r="A116" s="156"/>
      <c r="B116" s="157"/>
      <c r="C116" s="153"/>
      <c r="D116" s="154"/>
      <c r="E116" s="154"/>
      <c r="F116" s="285"/>
      <c r="G116" s="154"/>
      <c r="H116" s="154"/>
      <c r="I116" s="154"/>
      <c r="J116" s="155"/>
      <c r="K116" s="155"/>
    </row>
    <row r="117" spans="1:11" ht="15.75" x14ac:dyDescent="0.25">
      <c r="A117" s="156"/>
      <c r="B117" s="157"/>
      <c r="C117" s="153"/>
      <c r="D117" s="154"/>
      <c r="E117" s="154"/>
      <c r="F117" s="285"/>
      <c r="G117" s="154"/>
      <c r="H117" s="154"/>
      <c r="I117" s="154"/>
      <c r="J117" s="155"/>
      <c r="K117" s="155"/>
    </row>
    <row r="118" spans="1:11" ht="15.75" x14ac:dyDescent="0.25">
      <c r="A118" s="156"/>
      <c r="B118" s="157"/>
      <c r="C118" s="153"/>
      <c r="D118" s="154"/>
      <c r="E118" s="154"/>
      <c r="F118" s="285"/>
      <c r="G118" s="154"/>
      <c r="H118" s="154"/>
      <c r="I118" s="154"/>
      <c r="J118" s="155"/>
      <c r="K118" s="155"/>
    </row>
    <row r="119" spans="1:11" ht="15.75" x14ac:dyDescent="0.25">
      <c r="A119" s="156"/>
      <c r="B119" s="157"/>
      <c r="C119" s="153"/>
      <c r="D119" s="154"/>
      <c r="E119" s="154"/>
      <c r="F119" s="285"/>
      <c r="G119" s="154"/>
      <c r="H119" s="154"/>
      <c r="I119" s="154"/>
      <c r="J119" s="155"/>
      <c r="K119" s="155"/>
    </row>
    <row r="120" spans="1:11" ht="15.75" x14ac:dyDescent="0.25">
      <c r="A120" s="77"/>
      <c r="B120" s="77"/>
      <c r="C120" s="153"/>
      <c r="D120" s="154"/>
      <c r="E120" s="154"/>
      <c r="F120" s="285"/>
      <c r="G120" s="154"/>
      <c r="H120" s="154"/>
      <c r="I120" s="154"/>
      <c r="J120" s="155"/>
      <c r="K120" s="155"/>
    </row>
    <row r="121" spans="1:11" ht="15.75" x14ac:dyDescent="0.25">
      <c r="A121" s="77"/>
      <c r="B121" s="77"/>
      <c r="C121" s="153"/>
      <c r="D121" s="154"/>
      <c r="E121" s="154"/>
      <c r="F121" s="285"/>
      <c r="G121" s="154"/>
      <c r="H121" s="154"/>
      <c r="I121" s="154"/>
      <c r="J121" s="155"/>
      <c r="K121" s="155"/>
    </row>
    <row r="122" spans="1:11" ht="15.75" x14ac:dyDescent="0.25">
      <c r="A122" s="153"/>
      <c r="B122" s="153"/>
      <c r="C122" s="153"/>
      <c r="D122" s="154"/>
      <c r="E122" s="154"/>
      <c r="F122" s="285"/>
      <c r="G122" s="154"/>
      <c r="H122" s="154"/>
      <c r="I122" s="154"/>
      <c r="J122" s="155"/>
      <c r="K122" s="155"/>
    </row>
    <row r="123" spans="1:11" ht="15.75" x14ac:dyDescent="0.25">
      <c r="A123" s="153"/>
      <c r="B123" s="153"/>
      <c r="C123" s="153"/>
      <c r="D123" s="154"/>
      <c r="E123" s="154"/>
      <c r="F123" s="285"/>
      <c r="G123" s="154"/>
      <c r="H123" s="154"/>
      <c r="I123" s="154"/>
      <c r="J123" s="155"/>
      <c r="K123" s="155"/>
    </row>
    <row r="124" spans="1:11" ht="15.75" x14ac:dyDescent="0.25">
      <c r="A124" s="153"/>
      <c r="B124" s="153"/>
      <c r="C124" s="153"/>
      <c r="D124" s="154"/>
      <c r="E124" s="154"/>
      <c r="F124" s="285"/>
      <c r="G124" s="154"/>
      <c r="H124" s="154"/>
      <c r="I124" s="154"/>
      <c r="J124" s="155"/>
      <c r="K124" s="155"/>
    </row>
    <row r="125" spans="1:11" ht="15.75" x14ac:dyDescent="0.25">
      <c r="A125" s="153"/>
      <c r="B125" s="153"/>
      <c r="C125" s="153"/>
      <c r="D125" s="154"/>
      <c r="E125" s="154"/>
      <c r="F125" s="285"/>
      <c r="G125" s="154"/>
      <c r="H125" s="154"/>
      <c r="I125" s="154"/>
      <c r="J125" s="155"/>
      <c r="K125" s="155"/>
    </row>
    <row r="126" spans="1:11" ht="15.75" x14ac:dyDescent="0.25">
      <c r="A126" s="153"/>
      <c r="B126" s="153"/>
      <c r="C126" s="153"/>
      <c r="D126" s="154"/>
      <c r="E126" s="154"/>
      <c r="F126" s="285"/>
      <c r="G126" s="154"/>
      <c r="H126" s="154"/>
      <c r="I126" s="154"/>
      <c r="J126" s="155"/>
      <c r="K126" s="155"/>
    </row>
    <row r="127" spans="1:11" ht="15.75" x14ac:dyDescent="0.25">
      <c r="A127" s="153"/>
      <c r="B127" s="153"/>
      <c r="C127" s="153"/>
      <c r="D127" s="154"/>
      <c r="E127" s="154"/>
      <c r="F127" s="285"/>
      <c r="G127" s="154"/>
      <c r="H127" s="154"/>
      <c r="I127" s="154"/>
      <c r="J127" s="155"/>
      <c r="K127" s="155"/>
    </row>
    <row r="128" spans="1:11" ht="15.75" x14ac:dyDescent="0.25">
      <c r="A128" s="153"/>
      <c r="B128" s="153"/>
      <c r="C128" s="153"/>
      <c r="D128" s="154"/>
      <c r="E128" s="154"/>
      <c r="F128" s="285"/>
      <c r="G128" s="154"/>
      <c r="H128" s="154"/>
      <c r="I128" s="154"/>
      <c r="J128" s="155"/>
      <c r="K128" s="155"/>
    </row>
    <row r="129" spans="1:11" ht="15.75" x14ac:dyDescent="0.25">
      <c r="A129" s="153"/>
      <c r="B129" s="153"/>
      <c r="C129" s="153"/>
      <c r="D129" s="154"/>
      <c r="E129" s="154"/>
      <c r="F129" s="285"/>
      <c r="G129" s="154"/>
      <c r="H129" s="154"/>
      <c r="I129" s="154"/>
      <c r="J129" s="155"/>
      <c r="K129" s="155"/>
    </row>
    <row r="130" spans="1:11" ht="15.75" x14ac:dyDescent="0.25">
      <c r="A130" s="153"/>
      <c r="B130" s="153"/>
      <c r="C130" s="153"/>
      <c r="D130" s="154"/>
      <c r="E130" s="154"/>
      <c r="F130" s="285"/>
      <c r="G130" s="154"/>
      <c r="H130" s="154"/>
      <c r="I130" s="154"/>
      <c r="J130" s="155"/>
      <c r="K130" s="155"/>
    </row>
    <row r="131" spans="1:11" ht="15.75" x14ac:dyDescent="0.25">
      <c r="A131" s="153"/>
      <c r="B131" s="153"/>
      <c r="C131" s="153"/>
      <c r="D131" s="154"/>
      <c r="E131" s="154"/>
      <c r="F131" s="285"/>
      <c r="G131" s="154"/>
      <c r="H131" s="154"/>
      <c r="I131" s="154"/>
      <c r="J131" s="155"/>
      <c r="K131" s="155"/>
    </row>
    <row r="132" spans="1:11" ht="15.75" x14ac:dyDescent="0.25">
      <c r="A132" s="153"/>
      <c r="B132" s="153"/>
      <c r="C132" s="153"/>
      <c r="D132" s="154"/>
      <c r="E132" s="154"/>
      <c r="F132" s="285"/>
      <c r="G132" s="154"/>
      <c r="H132" s="154"/>
      <c r="I132" s="154"/>
      <c r="J132" s="155"/>
      <c r="K132" s="155"/>
    </row>
    <row r="133" spans="1:11" ht="15.75" x14ac:dyDescent="0.25">
      <c r="A133" s="153"/>
      <c r="B133" s="153"/>
      <c r="C133" s="153"/>
      <c r="D133" s="154"/>
      <c r="E133" s="154"/>
      <c r="F133" s="285"/>
      <c r="G133" s="154"/>
      <c r="H133" s="154"/>
      <c r="I133" s="154"/>
      <c r="J133" s="155"/>
      <c r="K133" s="155"/>
    </row>
    <row r="134" spans="1:11" ht="15.75" x14ac:dyDescent="0.25">
      <c r="A134" s="153"/>
      <c r="B134" s="153"/>
      <c r="C134" s="153"/>
      <c r="D134" s="154"/>
      <c r="E134" s="154"/>
      <c r="F134" s="285"/>
      <c r="G134" s="154"/>
      <c r="H134" s="154"/>
      <c r="I134" s="154"/>
      <c r="J134" s="155"/>
      <c r="K134" s="155"/>
    </row>
    <row r="135" spans="1:11" ht="15.75" x14ac:dyDescent="0.25">
      <c r="A135" s="153"/>
      <c r="B135" s="153"/>
      <c r="C135" s="153"/>
      <c r="D135" s="154"/>
      <c r="E135" s="154"/>
      <c r="F135" s="285"/>
      <c r="G135" s="154"/>
      <c r="H135" s="154"/>
      <c r="I135" s="154"/>
      <c r="J135" s="155"/>
      <c r="K135" s="155"/>
    </row>
    <row r="136" spans="1:11" ht="15.75" x14ac:dyDescent="0.25">
      <c r="A136" s="153"/>
      <c r="B136" s="153"/>
      <c r="C136" s="153"/>
      <c r="D136" s="154"/>
      <c r="E136" s="154"/>
      <c r="F136" s="285"/>
      <c r="G136" s="154"/>
      <c r="H136" s="154"/>
      <c r="I136" s="154"/>
      <c r="J136" s="155"/>
      <c r="K136" s="155"/>
    </row>
    <row r="137" spans="1:11" ht="15.75" x14ac:dyDescent="0.25">
      <c r="A137" s="153"/>
      <c r="B137" s="153"/>
      <c r="C137" s="153"/>
      <c r="D137" s="154"/>
      <c r="E137" s="154"/>
      <c r="F137" s="285"/>
      <c r="G137" s="154"/>
      <c r="H137" s="154"/>
      <c r="I137" s="154"/>
      <c r="J137" s="155"/>
      <c r="K137" s="155"/>
    </row>
    <row r="138" spans="1:11" ht="15.75" x14ac:dyDescent="0.25">
      <c r="A138" s="153"/>
      <c r="B138" s="153"/>
      <c r="C138" s="153"/>
      <c r="D138" s="154"/>
      <c r="E138" s="154"/>
      <c r="F138" s="285"/>
      <c r="G138" s="154"/>
      <c r="H138" s="154"/>
      <c r="I138" s="154"/>
      <c r="J138" s="155"/>
      <c r="K138" s="155"/>
    </row>
    <row r="139" spans="1:11" ht="15.75" x14ac:dyDescent="0.25">
      <c r="A139" s="153"/>
      <c r="B139" s="153"/>
      <c r="C139" s="153"/>
      <c r="D139" s="154"/>
      <c r="E139" s="154"/>
      <c r="F139" s="285"/>
      <c r="G139" s="154"/>
      <c r="H139" s="154"/>
      <c r="I139" s="154"/>
      <c r="J139" s="155"/>
      <c r="K139" s="155"/>
    </row>
    <row r="140" spans="1:11" ht="15.75" x14ac:dyDescent="0.25">
      <c r="A140" s="153"/>
      <c r="B140" s="153"/>
      <c r="C140" s="153"/>
      <c r="D140" s="154"/>
      <c r="E140" s="154"/>
      <c r="F140" s="285"/>
      <c r="G140" s="154"/>
      <c r="H140" s="154"/>
      <c r="I140" s="154"/>
      <c r="J140" s="155"/>
      <c r="K140" s="155"/>
    </row>
    <row r="141" spans="1:11" ht="15.75" x14ac:dyDescent="0.25">
      <c r="A141" s="153"/>
      <c r="B141" s="153"/>
      <c r="C141" s="153"/>
      <c r="D141" s="154"/>
      <c r="E141" s="154"/>
      <c r="F141" s="285"/>
      <c r="G141" s="154"/>
      <c r="H141" s="154"/>
      <c r="I141" s="154"/>
      <c r="J141" s="155"/>
      <c r="K141" s="155"/>
    </row>
    <row r="142" spans="1:11" ht="15.75" x14ac:dyDescent="0.25">
      <c r="A142" s="153"/>
      <c r="B142" s="153"/>
      <c r="C142" s="153"/>
      <c r="D142" s="154"/>
      <c r="E142" s="154"/>
      <c r="F142" s="285"/>
      <c r="G142" s="154"/>
      <c r="H142" s="154"/>
      <c r="I142" s="154"/>
      <c r="J142" s="155"/>
      <c r="K142" s="155"/>
    </row>
    <row r="143" spans="1:11" ht="15.75" x14ac:dyDescent="0.25">
      <c r="A143" s="153"/>
      <c r="B143" s="153"/>
      <c r="C143" s="153"/>
      <c r="D143" s="154"/>
      <c r="E143" s="154"/>
      <c r="F143" s="285"/>
      <c r="G143" s="154"/>
      <c r="H143" s="154"/>
      <c r="I143" s="154"/>
      <c r="J143" s="155"/>
      <c r="K143" s="155"/>
    </row>
    <row r="144" spans="1:11" ht="15.75" x14ac:dyDescent="0.25">
      <c r="A144" s="153"/>
      <c r="B144" s="153"/>
      <c r="C144" s="153"/>
      <c r="D144" s="154"/>
      <c r="E144" s="154"/>
      <c r="F144" s="285"/>
      <c r="G144" s="154"/>
      <c r="H144" s="154"/>
      <c r="I144" s="154"/>
      <c r="J144" s="155"/>
      <c r="K144" s="155"/>
    </row>
    <row r="145" spans="1:11" ht="15.75" x14ac:dyDescent="0.25">
      <c r="A145" s="153"/>
      <c r="B145" s="153"/>
      <c r="C145" s="153"/>
      <c r="D145" s="154"/>
      <c r="E145" s="154"/>
      <c r="F145" s="285"/>
      <c r="G145" s="154"/>
      <c r="H145" s="154"/>
      <c r="I145" s="154"/>
      <c r="J145" s="155"/>
      <c r="K145" s="155"/>
    </row>
    <row r="146" spans="1:11" ht="15.75" x14ac:dyDescent="0.25">
      <c r="A146" s="153"/>
      <c r="B146" s="153"/>
      <c r="C146" s="153"/>
      <c r="D146" s="154"/>
      <c r="E146" s="154"/>
      <c r="F146" s="285"/>
      <c r="G146" s="154"/>
      <c r="H146" s="154"/>
      <c r="I146" s="154"/>
      <c r="J146" s="155"/>
      <c r="K146" s="155"/>
    </row>
    <row r="147" spans="1:11" ht="15.75" x14ac:dyDescent="0.25">
      <c r="A147" s="153"/>
      <c r="B147" s="153"/>
      <c r="C147" s="153"/>
      <c r="D147" s="154"/>
      <c r="E147" s="154"/>
      <c r="F147" s="285"/>
      <c r="G147" s="154"/>
      <c r="H147" s="154"/>
      <c r="I147" s="154"/>
      <c r="J147" s="155"/>
      <c r="K147" s="155"/>
    </row>
    <row r="148" spans="1:11" ht="15.75" x14ac:dyDescent="0.25">
      <c r="A148" s="153"/>
      <c r="B148" s="153"/>
      <c r="C148" s="153"/>
      <c r="D148" s="154"/>
      <c r="E148" s="154"/>
      <c r="F148" s="285"/>
      <c r="G148" s="154"/>
      <c r="H148" s="154"/>
      <c r="I148" s="154"/>
      <c r="J148" s="155"/>
      <c r="K148" s="155"/>
    </row>
    <row r="149" spans="1:11" ht="15.75" x14ac:dyDescent="0.25">
      <c r="A149" s="153"/>
      <c r="B149" s="153"/>
      <c r="C149" s="153"/>
      <c r="D149" s="154"/>
      <c r="E149" s="154"/>
      <c r="F149" s="285"/>
      <c r="G149" s="154"/>
      <c r="H149" s="154"/>
      <c r="I149" s="154"/>
      <c r="J149" s="155"/>
      <c r="K149" s="155"/>
    </row>
    <row r="150" spans="1:11" ht="15.75" x14ac:dyDescent="0.25">
      <c r="A150" s="153"/>
      <c r="B150" s="153"/>
      <c r="C150" s="153"/>
      <c r="D150" s="154"/>
      <c r="E150" s="154"/>
      <c r="F150" s="285"/>
      <c r="G150" s="154"/>
      <c r="H150" s="154"/>
      <c r="I150" s="154"/>
      <c r="J150" s="155"/>
      <c r="K150" s="155"/>
    </row>
    <row r="151" spans="1:11" ht="15.75" x14ac:dyDescent="0.25">
      <c r="A151" s="153"/>
      <c r="B151" s="153"/>
      <c r="C151" s="153"/>
      <c r="D151" s="154"/>
      <c r="E151" s="154"/>
      <c r="F151" s="285"/>
      <c r="G151" s="154"/>
      <c r="H151" s="154"/>
      <c r="I151" s="154"/>
      <c r="J151" s="155"/>
      <c r="K151" s="155"/>
    </row>
  </sheetData>
  <mergeCells count="2">
    <mergeCell ref="A1:E1"/>
    <mergeCell ref="H98:I9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15"/>
  <sheetViews>
    <sheetView topLeftCell="A10" zoomScale="80" zoomScaleNormal="80" workbookViewId="0">
      <selection activeCell="J15" sqref="J15"/>
    </sheetView>
  </sheetViews>
  <sheetFormatPr defaultRowHeight="15" x14ac:dyDescent="0.25"/>
  <cols>
    <col min="1" max="7" width="30.7109375" customWidth="1"/>
    <col min="8" max="34" width="9.140625" style="51"/>
  </cols>
  <sheetData>
    <row r="1" spans="1:11" ht="41.25" customHeight="1" thickBot="1" x14ac:dyDescent="0.3">
      <c r="A1" s="318" t="s">
        <v>489</v>
      </c>
      <c r="B1" s="318"/>
      <c r="C1" s="318"/>
      <c r="D1" s="318"/>
      <c r="E1" s="318"/>
      <c r="F1" s="318"/>
      <c r="G1" s="318"/>
    </row>
    <row r="2" spans="1:11" ht="76.5" customHeight="1" thickBot="1" x14ac:dyDescent="0.3">
      <c r="A2" s="221" t="s">
        <v>490</v>
      </c>
      <c r="B2" s="223" t="s">
        <v>491</v>
      </c>
      <c r="C2" s="221" t="s">
        <v>492</v>
      </c>
      <c r="D2" s="223" t="s">
        <v>493</v>
      </c>
      <c r="E2" s="224" t="s">
        <v>23</v>
      </c>
      <c r="F2" s="223" t="s">
        <v>782</v>
      </c>
      <c r="G2" s="222" t="s">
        <v>494</v>
      </c>
      <c r="J2" s="208"/>
      <c r="K2" s="208"/>
    </row>
    <row r="3" spans="1:11" ht="61.5" customHeight="1" thickBot="1" x14ac:dyDescent="0.3">
      <c r="A3" s="202" t="s">
        <v>495</v>
      </c>
      <c r="B3" s="232" t="s">
        <v>496</v>
      </c>
      <c r="C3" s="205"/>
      <c r="D3" s="205"/>
      <c r="E3" s="205"/>
      <c r="F3" s="25" t="s">
        <v>670</v>
      </c>
      <c r="G3" s="26" t="s">
        <v>497</v>
      </c>
    </row>
    <row r="4" spans="1:11" ht="50.1" customHeight="1" thickBot="1" x14ac:dyDescent="0.3">
      <c r="A4" s="203" t="s">
        <v>498</v>
      </c>
      <c r="B4" s="233" t="s">
        <v>499</v>
      </c>
      <c r="C4" s="206"/>
      <c r="D4" s="26" t="s">
        <v>668</v>
      </c>
      <c r="E4" s="205"/>
      <c r="F4" s="206"/>
      <c r="G4" s="26" t="s">
        <v>497</v>
      </c>
    </row>
    <row r="5" spans="1:11" ht="50.1" customHeight="1" thickBot="1" x14ac:dyDescent="0.3">
      <c r="A5" s="203" t="s">
        <v>501</v>
      </c>
      <c r="B5" s="233" t="s">
        <v>502</v>
      </c>
      <c r="C5" s="206"/>
      <c r="D5" s="26" t="s">
        <v>669</v>
      </c>
      <c r="E5" s="206"/>
      <c r="F5" s="206"/>
      <c r="G5" s="26" t="s">
        <v>497</v>
      </c>
    </row>
    <row r="6" spans="1:11" ht="50.1" customHeight="1" thickBot="1" x14ac:dyDescent="0.3">
      <c r="A6" s="203" t="s">
        <v>503</v>
      </c>
      <c r="B6" s="233" t="s">
        <v>504</v>
      </c>
      <c r="C6" s="26" t="s">
        <v>672</v>
      </c>
      <c r="D6" s="26" t="s">
        <v>672</v>
      </c>
      <c r="E6" s="206"/>
      <c r="F6" s="26" t="s">
        <v>671</v>
      </c>
      <c r="G6" s="26" t="s">
        <v>497</v>
      </c>
    </row>
    <row r="7" spans="1:11" ht="50.1" customHeight="1" thickBot="1" x14ac:dyDescent="0.3">
      <c r="A7" s="202" t="s">
        <v>505</v>
      </c>
      <c r="B7" s="232" t="s">
        <v>595</v>
      </c>
      <c r="C7" s="48" t="s">
        <v>673</v>
      </c>
      <c r="D7" s="48" t="s">
        <v>673</v>
      </c>
      <c r="E7" s="207"/>
      <c r="F7" s="207"/>
      <c r="G7" s="48" t="s">
        <v>497</v>
      </c>
    </row>
    <row r="8" spans="1:11" ht="50.1" customHeight="1" thickBot="1" x14ac:dyDescent="0.3">
      <c r="A8" s="203" t="s">
        <v>506</v>
      </c>
      <c r="B8" s="233" t="s">
        <v>507</v>
      </c>
      <c r="C8" s="206"/>
      <c r="D8" s="26" t="s">
        <v>674</v>
      </c>
      <c r="E8" s="26" t="s">
        <v>675</v>
      </c>
      <c r="F8" s="206"/>
      <c r="G8" s="50" t="s">
        <v>497</v>
      </c>
    </row>
    <row r="9" spans="1:11" ht="61.5" customHeight="1" thickBot="1" x14ac:dyDescent="0.3">
      <c r="A9" s="203" t="s">
        <v>508</v>
      </c>
      <c r="B9" s="233" t="s">
        <v>509</v>
      </c>
      <c r="C9" s="206"/>
      <c r="D9" s="206"/>
      <c r="E9" s="26" t="s">
        <v>676</v>
      </c>
      <c r="F9" s="206"/>
      <c r="G9" s="26" t="s">
        <v>497</v>
      </c>
    </row>
    <row r="10" spans="1:11" ht="50.1" customHeight="1" thickBot="1" x14ac:dyDescent="0.3">
      <c r="A10" s="202" t="s">
        <v>510</v>
      </c>
      <c r="B10" s="232" t="s">
        <v>594</v>
      </c>
      <c r="C10" s="48" t="s">
        <v>677</v>
      </c>
      <c r="D10" s="48" t="s">
        <v>677</v>
      </c>
      <c r="E10" s="207"/>
      <c r="F10" s="207"/>
      <c r="G10" s="48" t="s">
        <v>497</v>
      </c>
    </row>
    <row r="11" spans="1:11" ht="119.25" customHeight="1" thickBot="1" x14ac:dyDescent="0.3">
      <c r="A11" s="203" t="s">
        <v>511</v>
      </c>
      <c r="B11" s="233" t="s">
        <v>512</v>
      </c>
      <c r="C11" s="26" t="s">
        <v>813</v>
      </c>
      <c r="D11" s="206"/>
      <c r="E11" s="26" t="s">
        <v>678</v>
      </c>
      <c r="F11" s="26" t="s">
        <v>679</v>
      </c>
      <c r="G11" s="26" t="s">
        <v>497</v>
      </c>
    </row>
    <row r="12" spans="1:11" ht="50.1" customHeight="1" thickBot="1" x14ac:dyDescent="0.3">
      <c r="A12" s="203" t="s">
        <v>513</v>
      </c>
      <c r="B12" s="233" t="s">
        <v>514</v>
      </c>
      <c r="C12" s="26" t="s">
        <v>681</v>
      </c>
      <c r="D12" s="26" t="s">
        <v>681</v>
      </c>
      <c r="E12" s="26" t="s">
        <v>680</v>
      </c>
      <c r="F12" s="26" t="s">
        <v>500</v>
      </c>
      <c r="G12" s="26" t="s">
        <v>497</v>
      </c>
    </row>
    <row r="13" spans="1:11" ht="69" customHeight="1" thickBot="1" x14ac:dyDescent="0.3">
      <c r="A13" s="203" t="s">
        <v>515</v>
      </c>
      <c r="B13" s="233" t="s">
        <v>516</v>
      </c>
      <c r="C13" s="26" t="s">
        <v>682</v>
      </c>
      <c r="D13" s="26" t="s">
        <v>682</v>
      </c>
      <c r="E13" s="26" t="s">
        <v>683</v>
      </c>
      <c r="F13" s="26" t="s">
        <v>777</v>
      </c>
      <c r="G13" s="26" t="s">
        <v>497</v>
      </c>
    </row>
    <row r="14" spans="1:11" ht="50.1" customHeight="1" thickBot="1" x14ac:dyDescent="0.3">
      <c r="A14" s="202" t="s">
        <v>517</v>
      </c>
      <c r="B14" s="233" t="s">
        <v>514</v>
      </c>
      <c r="C14" s="26" t="s">
        <v>779</v>
      </c>
      <c r="D14" s="26" t="s">
        <v>778</v>
      </c>
      <c r="E14" s="207"/>
      <c r="F14" s="207"/>
      <c r="G14" s="26" t="s">
        <v>497</v>
      </c>
    </row>
    <row r="15" spans="1:11" ht="78" customHeight="1" thickBot="1" x14ac:dyDescent="0.3">
      <c r="A15" s="203" t="s">
        <v>518</v>
      </c>
      <c r="B15" s="233" t="s">
        <v>519</v>
      </c>
      <c r="C15" s="26" t="s">
        <v>684</v>
      </c>
      <c r="D15" s="206"/>
      <c r="E15" s="207"/>
      <c r="F15" s="207"/>
      <c r="G15" s="26" t="s">
        <v>497</v>
      </c>
    </row>
    <row r="16" spans="1:11" ht="50.1" customHeight="1" thickBot="1" x14ac:dyDescent="0.3">
      <c r="A16" s="203" t="s">
        <v>520</v>
      </c>
      <c r="B16" s="233" t="s">
        <v>521</v>
      </c>
      <c r="C16" s="26" t="s">
        <v>685</v>
      </c>
      <c r="D16" s="26" t="s">
        <v>686</v>
      </c>
      <c r="E16" s="26" t="s">
        <v>687</v>
      </c>
      <c r="F16" s="26" t="s">
        <v>688</v>
      </c>
      <c r="G16" s="26" t="s">
        <v>497</v>
      </c>
    </row>
    <row r="17" spans="1:7" ht="50.1" customHeight="1" thickBot="1" x14ac:dyDescent="0.3">
      <c r="A17" s="201"/>
      <c r="B17" s="201"/>
      <c r="C17" s="201"/>
      <c r="D17" s="201"/>
      <c r="E17" s="201"/>
      <c r="F17" s="201"/>
      <c r="G17" s="213"/>
    </row>
    <row r="18" spans="1:7" ht="50.1" customHeight="1" thickBot="1" x14ac:dyDescent="0.3">
      <c r="A18" s="202" t="s">
        <v>522</v>
      </c>
      <c r="B18" s="232" t="s">
        <v>523</v>
      </c>
      <c r="C18" s="25" t="s">
        <v>691</v>
      </c>
      <c r="D18" s="25" t="s">
        <v>814</v>
      </c>
      <c r="E18" s="25" t="s">
        <v>690</v>
      </c>
      <c r="F18" s="25" t="s">
        <v>689</v>
      </c>
      <c r="G18" s="26" t="s">
        <v>524</v>
      </c>
    </row>
    <row r="19" spans="1:7" ht="50.1" customHeight="1" thickBot="1" x14ac:dyDescent="0.3">
      <c r="A19" s="203" t="s">
        <v>525</v>
      </c>
      <c r="B19" s="233" t="s">
        <v>526</v>
      </c>
      <c r="C19" s="26" t="s">
        <v>815</v>
      </c>
      <c r="D19" s="206"/>
      <c r="E19" s="26" t="s">
        <v>692</v>
      </c>
      <c r="F19" s="25" t="s">
        <v>776</v>
      </c>
      <c r="G19" s="26" t="s">
        <v>524</v>
      </c>
    </row>
    <row r="20" spans="1:7" ht="50.1" customHeight="1" thickBot="1" x14ac:dyDescent="0.3">
      <c r="A20" s="203" t="s">
        <v>527</v>
      </c>
      <c r="B20" s="233" t="s">
        <v>528</v>
      </c>
      <c r="C20" s="206"/>
      <c r="D20" s="206"/>
      <c r="E20" s="50" t="s">
        <v>693</v>
      </c>
      <c r="F20" s="206"/>
      <c r="G20" s="26" t="s">
        <v>524</v>
      </c>
    </row>
    <row r="21" spans="1:7" ht="50.1" customHeight="1" thickBot="1" x14ac:dyDescent="0.3">
      <c r="A21" s="212"/>
      <c r="B21" s="212"/>
      <c r="C21" s="201"/>
      <c r="D21" s="201"/>
      <c r="E21" s="201"/>
      <c r="F21" s="201"/>
      <c r="G21" s="213"/>
    </row>
    <row r="22" spans="1:7" ht="50.1" customHeight="1" thickBot="1" x14ac:dyDescent="0.3">
      <c r="A22" s="202" t="s">
        <v>532</v>
      </c>
      <c r="B22" s="232" t="s">
        <v>533</v>
      </c>
      <c r="C22" s="25" t="s">
        <v>694</v>
      </c>
      <c r="D22" s="25" t="s">
        <v>695</v>
      </c>
      <c r="E22" s="205"/>
      <c r="F22" s="205"/>
      <c r="G22" s="26" t="s">
        <v>534</v>
      </c>
    </row>
    <row r="23" spans="1:7" ht="50.1" customHeight="1" thickBot="1" x14ac:dyDescent="0.3">
      <c r="A23" s="203" t="s">
        <v>536</v>
      </c>
      <c r="B23" s="233"/>
      <c r="C23" s="26" t="s">
        <v>696</v>
      </c>
      <c r="D23" s="206"/>
      <c r="E23" s="206"/>
      <c r="F23" s="206"/>
      <c r="G23" s="26" t="s">
        <v>534</v>
      </c>
    </row>
    <row r="24" spans="1:7" ht="50.1" customHeight="1" thickBot="1" x14ac:dyDescent="0.3">
      <c r="A24" s="203" t="s">
        <v>535</v>
      </c>
      <c r="B24" s="233"/>
      <c r="C24" s="26" t="s">
        <v>697</v>
      </c>
      <c r="D24" s="26" t="s">
        <v>698</v>
      </c>
      <c r="E24" s="26" t="s">
        <v>698</v>
      </c>
      <c r="F24" s="26" t="s">
        <v>698</v>
      </c>
      <c r="G24" s="26" t="s">
        <v>534</v>
      </c>
    </row>
    <row r="25" spans="1:7" ht="50.1" customHeight="1" thickBot="1" x14ac:dyDescent="0.3">
      <c r="A25" s="203" t="s">
        <v>539</v>
      </c>
      <c r="B25" s="233" t="s">
        <v>538</v>
      </c>
      <c r="C25" s="26" t="s">
        <v>700</v>
      </c>
      <c r="D25" s="26" t="s">
        <v>699</v>
      </c>
      <c r="E25" s="206"/>
      <c r="F25" s="206"/>
      <c r="G25" s="26" t="s">
        <v>534</v>
      </c>
    </row>
    <row r="26" spans="1:7" ht="50.1" customHeight="1" thickBot="1" x14ac:dyDescent="0.3">
      <c r="A26" s="203" t="s">
        <v>537</v>
      </c>
      <c r="B26" s="233" t="s">
        <v>538</v>
      </c>
      <c r="C26" s="26" t="s">
        <v>701</v>
      </c>
      <c r="D26" s="26" t="s">
        <v>702</v>
      </c>
      <c r="E26" s="206"/>
      <c r="F26" s="206"/>
      <c r="G26" s="26" t="s">
        <v>534</v>
      </c>
    </row>
    <row r="27" spans="1:7" ht="50.1" customHeight="1" thickBot="1" x14ac:dyDescent="0.3">
      <c r="A27" s="203" t="s">
        <v>540</v>
      </c>
      <c r="B27" s="233" t="s">
        <v>541</v>
      </c>
      <c r="C27" s="26" t="s">
        <v>695</v>
      </c>
      <c r="D27" s="26" t="s">
        <v>816</v>
      </c>
      <c r="E27" s="206"/>
      <c r="F27" s="206"/>
      <c r="G27" s="26" t="s">
        <v>534</v>
      </c>
    </row>
    <row r="28" spans="1:7" ht="50.1" customHeight="1" thickBot="1" x14ac:dyDescent="0.3">
      <c r="A28" s="203" t="s">
        <v>542</v>
      </c>
      <c r="B28" s="233" t="s">
        <v>543</v>
      </c>
      <c r="C28" s="26" t="s">
        <v>703</v>
      </c>
      <c r="D28" s="206"/>
      <c r="E28" s="206"/>
      <c r="F28" s="206"/>
      <c r="G28" s="26" t="s">
        <v>534</v>
      </c>
    </row>
    <row r="29" spans="1:7" ht="50.1" customHeight="1" thickBot="1" x14ac:dyDescent="0.3">
      <c r="A29" s="203" t="s">
        <v>545</v>
      </c>
      <c r="B29" s="233" t="s">
        <v>544</v>
      </c>
      <c r="C29" s="26" t="s">
        <v>704</v>
      </c>
      <c r="D29" s="26" t="s">
        <v>705</v>
      </c>
      <c r="E29" s="26" t="s">
        <v>706</v>
      </c>
      <c r="F29" s="206"/>
      <c r="G29" s="26" t="s">
        <v>534</v>
      </c>
    </row>
    <row r="30" spans="1:7" ht="50.1" customHeight="1" thickBot="1" x14ac:dyDescent="0.3">
      <c r="A30" s="203" t="s">
        <v>547</v>
      </c>
      <c r="B30" s="233" t="s">
        <v>548</v>
      </c>
      <c r="C30" s="26" t="s">
        <v>708</v>
      </c>
      <c r="D30" s="26" t="s">
        <v>708</v>
      </c>
      <c r="E30" s="26" t="s">
        <v>707</v>
      </c>
      <c r="F30" s="26" t="s">
        <v>500</v>
      </c>
      <c r="G30" s="26" t="s">
        <v>534</v>
      </c>
    </row>
    <row r="31" spans="1:7" ht="50.1" customHeight="1" thickBot="1" x14ac:dyDescent="0.3">
      <c r="A31" s="202" t="s">
        <v>593</v>
      </c>
      <c r="B31" s="233" t="s">
        <v>546</v>
      </c>
      <c r="C31" s="26" t="s">
        <v>709</v>
      </c>
      <c r="D31" s="206"/>
      <c r="E31" s="26" t="s">
        <v>710</v>
      </c>
      <c r="F31" s="26" t="s">
        <v>711</v>
      </c>
      <c r="G31" s="26" t="s">
        <v>534</v>
      </c>
    </row>
    <row r="32" spans="1:7" ht="50.1" customHeight="1" thickBot="1" x14ac:dyDescent="0.3">
      <c r="A32" s="203" t="s">
        <v>549</v>
      </c>
      <c r="B32" s="233" t="s">
        <v>550</v>
      </c>
      <c r="C32" s="26" t="s">
        <v>695</v>
      </c>
      <c r="D32" s="26" t="s">
        <v>713</v>
      </c>
      <c r="E32" s="26" t="s">
        <v>712</v>
      </c>
      <c r="F32" s="26" t="s">
        <v>500</v>
      </c>
      <c r="G32" s="26" t="s">
        <v>534</v>
      </c>
    </row>
    <row r="33" spans="1:34" ht="50.1" customHeight="1" thickBot="1" x14ac:dyDescent="0.3">
      <c r="A33" s="203" t="s">
        <v>551</v>
      </c>
      <c r="B33" s="233" t="s">
        <v>550</v>
      </c>
      <c r="C33" s="26" t="s">
        <v>715</v>
      </c>
      <c r="D33" s="206"/>
      <c r="E33" s="206"/>
      <c r="F33" s="26" t="s">
        <v>714</v>
      </c>
      <c r="G33" s="26" t="s">
        <v>534</v>
      </c>
    </row>
    <row r="34" spans="1:34" ht="50.1" customHeight="1" thickBot="1" x14ac:dyDescent="0.3">
      <c r="A34" s="203" t="s">
        <v>552</v>
      </c>
      <c r="B34" s="233" t="s">
        <v>553</v>
      </c>
      <c r="C34" s="26" t="s">
        <v>695</v>
      </c>
      <c r="D34" s="26" t="s">
        <v>695</v>
      </c>
      <c r="E34" s="26" t="s">
        <v>716</v>
      </c>
      <c r="F34" s="26" t="s">
        <v>500</v>
      </c>
      <c r="G34" s="26" t="s">
        <v>534</v>
      </c>
    </row>
    <row r="35" spans="1:34" ht="50.1" customHeight="1" thickBot="1" x14ac:dyDescent="0.3">
      <c r="A35" s="203" t="s">
        <v>554</v>
      </c>
      <c r="B35" s="233"/>
      <c r="C35" s="26" t="s">
        <v>715</v>
      </c>
      <c r="D35" s="206"/>
      <c r="E35" s="206"/>
      <c r="F35" s="206"/>
      <c r="G35" s="26" t="s">
        <v>534</v>
      </c>
    </row>
    <row r="36" spans="1:34" ht="50.1" customHeight="1" thickBot="1" x14ac:dyDescent="0.3">
      <c r="A36" s="203" t="s">
        <v>555</v>
      </c>
      <c r="B36" s="233" t="s">
        <v>556</v>
      </c>
      <c r="C36" s="26" t="s">
        <v>695</v>
      </c>
      <c r="D36" s="26" t="s">
        <v>717</v>
      </c>
      <c r="E36" s="206"/>
      <c r="F36" s="206"/>
      <c r="G36" s="26" t="s">
        <v>534</v>
      </c>
    </row>
    <row r="37" spans="1:34" s="49" customFormat="1" ht="50.1" customHeight="1" thickBot="1" x14ac:dyDescent="0.3">
      <c r="A37" s="203" t="s">
        <v>596</v>
      </c>
      <c r="B37" s="233" t="s">
        <v>557</v>
      </c>
      <c r="C37" s="26" t="s">
        <v>704</v>
      </c>
      <c r="D37" s="26" t="s">
        <v>718</v>
      </c>
      <c r="E37" s="26" t="s">
        <v>721</v>
      </c>
      <c r="F37" s="206"/>
      <c r="G37" s="26" t="s">
        <v>534</v>
      </c>
      <c r="H37" s="51"/>
      <c r="I37" s="51"/>
      <c r="J37" s="51"/>
      <c r="K37" s="51"/>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row>
    <row r="38" spans="1:34" ht="50.1" customHeight="1" thickBot="1" x14ac:dyDescent="0.3">
      <c r="A38" s="203" t="s">
        <v>558</v>
      </c>
      <c r="B38" s="233"/>
      <c r="C38" s="26" t="s">
        <v>719</v>
      </c>
      <c r="D38" s="206"/>
      <c r="E38" s="206"/>
      <c r="F38" s="206"/>
      <c r="G38" s="26" t="s">
        <v>534</v>
      </c>
    </row>
    <row r="39" spans="1:34" ht="50.1" customHeight="1" thickBot="1" x14ac:dyDescent="0.3">
      <c r="A39" s="203" t="s">
        <v>559</v>
      </c>
      <c r="B39" s="233" t="s">
        <v>560</v>
      </c>
      <c r="C39" s="26" t="s">
        <v>720</v>
      </c>
      <c r="D39" s="206"/>
      <c r="E39" s="206"/>
      <c r="F39" s="206"/>
      <c r="G39" s="26" t="s">
        <v>534</v>
      </c>
    </row>
    <row r="40" spans="1:34" ht="50.1" customHeight="1" thickBot="1" x14ac:dyDescent="0.3">
      <c r="A40" s="203" t="s">
        <v>561</v>
      </c>
      <c r="B40" s="233" t="s">
        <v>562</v>
      </c>
      <c r="C40" s="26" t="s">
        <v>695</v>
      </c>
      <c r="D40" s="26" t="s">
        <v>695</v>
      </c>
      <c r="E40" s="26" t="s">
        <v>722</v>
      </c>
      <c r="F40" s="26" t="s">
        <v>500</v>
      </c>
      <c r="G40" s="26" t="s">
        <v>534</v>
      </c>
    </row>
    <row r="41" spans="1:34" ht="50.1" customHeight="1" thickBot="1" x14ac:dyDescent="0.3">
      <c r="A41" s="203" t="s">
        <v>563</v>
      </c>
      <c r="B41" s="233" t="s">
        <v>530</v>
      </c>
      <c r="C41" s="26" t="s">
        <v>722</v>
      </c>
      <c r="D41" s="26" t="s">
        <v>722</v>
      </c>
      <c r="E41" s="206"/>
      <c r="F41" s="206"/>
      <c r="G41" s="26" t="s">
        <v>534</v>
      </c>
    </row>
    <row r="42" spans="1:34" ht="50.1" customHeight="1" thickBot="1" x14ac:dyDescent="0.3">
      <c r="A42" s="203" t="s">
        <v>564</v>
      </c>
      <c r="B42" s="233" t="s">
        <v>565</v>
      </c>
      <c r="C42" s="26" t="s">
        <v>723</v>
      </c>
      <c r="D42" s="206"/>
      <c r="E42" s="206"/>
      <c r="F42" s="206"/>
      <c r="G42" s="26" t="s">
        <v>534</v>
      </c>
    </row>
    <row r="43" spans="1:34" ht="50.1" customHeight="1" thickBot="1" x14ac:dyDescent="0.3">
      <c r="A43" s="202" t="s">
        <v>566</v>
      </c>
      <c r="B43" s="233" t="s">
        <v>565</v>
      </c>
      <c r="C43" s="50" t="s">
        <v>724</v>
      </c>
      <c r="D43" s="206"/>
      <c r="E43" s="206"/>
      <c r="F43" s="26" t="s">
        <v>725</v>
      </c>
      <c r="G43" s="26" t="s">
        <v>534</v>
      </c>
    </row>
    <row r="44" spans="1:34" ht="50.1" customHeight="1" thickBot="1" x14ac:dyDescent="0.3">
      <c r="A44" s="204" t="s">
        <v>567</v>
      </c>
      <c r="B44" s="234" t="s">
        <v>568</v>
      </c>
      <c r="C44" s="27" t="s">
        <v>695</v>
      </c>
      <c r="D44" s="27" t="s">
        <v>695</v>
      </c>
      <c r="E44" s="27" t="s">
        <v>726</v>
      </c>
      <c r="F44" s="27" t="s">
        <v>500</v>
      </c>
      <c r="G44" s="26" t="s">
        <v>534</v>
      </c>
    </row>
    <row r="45" spans="1:34" ht="50.1" customHeight="1" thickBot="1" x14ac:dyDescent="0.3">
      <c r="A45" s="202" t="s">
        <v>569</v>
      </c>
      <c r="B45" s="232" t="s">
        <v>570</v>
      </c>
      <c r="C45" s="25" t="s">
        <v>695</v>
      </c>
      <c r="D45" s="25" t="s">
        <v>695</v>
      </c>
      <c r="E45" s="25" t="s">
        <v>727</v>
      </c>
      <c r="F45" s="25" t="s">
        <v>500</v>
      </c>
      <c r="G45" s="26" t="s">
        <v>534</v>
      </c>
    </row>
    <row r="46" spans="1:34" ht="50.1" customHeight="1" thickBot="1" x14ac:dyDescent="0.3">
      <c r="A46" s="203" t="s">
        <v>571</v>
      </c>
      <c r="B46" s="233" t="s">
        <v>530</v>
      </c>
      <c r="C46" s="206"/>
      <c r="D46" s="206"/>
      <c r="E46" s="206"/>
      <c r="F46" s="26" t="s">
        <v>775</v>
      </c>
      <c r="G46" s="26" t="s">
        <v>534</v>
      </c>
    </row>
    <row r="47" spans="1:34" ht="50.1" customHeight="1" thickBot="1" x14ac:dyDescent="0.3">
      <c r="A47" s="203" t="s">
        <v>572</v>
      </c>
      <c r="B47" s="235"/>
      <c r="C47" s="210"/>
      <c r="D47" s="26" t="s">
        <v>728</v>
      </c>
      <c r="E47" s="210"/>
      <c r="F47" s="210"/>
      <c r="G47" s="26" t="s">
        <v>573</v>
      </c>
    </row>
    <row r="48" spans="1:34" ht="50.1" customHeight="1" thickBot="1" x14ac:dyDescent="0.3">
      <c r="A48" s="203" t="s">
        <v>529</v>
      </c>
      <c r="B48" s="233" t="s">
        <v>530</v>
      </c>
      <c r="C48" s="206"/>
      <c r="D48" s="26" t="s">
        <v>729</v>
      </c>
      <c r="E48" s="206"/>
      <c r="F48" s="206"/>
      <c r="G48" s="26" t="s">
        <v>531</v>
      </c>
    </row>
    <row r="49" spans="1:1" s="51" customFormat="1" x14ac:dyDescent="0.25">
      <c r="A49" s="211"/>
    </row>
    <row r="50" spans="1:1" s="51" customFormat="1" x14ac:dyDescent="0.25"/>
    <row r="51" spans="1:1" s="51" customFormat="1" x14ac:dyDescent="0.25"/>
    <row r="52" spans="1:1" s="51" customFormat="1" x14ac:dyDescent="0.25"/>
    <row r="53" spans="1:1" s="51" customFormat="1" x14ac:dyDescent="0.25"/>
    <row r="54" spans="1:1" s="51" customFormat="1" x14ac:dyDescent="0.25"/>
    <row r="55" spans="1:1" s="51" customFormat="1" x14ac:dyDescent="0.25"/>
    <row r="56" spans="1:1" s="51" customFormat="1" x14ac:dyDescent="0.25"/>
    <row r="57" spans="1:1" s="51" customFormat="1" x14ac:dyDescent="0.25"/>
    <row r="58" spans="1:1" s="51" customFormat="1" x14ac:dyDescent="0.25"/>
    <row r="59" spans="1:1" s="51" customFormat="1" x14ac:dyDescent="0.25"/>
    <row r="60" spans="1:1" s="51" customFormat="1" x14ac:dyDescent="0.25"/>
    <row r="61" spans="1:1" s="51" customFormat="1" x14ac:dyDescent="0.25"/>
    <row r="62" spans="1:1" s="51" customFormat="1" x14ac:dyDescent="0.25"/>
    <row r="63" spans="1:1" s="51" customFormat="1" x14ac:dyDescent="0.25"/>
    <row r="64" spans="1:1"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sheetData>
  <sortState xmlns:xlrd2="http://schemas.microsoft.com/office/spreadsheetml/2017/richdata2" ref="A23:K50">
    <sortCondition ref="A23"/>
  </sortState>
  <mergeCells count="1">
    <mergeCell ref="A1:G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6E52E8008D564B8992AB073CF25EF4" ma:contentTypeVersion="7" ma:contentTypeDescription="Create a new document." ma:contentTypeScope="" ma:versionID="d3a8b693ba36d649e6c7108b5844a370">
  <xsd:schema xmlns:xsd="http://www.w3.org/2001/XMLSchema" xmlns:xs="http://www.w3.org/2001/XMLSchema" xmlns:p="http://schemas.microsoft.com/office/2006/metadata/properties" xmlns:ns3="ed28cfd6-81c7-43f7-acd5-f91561b7a70a" targetNamespace="http://schemas.microsoft.com/office/2006/metadata/properties" ma:root="true" ma:fieldsID="6e70ff3b65737c171f6379ef3c9eb34c" ns3:_="">
    <xsd:import namespace="ed28cfd6-81c7-43f7-acd5-f91561b7a70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8cfd6-81c7-43f7-acd5-f91561b7a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546A27-8BCB-4C29-A419-C006F03F8348}">
  <ds:schemaRefs>
    <ds:schemaRef ds:uri="http://schemas.microsoft.com/sharepoint/v3/contenttype/forms"/>
  </ds:schemaRefs>
</ds:datastoreItem>
</file>

<file path=customXml/itemProps2.xml><?xml version="1.0" encoding="utf-8"?>
<ds:datastoreItem xmlns:ds="http://schemas.openxmlformats.org/officeDocument/2006/customXml" ds:itemID="{FB7799B1-C07B-450A-95FE-87F915258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8cfd6-81c7-43f7-acd5-f91561b7a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EA27B2-85BC-4C2E-B04F-2E9B31C7FAB5}">
  <ds:schemaRefs>
    <ds:schemaRef ds:uri="http://www.w3.org/XML/1998/namespace"/>
    <ds:schemaRef ds:uri="http://purl.org/dc/terms/"/>
    <ds:schemaRef ds:uri="http://schemas.microsoft.com/office/2006/documentManagement/types"/>
    <ds:schemaRef ds:uri="http://schemas.openxmlformats.org/package/2006/metadata/core-properties"/>
    <ds:schemaRef ds:uri="http://purl.org/dc/elements/1.1/"/>
    <ds:schemaRef ds:uri="ed28cfd6-81c7-43f7-acd5-f91561b7a70a"/>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SI EX GST</vt:lpstr>
      <vt:lpstr>Self Insured Rates Inc. GST</vt:lpstr>
      <vt:lpstr>CI EX GST</vt:lpstr>
      <vt:lpstr>Contractor Insured Rate Inc GST</vt:lpstr>
      <vt:lpstr>Additional Fees</vt:lpstr>
      <vt:lpstr>Premium Location Fees </vt:lpstr>
      <vt:lpstr>Contractor WA Locations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Maher, Keva</dc:creator>
  <cp:lastModifiedBy>Maher, Keva</cp:lastModifiedBy>
  <dcterms:created xsi:type="dcterms:W3CDTF">2019-06-04T08:57:41Z</dcterms:created>
  <dcterms:modified xsi:type="dcterms:W3CDTF">2024-04-19T08:10:12Z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0x0101006A6E52E8008D564B8992AB073CF25EF4</vt:lpwstr>
  </property>
</Properties>
</file>