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\\ellen.water.local\wdata\ODG\CC\PUBLICATIONS\_Publishing WIP Job Files 2024-2025\24250107 E-waste significant entity recordkeeping form\"/>
    </mc:Choice>
  </mc:AlternateContent>
  <xr:revisionPtr revIDLastSave="0" documentId="13_ncr:1_{CA3A3869-1D04-4AFF-BD01-12F4A33A2069}" xr6:coauthVersionLast="47" xr6:coauthVersionMax="47" xr10:uidLastSave="{00000000-0000-0000-0000-000000000000}"/>
  <workbookProtection workbookAlgorithmName="SHA-512" workbookHashValue="eQKmpyzlPVVqsSs48csDUdopYRskQVJAbKVQjPYElV4PN1IUNQHMs/uT/wk+M7hodkHcHOpcXO0vOEeezofHrw==" workbookSaltValue="1zcH28zK8HXfICQVGnwuxw==" workbookSpinCount="100000" lockStructure="1"/>
  <bookViews>
    <workbookView xWindow="-120" yWindow="-120" windowWidth="29040" windowHeight="15840" xr2:uid="{23091707-287E-4030-83D2-9EA65059F7D9}"/>
  </bookViews>
  <sheets>
    <sheet name="Cover sheet" sheetId="12" r:id="rId1"/>
    <sheet name="Instructions" sheetId="13" r:id="rId2"/>
    <sheet name="Recordkeeping form" sheetId="10" r:id="rId3"/>
    <sheet name="Data validation - Hidden" sheetId="3" state="hidden" r:id="rId4"/>
    <sheet name="Detailed list - Hidden" sheetId="2" state="hidden" r:id="rId5"/>
    <sheet name="Data for export - Hidden" sheetId="11" state="hidden" r:id="rId6"/>
  </sheets>
  <definedNames>
    <definedName name="Large_appliances">#REF!</definedName>
    <definedName name="Lighting_lamps">#REF!</definedName>
    <definedName name="Medical_devices">#REF!</definedName>
    <definedName name="Screens_information">#REF!</definedName>
    <definedName name="Temperature_exchange">#REF!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0" l="1"/>
  <c r="G14" i="10" s="1"/>
  <c r="BC3" i="10" a="1"/>
  <c r="BC3" i="10" s="1"/>
  <c r="BD3" i="10" a="1"/>
  <c r="BD3" i="10" s="1"/>
  <c r="BE3" i="10" a="1"/>
  <c r="BE3" i="10" s="1"/>
  <c r="BF3" i="10" a="1"/>
  <c r="BF3" i="10" s="1"/>
  <c r="BG3" i="10" a="1"/>
  <c r="BG3" i="10" s="1"/>
  <c r="BB2" i="10" a="1"/>
  <c r="BB2" i="10" s="1"/>
  <c r="BB3" i="10" s="1" a="1"/>
  <c r="BB3" i="10" s="1"/>
  <c r="F35" i="10"/>
  <c r="G35" i="10" s="1"/>
  <c r="F36" i="10"/>
  <c r="G36" i="10" s="1"/>
  <c r="F37" i="10"/>
  <c r="G37" i="10" s="1"/>
  <c r="F38" i="10"/>
  <c r="G38" i="10" s="1"/>
  <c r="F39" i="10"/>
  <c r="G39" i="10" s="1"/>
  <c r="F40" i="10"/>
  <c r="G40" i="10" s="1"/>
  <c r="F41" i="10"/>
  <c r="G41" i="10" s="1"/>
  <c r="F42" i="10"/>
  <c r="G42" i="10" s="1"/>
  <c r="F43" i="10"/>
  <c r="G43" i="10" s="1"/>
  <c r="F44" i="10"/>
  <c r="G44" i="10" s="1"/>
  <c r="F45" i="10"/>
  <c r="G45" i="10" s="1"/>
  <c r="F46" i="10"/>
  <c r="G46" i="10" s="1"/>
  <c r="F47" i="10"/>
  <c r="G47" i="10" s="1"/>
  <c r="F48" i="10"/>
  <c r="G48" i="10" s="1"/>
  <c r="F49" i="10"/>
  <c r="G49" i="10" s="1"/>
  <c r="F50" i="10"/>
  <c r="G50" i="10" s="1"/>
  <c r="F51" i="10"/>
  <c r="G51" i="10" s="1"/>
  <c r="F52" i="10"/>
  <c r="G52" i="10" s="1"/>
  <c r="F53" i="10"/>
  <c r="G53" i="10" s="1"/>
  <c r="F54" i="10"/>
  <c r="G54" i="10" s="1"/>
  <c r="F55" i="10"/>
  <c r="G55" i="10" s="1"/>
  <c r="F56" i="10"/>
  <c r="G56" i="10" s="1"/>
  <c r="F57" i="10"/>
  <c r="G57" i="10" s="1"/>
  <c r="F58" i="10"/>
  <c r="G58" i="10" s="1"/>
  <c r="F59" i="10"/>
  <c r="G59" i="10" s="1"/>
  <c r="F60" i="10"/>
  <c r="G60" i="10" s="1"/>
  <c r="F61" i="10"/>
  <c r="G61" i="10" s="1"/>
  <c r="F62" i="10"/>
  <c r="G62" i="10" s="1"/>
  <c r="F63" i="10"/>
  <c r="G63" i="10" s="1"/>
  <c r="F64" i="10"/>
  <c r="G64" i="10" s="1"/>
  <c r="F65" i="10"/>
  <c r="G65" i="10" s="1"/>
  <c r="F66" i="10"/>
  <c r="G66" i="10" s="1"/>
  <c r="F67" i="10"/>
  <c r="G67" i="10" s="1"/>
  <c r="F68" i="10"/>
  <c r="G68" i="10" s="1"/>
  <c r="F69" i="10"/>
  <c r="G69" i="10" s="1"/>
  <c r="F70" i="10"/>
  <c r="G70" i="10" s="1"/>
  <c r="F71" i="10"/>
  <c r="G71" i="10" s="1"/>
  <c r="F72" i="10"/>
  <c r="G72" i="10" s="1"/>
  <c r="F73" i="10"/>
  <c r="G73" i="10" s="1"/>
  <c r="F74" i="10"/>
  <c r="G74" i="10" s="1"/>
  <c r="F75" i="10"/>
  <c r="G75" i="10" s="1"/>
  <c r="F76" i="10"/>
  <c r="G76" i="10" s="1"/>
  <c r="F77" i="10"/>
  <c r="G77" i="10" s="1"/>
  <c r="F78" i="10"/>
  <c r="G78" i="10" s="1"/>
  <c r="F79" i="10"/>
  <c r="G79" i="10" s="1"/>
  <c r="F80" i="10"/>
  <c r="G80" i="10" s="1"/>
  <c r="F81" i="10"/>
  <c r="G81" i="10" s="1"/>
  <c r="F82" i="10"/>
  <c r="G82" i="10" s="1"/>
  <c r="F83" i="10"/>
  <c r="G83" i="10" s="1"/>
  <c r="F84" i="10"/>
  <c r="G84" i="10" s="1"/>
  <c r="F85" i="10"/>
  <c r="G85" i="10" s="1"/>
  <c r="F86" i="10"/>
  <c r="G86" i="10" s="1"/>
  <c r="F87" i="10"/>
  <c r="G87" i="10" s="1"/>
  <c r="F88" i="10"/>
  <c r="G88" i="10" s="1"/>
  <c r="F89" i="10"/>
  <c r="G89" i="10" s="1"/>
  <c r="F90" i="10"/>
  <c r="G90" i="10" s="1"/>
  <c r="F91" i="10"/>
  <c r="G91" i="10" s="1"/>
  <c r="F92" i="10"/>
  <c r="G92" i="10" s="1"/>
  <c r="F93" i="10"/>
  <c r="G93" i="10" s="1"/>
  <c r="F94" i="10"/>
  <c r="G94" i="10" s="1"/>
  <c r="F95" i="10"/>
  <c r="G95" i="10" s="1"/>
  <c r="F96" i="10"/>
  <c r="G96" i="10" s="1"/>
  <c r="F97" i="10"/>
  <c r="G97" i="10" s="1"/>
  <c r="F98" i="10"/>
  <c r="G98" i="10" s="1"/>
  <c r="F99" i="10"/>
  <c r="G99" i="10" s="1"/>
  <c r="F100" i="10"/>
  <c r="G100" i="10" s="1"/>
  <c r="F101" i="10"/>
  <c r="G101" i="10" s="1"/>
  <c r="F102" i="10"/>
  <c r="G102" i="10" s="1"/>
  <c r="F103" i="10"/>
  <c r="G103" i="10" s="1"/>
  <c r="F104" i="10"/>
  <c r="G104" i="10" s="1"/>
  <c r="F105" i="10"/>
  <c r="G105" i="10" s="1"/>
  <c r="F106" i="10"/>
  <c r="G106" i="10" s="1"/>
  <c r="F107" i="10"/>
  <c r="G107" i="10" s="1"/>
  <c r="F108" i="10"/>
  <c r="G108" i="10" s="1"/>
  <c r="F109" i="10"/>
  <c r="G109" i="10" s="1"/>
  <c r="F110" i="10"/>
  <c r="G110" i="10" s="1"/>
  <c r="F111" i="10"/>
  <c r="G111" i="10" s="1"/>
  <c r="F112" i="10"/>
  <c r="G112" i="10" s="1"/>
  <c r="F113" i="10"/>
  <c r="G113" i="10" s="1"/>
  <c r="F114" i="10"/>
  <c r="G114" i="10" s="1"/>
  <c r="F115" i="10"/>
  <c r="G115" i="10" s="1"/>
  <c r="F116" i="10"/>
  <c r="G116" i="10" s="1"/>
  <c r="F117" i="10"/>
  <c r="G117" i="10" s="1"/>
  <c r="F118" i="10"/>
  <c r="G118" i="10" s="1"/>
  <c r="F119" i="10"/>
  <c r="G119" i="10" s="1"/>
  <c r="F120" i="10"/>
  <c r="G120" i="10" s="1"/>
  <c r="F121" i="10"/>
  <c r="G121" i="10" s="1"/>
  <c r="F122" i="10"/>
  <c r="G122" i="10" s="1"/>
  <c r="F123" i="10"/>
  <c r="G123" i="10" s="1"/>
  <c r="F124" i="10"/>
  <c r="G124" i="10" s="1"/>
  <c r="F125" i="10"/>
  <c r="G125" i="10" s="1"/>
  <c r="F126" i="10"/>
  <c r="G126" i="10" s="1"/>
  <c r="F127" i="10"/>
  <c r="G127" i="10" s="1"/>
  <c r="F128" i="10"/>
  <c r="G128" i="10" s="1"/>
  <c r="F129" i="10"/>
  <c r="G129" i="10" s="1"/>
  <c r="F130" i="10"/>
  <c r="G130" i="10" s="1"/>
  <c r="F131" i="10"/>
  <c r="G131" i="10" s="1"/>
  <c r="F132" i="10"/>
  <c r="G132" i="10" s="1"/>
  <c r="F133" i="10"/>
  <c r="G133" i="10" s="1"/>
  <c r="F134" i="10"/>
  <c r="G134" i="10" s="1"/>
  <c r="F135" i="10"/>
  <c r="G135" i="10" s="1"/>
  <c r="F136" i="10"/>
  <c r="G136" i="10" s="1"/>
  <c r="F137" i="10"/>
  <c r="G137" i="10" s="1"/>
  <c r="F138" i="10"/>
  <c r="G138" i="10" s="1"/>
  <c r="F139" i="10"/>
  <c r="G139" i="10" s="1"/>
  <c r="F140" i="10"/>
  <c r="G140" i="10" s="1"/>
  <c r="F141" i="10"/>
  <c r="G141" i="10" s="1"/>
  <c r="F142" i="10"/>
  <c r="G142" i="10" s="1"/>
  <c r="F143" i="10"/>
  <c r="G143" i="10" s="1"/>
  <c r="F144" i="10"/>
  <c r="G144" i="10" s="1"/>
  <c r="F145" i="10"/>
  <c r="G145" i="10" s="1"/>
  <c r="F146" i="10"/>
  <c r="G146" i="10" s="1"/>
  <c r="F147" i="10"/>
  <c r="G147" i="10" s="1"/>
  <c r="F148" i="10"/>
  <c r="G148" i="10" s="1"/>
  <c r="F149" i="10"/>
  <c r="G149" i="10" s="1"/>
  <c r="F150" i="10"/>
  <c r="G150" i="10" s="1"/>
  <c r="F151" i="10"/>
  <c r="G151" i="10" s="1"/>
  <c r="F152" i="10"/>
  <c r="G152" i="10" s="1"/>
  <c r="F153" i="10"/>
  <c r="G153" i="10" s="1"/>
  <c r="F154" i="10"/>
  <c r="G154" i="10" s="1"/>
  <c r="F155" i="10"/>
  <c r="G155" i="10" s="1"/>
  <c r="F156" i="10"/>
  <c r="G156" i="10" s="1"/>
  <c r="F157" i="10"/>
  <c r="G157" i="10" s="1"/>
  <c r="F158" i="10"/>
  <c r="G158" i="10" s="1"/>
  <c r="F159" i="10"/>
  <c r="G159" i="10" s="1"/>
  <c r="F160" i="10"/>
  <c r="G160" i="10" s="1"/>
  <c r="F161" i="10"/>
  <c r="G161" i="10" s="1"/>
  <c r="F162" i="10"/>
  <c r="G162" i="10" s="1"/>
  <c r="F163" i="10"/>
  <c r="G163" i="10" s="1"/>
  <c r="F164" i="10"/>
  <c r="G164" i="10" s="1"/>
  <c r="F165" i="10"/>
  <c r="G165" i="10" s="1"/>
  <c r="F166" i="10"/>
  <c r="G166" i="10" s="1"/>
  <c r="F167" i="10"/>
  <c r="G167" i="10" s="1"/>
  <c r="F168" i="10"/>
  <c r="G168" i="10" s="1"/>
  <c r="F169" i="10"/>
  <c r="G169" i="10" s="1"/>
  <c r="F170" i="10"/>
  <c r="G170" i="10" s="1"/>
  <c r="F171" i="10"/>
  <c r="G171" i="10" s="1"/>
  <c r="F172" i="10"/>
  <c r="G172" i="10" s="1"/>
  <c r="F173" i="10"/>
  <c r="G173" i="10" s="1"/>
  <c r="F174" i="10"/>
  <c r="G174" i="10" s="1"/>
  <c r="F175" i="10"/>
  <c r="G175" i="10" s="1"/>
  <c r="F176" i="10"/>
  <c r="G176" i="10" s="1"/>
  <c r="F177" i="10"/>
  <c r="G177" i="10" s="1"/>
  <c r="F178" i="10"/>
  <c r="G178" i="10" s="1"/>
  <c r="F179" i="10"/>
  <c r="G179" i="10" s="1"/>
  <c r="F180" i="10"/>
  <c r="G180" i="10" s="1"/>
  <c r="F181" i="10"/>
  <c r="G181" i="10" s="1"/>
  <c r="F182" i="10"/>
  <c r="G182" i="10" s="1"/>
  <c r="F183" i="10"/>
  <c r="G183" i="10" s="1"/>
  <c r="F184" i="10"/>
  <c r="G184" i="10" s="1"/>
  <c r="F185" i="10"/>
  <c r="G185" i="10" s="1"/>
  <c r="F186" i="10"/>
  <c r="G186" i="10" s="1"/>
  <c r="F187" i="10"/>
  <c r="G187" i="10" s="1"/>
  <c r="F188" i="10"/>
  <c r="G188" i="10" s="1"/>
  <c r="F189" i="10"/>
  <c r="G189" i="10" s="1"/>
  <c r="F190" i="10"/>
  <c r="G190" i="10" s="1"/>
  <c r="F191" i="10"/>
  <c r="G191" i="10" s="1"/>
  <c r="F192" i="10"/>
  <c r="G192" i="10" s="1"/>
  <c r="F193" i="10"/>
  <c r="G193" i="10" s="1"/>
  <c r="F194" i="10"/>
  <c r="G194" i="10" s="1"/>
  <c r="F195" i="10"/>
  <c r="G195" i="10" s="1"/>
  <c r="F196" i="10"/>
  <c r="G196" i="10" s="1"/>
  <c r="F197" i="10"/>
  <c r="G197" i="10" s="1"/>
  <c r="F198" i="10"/>
  <c r="G198" i="10" s="1"/>
  <c r="F199" i="10"/>
  <c r="G199" i="10" s="1"/>
  <c r="F200" i="10"/>
  <c r="G200" i="10" s="1"/>
  <c r="F201" i="10"/>
  <c r="G201" i="10" s="1"/>
  <c r="F202" i="10"/>
  <c r="G202" i="10" s="1"/>
  <c r="F203" i="10"/>
  <c r="G203" i="10" s="1"/>
  <c r="F204" i="10"/>
  <c r="G204" i="10" s="1"/>
  <c r="F205" i="10"/>
  <c r="G205" i="10" s="1"/>
  <c r="F206" i="10"/>
  <c r="G206" i="10" s="1"/>
  <c r="F207" i="10"/>
  <c r="G207" i="10" s="1"/>
  <c r="F208" i="10"/>
  <c r="G208" i="10" s="1"/>
  <c r="F209" i="10"/>
  <c r="G209" i="10" s="1"/>
  <c r="F210" i="10"/>
  <c r="G210" i="10" s="1"/>
  <c r="F211" i="10"/>
  <c r="G211" i="10" s="1"/>
  <c r="F212" i="10"/>
  <c r="G212" i="10" s="1"/>
  <c r="F213" i="10"/>
  <c r="G213" i="10" s="1"/>
  <c r="F214" i="10"/>
  <c r="G214" i="10" s="1"/>
  <c r="F215" i="10"/>
  <c r="G215" i="10" s="1"/>
  <c r="F216" i="10"/>
  <c r="G216" i="10" s="1"/>
  <c r="F217" i="10"/>
  <c r="G217" i="10" s="1"/>
  <c r="F218" i="10"/>
  <c r="G218" i="10" s="1"/>
  <c r="F219" i="10"/>
  <c r="G219" i="10" s="1"/>
  <c r="F220" i="10"/>
  <c r="G220" i="10" s="1"/>
  <c r="F221" i="10"/>
  <c r="G221" i="10" s="1"/>
  <c r="F222" i="10"/>
  <c r="G222" i="10" s="1"/>
  <c r="F223" i="10"/>
  <c r="G223" i="10" s="1"/>
  <c r="F27" i="10" l="1"/>
  <c r="G27" i="10" s="1"/>
  <c r="F28" i="10"/>
  <c r="G28" i="10" s="1"/>
  <c r="F29" i="10"/>
  <c r="G29" i="10" s="1"/>
  <c r="F30" i="10"/>
  <c r="G30" i="10" s="1"/>
  <c r="F31" i="10"/>
  <c r="G31" i="10" s="1"/>
  <c r="F32" i="10"/>
  <c r="G32" i="10" s="1"/>
  <c r="F33" i="10"/>
  <c r="G33" i="10" s="1"/>
  <c r="F34" i="10"/>
  <c r="G34" i="10" s="1"/>
  <c r="F16" i="10"/>
  <c r="G16" i="10" s="1"/>
  <c r="F17" i="10"/>
  <c r="G17" i="10" s="1"/>
  <c r="F18" i="10"/>
  <c r="G18" i="10" s="1"/>
  <c r="F19" i="10"/>
  <c r="G19" i="10" s="1"/>
  <c r="F20" i="10"/>
  <c r="G20" i="10" s="1"/>
  <c r="F21" i="10"/>
  <c r="G21" i="10" s="1"/>
  <c r="F22" i="10"/>
  <c r="G22" i="10" s="1"/>
  <c r="F23" i="10"/>
  <c r="G23" i="10" s="1"/>
  <c r="F24" i="10"/>
  <c r="G24" i="10" s="1"/>
  <c r="F25" i="10"/>
  <c r="G25" i="10" s="1"/>
  <c r="F26" i="10"/>
  <c r="G26" i="10" s="1"/>
  <c r="F15" i="10"/>
  <c r="G15" i="10" s="1"/>
  <c r="F2" i="3" a="1"/>
  <c r="F2" i="3" s="1"/>
  <c r="J11" i="10" l="1"/>
  <c r="F3" i="3" a="1"/>
  <c r="F3" i="3" s="1"/>
  <c r="G3" i="3" a="1"/>
  <c r="G3" i="3" s="1"/>
  <c r="H3" i="3" a="1"/>
  <c r="H3" i="3" s="1"/>
  <c r="I3" i="3" a="1"/>
  <c r="I3" i="3" s="1"/>
  <c r="J3" i="3" a="1"/>
  <c r="J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<sst xmlns="http://schemas.openxmlformats.org/spreadsheetml/2006/main" count="455" uniqueCount="206">
  <si>
    <t xml:space="preserve"> </t>
  </si>
  <si>
    <t>Regulation 13
Waste Avoidance and Resource Recovery (e-waste) Regulations 2024</t>
  </si>
  <si>
    <r>
      <t>UNU-KEY</t>
    </r>
    <r>
      <rPr>
        <b/>
        <vertAlign val="superscript"/>
        <sz val="8.5"/>
        <color rgb="FFFFFFFF"/>
        <rFont val="Calibri"/>
        <family val="2"/>
      </rPr>
      <t>2</t>
    </r>
    <r>
      <rPr>
        <b/>
        <sz val="11"/>
        <color rgb="FFFFFFFF"/>
        <rFont val="Calibri"/>
        <family val="2"/>
      </rPr>
      <t> </t>
    </r>
  </si>
  <si>
    <t>Regulated e-waste category (Schedule 1 Column 1) </t>
  </si>
  <si>
    <t> Description  </t>
  </si>
  <si>
    <r>
      <t>Average weight (kg/unit)</t>
    </r>
    <r>
      <rPr>
        <b/>
        <vertAlign val="superscript"/>
        <sz val="8.5"/>
        <color rgb="FFFFFFFF"/>
        <rFont val="Calibri"/>
        <family val="2"/>
      </rPr>
      <t>3</t>
    </r>
    <r>
      <rPr>
        <b/>
        <sz val="11"/>
        <color rgb="FFFFFFFF"/>
        <rFont val="Calibri"/>
        <family val="2"/>
      </rPr>
      <t> </t>
    </r>
  </si>
  <si>
    <t>Source Data</t>
  </si>
  <si>
    <t>102 </t>
  </si>
  <si>
    <r>
      <t>Large appliances</t>
    </r>
    <r>
      <rPr>
        <b/>
        <sz val="11"/>
        <rFont val="Calibri"/>
        <family val="2"/>
      </rPr>
      <t> </t>
    </r>
  </si>
  <si>
    <t>Dishwashers  </t>
  </si>
  <si>
    <t>E-waste ban</t>
  </si>
  <si>
    <t>103 </t>
  </si>
  <si>
    <t>Kitchen (e.g. large furnaces, ovens, cooking equipment)  </t>
  </si>
  <si>
    <t>104 </t>
  </si>
  <si>
    <t>Washing Machines (incl. combined dryers)  </t>
  </si>
  <si>
    <t>E-waste to landfill ban in Western Australia</t>
  </si>
  <si>
    <t>105 </t>
  </si>
  <si>
    <t>Dryers (wash dryers, centrifuges)  </t>
  </si>
  <si>
    <t>501 </t>
  </si>
  <si>
    <r>
      <t>Lighting and lamps</t>
    </r>
    <r>
      <rPr>
        <b/>
        <sz val="11"/>
        <rFont val="Calibri"/>
        <family val="2"/>
      </rPr>
      <t> </t>
    </r>
  </si>
  <si>
    <t>Lamps (e.g. pocket, Christmas, excl. LED &amp; incandescent)  </t>
  </si>
  <si>
    <t>Part A</t>
  </si>
  <si>
    <t>Financial Year</t>
  </si>
  <si>
    <t>Contact person</t>
  </si>
  <si>
    <t>502 </t>
  </si>
  <si>
    <t>Compact Fluorescent Lamps (incl. retrofit &amp; non-retrofit)  </t>
  </si>
  <si>
    <t>Significant entity details</t>
  </si>
  <si>
    <t>Contact person position</t>
  </si>
  <si>
    <t>503 </t>
  </si>
  <si>
    <t>Straight Tube Fluorescent Lamps  </t>
  </si>
  <si>
    <t>Address</t>
  </si>
  <si>
    <t>Contact email</t>
  </si>
  <si>
    <t>504 </t>
  </si>
  <si>
    <t>Special Lamps (e.g. professional mercury, high &amp; low pressure sodium)  </t>
  </si>
  <si>
    <t>505 </t>
  </si>
  <si>
    <t>LED Lamps (incl. retrofit LED lamps &amp; household LED luminaires)  </t>
  </si>
  <si>
    <t>Total weight of regulated e-waste (kg)</t>
  </si>
  <si>
    <t>506 </t>
  </si>
  <si>
    <t>Household Luminaires (incl. household incandescent fittings)  </t>
  </si>
  <si>
    <t>507 </t>
  </si>
  <si>
    <t>Professional Luminaires (offices, public space, industry)  </t>
  </si>
  <si>
    <t>Part B</t>
  </si>
  <si>
    <t>Regulated e-waste</t>
  </si>
  <si>
    <t>Description</t>
  </si>
  <si>
    <t>Quantity (unit)</t>
  </si>
  <si>
    <t>Weight  per unit</t>
  </si>
  <si>
    <t>Calculated total weight (kg)</t>
  </si>
  <si>
    <t>Total weight (kg)
(manual entry)</t>
  </si>
  <si>
    <t>Address of e-waste service provider</t>
  </si>
  <si>
    <t>802 </t>
  </si>
  <si>
    <r>
      <t>Medical devices (</t>
    </r>
    <r>
      <rPr>
        <sz val="9"/>
        <rFont val="Calibri"/>
        <family val="2"/>
      </rPr>
      <t>that would not because of shape or size, fit into a container measuring 50cm x 50cm x 50cm)</t>
    </r>
    <r>
      <rPr>
        <b/>
        <sz val="9"/>
        <rFont val="Calibri"/>
        <family val="2"/>
      </rPr>
      <t> </t>
    </r>
  </si>
  <si>
    <t>Professional Medical (e.g. hospital, dentist, diagnostics)  </t>
  </si>
  <si>
    <t>Fridges (incl. combi-fridges)  </t>
  </si>
  <si>
    <t>702 </t>
  </si>
  <si>
    <r>
      <t>Screens, information technology and telecommunications</t>
    </r>
    <r>
      <rPr>
        <b/>
        <sz val="11"/>
        <rFont val="Calibri"/>
        <family val="2"/>
      </rPr>
      <t> </t>
    </r>
  </si>
  <si>
    <t>Game Consoles  </t>
  </si>
  <si>
    <t>301 </t>
  </si>
  <si>
    <t>Small IT (e.g. routers, mice, keyboards, external drives &amp; accessories)  </t>
  </si>
  <si>
    <t>302 </t>
  </si>
  <si>
    <t>Desktop PCs (excl. monitors, accessories)  </t>
  </si>
  <si>
    <t>303 </t>
  </si>
  <si>
    <t>Laptops (incl. tablets)  </t>
  </si>
  <si>
    <t>304 </t>
  </si>
  <si>
    <t>Printers (e.g. scanners, multifunctionals, faxes)  </t>
  </si>
  <si>
    <t>305 </t>
  </si>
  <si>
    <t>Telecom (e.g. (cordless) phones, answering machines)  </t>
  </si>
  <si>
    <t>306 </t>
  </si>
  <si>
    <t>Mobile Phones (incl. smartphones, pagers)  </t>
  </si>
  <si>
    <t>307 </t>
  </si>
  <si>
    <t>Professional IT (e.g. servers, routers, data storage, copiers)  </t>
  </si>
  <si>
    <t>308 </t>
  </si>
  <si>
    <t>Cathode Ray Tube Monitors  </t>
  </si>
  <si>
    <t>309 </t>
  </si>
  <si>
    <t>Flat Display Panel Monitors (LCD, LED)  </t>
  </si>
  <si>
    <t>407 </t>
  </si>
  <si>
    <t>Cathode Ray Tube TVs  </t>
  </si>
  <si>
    <t>408 </t>
  </si>
  <si>
    <t>Flat Display Panel TVs (LCD, LED, Plasma)  </t>
  </si>
  <si>
    <t>001 </t>
  </si>
  <si>
    <r>
      <t>Temperature exchange equipment</t>
    </r>
    <r>
      <rPr>
        <b/>
        <sz val="11"/>
        <rFont val="Calibri"/>
        <family val="2"/>
      </rPr>
      <t> </t>
    </r>
  </si>
  <si>
    <t>Central Heating (household installed)  </t>
  </si>
  <si>
    <t>101 </t>
  </si>
  <si>
    <t>Professional Heating &amp; Ventilation (excl. cooling equipment)  </t>
  </si>
  <si>
    <t>106 </t>
  </si>
  <si>
    <t>Household Heating &amp; Ventilation (e.g. hoods, ventilators, space heaters)  </t>
  </si>
  <si>
    <t>108 </t>
  </si>
  <si>
    <t>109 </t>
  </si>
  <si>
    <t>Freezers  </t>
  </si>
  <si>
    <t>111 </t>
  </si>
  <si>
    <t>Air Conditioners (household installed and portable)  </t>
  </si>
  <si>
    <t>112 </t>
  </si>
  <si>
    <t>Other Cooling (e.g. dehumidifiers, heat pump dryers)  </t>
  </si>
  <si>
    <t>113 </t>
  </si>
  <si>
    <t>Professional Cooling (e.g. large air conditioners, cooling displays)  </t>
  </si>
  <si>
    <t>1002 </t>
  </si>
  <si>
    <t>Cooled Dispensers (e.g. for vending, cold drinks)  </t>
  </si>
  <si>
    <t>Source Data - DO NOT DELETE</t>
  </si>
  <si>
    <t>E-waste Service Providers</t>
  </si>
  <si>
    <t>Name</t>
  </si>
  <si>
    <t> Telecom (e.g. (cordless) phones, answering machines)  </t>
  </si>
  <si>
    <t> Mobile Phones (incl. smartphones, pagers)  </t>
  </si>
  <si>
    <t> Professional IT (e.g. servers, routers, data storage, copiers)  </t>
  </si>
  <si>
    <t>Regulated E-waste</t>
  </si>
  <si>
    <t>Type of ewaste</t>
  </si>
  <si>
    <t>Description of e-waste</t>
  </si>
  <si>
    <t>Screens, Information Technology and telecommunications</t>
  </si>
  <si>
    <t>Television screens and monitor screens</t>
  </si>
  <si>
    <t>Cathode ray tube television</t>
  </si>
  <si>
    <t>Cathode ray tube monitor</t>
  </si>
  <si>
    <t>Flat panel-display television</t>
  </si>
  <si>
    <t>Flat panel-display monitors</t>
  </si>
  <si>
    <t>Computers</t>
  </si>
  <si>
    <t>Desktop computer</t>
  </si>
  <si>
    <t>Laptops and Tablets</t>
  </si>
  <si>
    <t>Machines that perform the functions of printing, copying, facsimile transmission or projection</t>
  </si>
  <si>
    <t>Network equipment (servers, routers, signal amplifiers and duplicators</t>
  </si>
  <si>
    <t>Web cameras</t>
  </si>
  <si>
    <t>Accounting machines</t>
  </si>
  <si>
    <t>cash registers</t>
  </si>
  <si>
    <t>postage franking machines</t>
  </si>
  <si>
    <t>Ticket issuing machines</t>
  </si>
  <si>
    <t>Other</t>
  </si>
  <si>
    <t>Computer peripherals</t>
  </si>
  <si>
    <t>internal/ external devices</t>
  </si>
  <si>
    <t>cables and cords for computers</t>
  </si>
  <si>
    <t>Data input/ outpt device</t>
  </si>
  <si>
    <t>data storage device</t>
  </si>
  <si>
    <t>processing devices (Central processing units/ graphic processing units)</t>
  </si>
  <si>
    <t>Keyboard</t>
  </si>
  <si>
    <t>Mouse</t>
  </si>
  <si>
    <t>Joysticks/ gamepads</t>
  </si>
  <si>
    <t>electronic device controllers</t>
  </si>
  <si>
    <t>Power cables and cords</t>
  </si>
  <si>
    <t>typewriters, word processing machine</t>
  </si>
  <si>
    <t>electronic calculator</t>
  </si>
  <si>
    <t>Telecommunications equipment</t>
  </si>
  <si>
    <t>Mobile Phones</t>
  </si>
  <si>
    <t>Mobile phone batteries</t>
  </si>
  <si>
    <t>mobile phone chargers/ accessories</t>
  </si>
  <si>
    <t>pagers</t>
  </si>
  <si>
    <t>base stations for the transmisson or reception of voice, images or other data</t>
  </si>
  <si>
    <t>Transmission-receive apparatus for televisions and radios</t>
  </si>
  <si>
    <t>cordless telephones and telephone sets</t>
  </si>
  <si>
    <t>telephone answering machines</t>
  </si>
  <si>
    <t>telephonic or telegraphic switching apparatus</t>
  </si>
  <si>
    <t>Lighting and lamps</t>
  </si>
  <si>
    <t>Lamps</t>
  </si>
  <si>
    <t>Compact flurescent lamps</t>
  </si>
  <si>
    <t>Srtaight tube fluorescent lamps</t>
  </si>
  <si>
    <t>Mercury or sodium vapour lamps</t>
  </si>
  <si>
    <t>High and low pressure sodium lamps</t>
  </si>
  <si>
    <t>Hot Cathode fluorescent lamps</t>
  </si>
  <si>
    <t>other lamps used by professionals or specialists</t>
  </si>
  <si>
    <t>portable lamps and lights</t>
  </si>
  <si>
    <t>Household luminaires</t>
  </si>
  <si>
    <t>ceiling lights, wall lights, floor lights, chandeliers</t>
  </si>
  <si>
    <t>Electric table, desk, bedside and floor lamps</t>
  </si>
  <si>
    <t>LED lighting products</t>
  </si>
  <si>
    <t>household incadescent light globes</t>
  </si>
  <si>
    <t>Christmas lights</t>
  </si>
  <si>
    <t>bicycle lighting and signalling equipment</t>
  </si>
  <si>
    <t>Large appliances when used in a home, office or professional environment</t>
  </si>
  <si>
    <t>Large appliances</t>
  </si>
  <si>
    <t>Dishwashers</t>
  </si>
  <si>
    <t>Ovens, furnaces, extraction equipment, range hoods and other similar cooking equipment</t>
  </si>
  <si>
    <t>Washing machines and combined dryers</t>
  </si>
  <si>
    <t>Clothes dryers (wash dryers, centrifuges</t>
  </si>
  <si>
    <t>Large dispensers</t>
  </si>
  <si>
    <t>Non cooled vending machines</t>
  </si>
  <si>
    <t>commercial coffee machines</t>
  </si>
  <si>
    <t>coffee vending machines</t>
  </si>
  <si>
    <t>ticket vending machine</t>
  </si>
  <si>
    <t>other large machines</t>
  </si>
  <si>
    <t>Batteries</t>
  </si>
  <si>
    <t>Car batteries</t>
  </si>
  <si>
    <t>Small device batteries</t>
  </si>
  <si>
    <t>Temperature exchange equipment when used in a home, office or professional environment</t>
  </si>
  <si>
    <t>Refrigeration</t>
  </si>
  <si>
    <t>Compression type refrigerator</t>
  </si>
  <si>
    <t>Absorption-type refrigerator</t>
  </si>
  <si>
    <t>Freezer (chest &amp; upright)</t>
  </si>
  <si>
    <t>Airconditioner (installed of protable</t>
  </si>
  <si>
    <t>Other cooling systems includint dehumidifiers and hear pump dryers</t>
  </si>
  <si>
    <t>cooled dispensers for food or dinks</t>
  </si>
  <si>
    <t>Heating</t>
  </si>
  <si>
    <t>heathing and ventilation equipement</t>
  </si>
  <si>
    <t>Medical devices</t>
  </si>
  <si>
    <t>Medical devices that would not, because of their shape or size, fit into a container mesasureing 50cm x 50cm x 50cm</t>
  </si>
  <si>
    <t>Significant Entity name</t>
  </si>
  <si>
    <t>Significant entity type</t>
  </si>
  <si>
    <t>Contact Email</t>
  </si>
  <si>
    <t>Regulated Ewaste</t>
  </si>
  <si>
    <t>Quantity</t>
  </si>
  <si>
    <t>Weight per unit (KG)</t>
  </si>
  <si>
    <t>Total Weight</t>
  </si>
  <si>
    <t>E-waste service provider</t>
  </si>
  <si>
    <t>Address of ewaste service provider</t>
  </si>
  <si>
    <t>Regulated e-waste category</t>
  </si>
  <si>
    <t>Type of waste</t>
  </si>
  <si>
    <t>No default weight. Mannual entry of weight required (Column H)</t>
  </si>
  <si>
    <t>No default factor available. Manual entry of weight required in column H</t>
  </si>
  <si>
    <r>
      <t xml:space="preserve">Specific type of waste 
</t>
    </r>
    <r>
      <rPr>
        <b/>
        <sz val="8"/>
        <color theme="1"/>
        <rFont val="Aptos Narrow"/>
        <family val="2"/>
        <scheme val="minor"/>
      </rPr>
      <t>(if not listed in type of waste column)</t>
    </r>
  </si>
  <si>
    <t>E-waste service provider where waste is transferred</t>
  </si>
  <si>
    <t>Significant entity recordkeeping form</t>
  </si>
  <si>
    <t>Financial year</t>
  </si>
  <si>
    <t>Significant entity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</si>
</sst>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FFFF"/>
      <name val="Calibri"/>
      <family val="2"/>
    </font>
    <font>
      <b/>
      <vertAlign val="superscript"/>
      <sz val="8.5"/>
      <color rgb="FFFFFFFF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b/>
      <sz val="2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15608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0" xfId="0" applyFont="1" applyAlignment="1">
      <alignment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justify" vertical="center" wrapText="1"/>
    </xf>
    <xf numFmtId="0" fontId="1" fillId="0" borderId="0" xfId="0" applyFont="1"/>
    <xf numFmtId="0" fontId="4" fillId="0" borderId="11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0" fillId="0" borderId="18" xfId="0" applyBorder="1"/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0" xfId="0" applyAlignment="1">
      <alignment horizontal="right" vertical="center" wrapText="1"/>
    </xf>
    <xf numFmtId="0" fontId="1" fillId="0" borderId="20" xfId="0" applyFont="1" applyBorder="1" applyAlignment="1">
      <alignment horizontal="right"/>
    </xf>
    <xf numFmtId="0" fontId="0" fillId="0" borderId="22" xfId="0" applyBorder="1"/>
    <xf numFmtId="0" fontId="1" fillId="0" borderId="14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1" fillId="0" borderId="17" xfId="0" applyFont="1" applyBorder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2" fontId="0" fillId="0" borderId="21" xfId="0" applyNumberFormat="1" applyBorder="1" applyAlignment="1">
      <alignment horizontal="center"/>
    </xf>
    <xf numFmtId="0" fontId="0" fillId="4" borderId="0" xfId="0" applyFill="1"/>
    <xf numFmtId="0" fontId="0" fillId="4" borderId="27" xfId="0" applyFill="1" applyBorder="1" applyAlignment="1">
      <alignment wrapText="1"/>
    </xf>
    <xf numFmtId="0" fontId="0" fillId="4" borderId="27" xfId="0" applyFill="1" applyBorder="1"/>
    <xf numFmtId="0" fontId="0" fillId="4" borderId="26" xfId="0" applyFill="1" applyBorder="1"/>
    <xf numFmtId="0" fontId="1" fillId="4" borderId="27" xfId="0" applyFont="1" applyFill="1" applyBorder="1" applyAlignment="1">
      <alignment horizontal="center"/>
    </xf>
    <xf numFmtId="0" fontId="1" fillId="4" borderId="27" xfId="0" applyFont="1" applyFill="1" applyBorder="1"/>
    <xf numFmtId="0" fontId="0" fillId="4" borderId="27" xfId="0" applyFill="1" applyBorder="1" applyAlignment="1">
      <alignment vertical="top" wrapText="1"/>
    </xf>
    <xf numFmtId="0" fontId="0" fillId="4" borderId="0" xfId="0" applyFill="1" applyAlignment="1">
      <alignment wrapText="1"/>
    </xf>
    <xf numFmtId="0" fontId="0" fillId="0" borderId="30" xfId="0" applyBorder="1"/>
    <xf numFmtId="0" fontId="1" fillId="0" borderId="32" xfId="0" applyFont="1" applyBorder="1"/>
    <xf numFmtId="0" fontId="0" fillId="0" borderId="28" xfId="0" applyBorder="1"/>
    <xf numFmtId="0" fontId="0" fillId="0" borderId="33" xfId="0" applyBorder="1"/>
    <xf numFmtId="0" fontId="0" fillId="0" borderId="29" xfId="0" applyBorder="1" applyAlignment="1">
      <alignment horizontal="right" vertical="center" wrapText="1"/>
    </xf>
    <xf numFmtId="0" fontId="8" fillId="0" borderId="31" xfId="0" applyFont="1" applyBorder="1" applyAlignment="1">
      <alignment vertical="center"/>
    </xf>
    <xf numFmtId="0" fontId="0" fillId="4" borderId="0" xfId="0" applyFill="1" applyAlignment="1">
      <alignment vertical="top" wrapText="1"/>
    </xf>
    <xf numFmtId="0" fontId="1" fillId="0" borderId="24" xfId="0" applyFont="1" applyBorder="1" applyAlignment="1">
      <alignment horizontal="right" vertical="center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16" xfId="0" applyFont="1" applyBorder="1" applyAlignment="1">
      <alignment horizontal="left" vertical="center" wrapText="1"/>
    </xf>
    <xf numFmtId="0" fontId="0" fillId="0" borderId="31" xfId="0" applyBorder="1"/>
    <xf numFmtId="0" fontId="1" fillId="0" borderId="38" xfId="0" applyFont="1" applyBorder="1" applyAlignment="1">
      <alignment horizontal="right" vertical="center"/>
    </xf>
    <xf numFmtId="0" fontId="1" fillId="0" borderId="40" xfId="0" applyFont="1" applyBorder="1"/>
    <xf numFmtId="0" fontId="1" fillId="0" borderId="11" xfId="0" applyFont="1" applyBorder="1" applyAlignment="1">
      <alignment horizontal="right" vertical="center" wrapText="1"/>
    </xf>
    <xf numFmtId="0" fontId="0" fillId="0" borderId="25" xfId="0" applyBorder="1"/>
    <xf numFmtId="0" fontId="1" fillId="0" borderId="32" xfId="0" applyFont="1" applyBorder="1" applyAlignment="1">
      <alignment vertical="center"/>
    </xf>
    <xf numFmtId="0" fontId="0" fillId="0" borderId="1" xfId="0" applyBorder="1" applyAlignment="1" applyProtection="1">
      <alignment vertical="center" wrapText="1"/>
      <protection locked="0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vertical="center" wrapText="1"/>
      <protection locked="0"/>
    </xf>
    <xf numFmtId="1" fontId="0" fillId="0" borderId="5" xfId="0" applyNumberForma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2" fontId="0" fillId="0" borderId="5" xfId="0" applyNumberForma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4" borderId="41" xfId="0" applyFill="1" applyBorder="1"/>
    <xf numFmtId="0" fontId="0" fillId="4" borderId="18" xfId="0" applyFill="1" applyBorder="1"/>
    <xf numFmtId="0" fontId="9" fillId="4" borderId="27" xfId="1" applyFill="1" applyBorder="1" applyProtection="1">
      <protection locked="0"/>
    </xf>
    <xf numFmtId="0" fontId="4" fillId="0" borderId="27" xfId="0" applyFont="1" applyBorder="1" applyAlignment="1">
      <alignment horizontal="left" vertical="center" wrapText="1"/>
    </xf>
    <xf numFmtId="2" fontId="4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wrapText="1"/>
    </xf>
    <xf numFmtId="0" fontId="12" fillId="0" borderId="0" xfId="0" applyFont="1"/>
    <xf numFmtId="0" fontId="0" fillId="4" borderId="31" xfId="0" applyFill="1" applyBorder="1"/>
    <xf numFmtId="0" fontId="1" fillId="4" borderId="31" xfId="0" applyFont="1" applyFill="1" applyBorder="1"/>
    <xf numFmtId="0" fontId="0" fillId="4" borderId="31" xfId="0" applyFill="1" applyBorder="1" applyAlignment="1">
      <alignment wrapText="1"/>
    </xf>
    <xf numFmtId="0" fontId="0" fillId="4" borderId="31" xfId="0" applyFill="1" applyBorder="1" applyAlignment="1">
      <alignment vertical="top" wrapText="1"/>
    </xf>
    <xf numFmtId="0" fontId="9" fillId="4" borderId="31" xfId="1" applyFill="1" applyBorder="1" applyProtection="1">
      <protection locked="0"/>
    </xf>
    <xf numFmtId="0" fontId="9" fillId="4" borderId="31" xfId="1" applyFill="1" applyBorder="1"/>
    <xf numFmtId="0" fontId="9" fillId="4" borderId="42" xfId="1" applyFill="1" applyBorder="1"/>
    <xf numFmtId="0" fontId="0" fillId="4" borderId="42" xfId="0" applyFill="1" applyBorder="1"/>
    <xf numFmtId="0" fontId="0" fillId="4" borderId="43" xfId="0" applyFill="1" applyBorder="1"/>
    <xf numFmtId="0" fontId="0" fillId="0" borderId="35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34" xfId="0" applyBorder="1" applyAlignment="1" applyProtection="1">
      <alignment horizontal="left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0" fillId="0" borderId="36" xfId="0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0" fontId="1" fillId="0" borderId="23" xfId="0" applyFont="1" applyBorder="1" applyAlignment="1">
      <alignment horizontal="right" vertical="center"/>
    </xf>
    <xf numFmtId="0" fontId="1" fillId="0" borderId="34" xfId="0" applyFont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1" fillId="0" borderId="35" xfId="0" applyFont="1" applyBorder="1" applyAlignment="1">
      <alignment horizontal="right" vertical="center"/>
    </xf>
    <xf numFmtId="0" fontId="1" fillId="0" borderId="11" xfId="0" applyFont="1" applyBorder="1" applyAlignment="1">
      <alignment horizontal="right" vertical="center"/>
    </xf>
    <xf numFmtId="0" fontId="1" fillId="0" borderId="36" xfId="0" applyFont="1" applyBorder="1" applyAlignment="1">
      <alignment horizontal="right" vertical="center"/>
    </xf>
    <xf numFmtId="0" fontId="1" fillId="0" borderId="37" xfId="0" applyFont="1" applyBorder="1" applyAlignment="1">
      <alignment horizontal="right" vertical="center"/>
    </xf>
    <xf numFmtId="0" fontId="1" fillId="0" borderId="38" xfId="0" applyFont="1" applyBorder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7" xfId="0" applyBorder="1" applyAlignment="1" applyProtection="1">
      <alignment horizontal="left" vertical="center"/>
      <protection locked="0"/>
    </xf>
    <xf numFmtId="0" fontId="0" fillId="0" borderId="39" xfId="0" applyBorder="1" applyAlignment="1" applyProtection="1">
      <alignment horizontal="left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wa.gov.au/government/document-collections/e-waste-landfill-ban-document-collection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wa.gov.au/government/publications/e-waste-ban-estimating-the-weight-of-e-waste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57148</xdr:colOff>
      <xdr:row>0</xdr:row>
      <xdr:rowOff>59456</xdr:rowOff>
    </xdr:from>
    <xdr:to>
      <xdr:col>1</xdr:col>
      <xdr:colOff>3651053</xdr:colOff>
      <xdr:row>0</xdr:row>
      <xdr:rowOff>599456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25D51F-8928-4214-9469-67B2EC202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7148" y="59456"/>
          <a:ext cx="3927280" cy="540000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771526</xdr:rowOff>
    </xdr:from>
    <xdr:to>
      <xdr:col>1</xdr:col>
      <xdr:colOff>7705725</xdr:colOff>
      <xdr:row>16</xdr:row>
      <xdr:rowOff>19051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EB7593C-353F-BC5D-4EF1-9CB3A2239673}"/>
            </a:ext>
          </a:extLst>
        </xdr:cNvPr>
        <xdr:cNvSpPr txBox="1"/>
      </xdr:nvSpPr>
      <xdr:spPr>
        <a:xfrm>
          <a:off x="19050" y="771526"/>
          <a:ext cx="8020050" cy="3124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Aft>
              <a:spcPts val="600"/>
            </a:spcAft>
          </a:pPr>
          <a:r>
            <a:rPr lang="en-AU" sz="1100" b="1">
              <a:effectLst/>
              <a:latin typeface="Aptos Narrow" panose="020B0004020202020204" pitchFamily="34" charset="0"/>
              <a:ea typeface="Aptos" panose="020B0004020202020204" pitchFamily="34" charset="0"/>
            </a:rPr>
            <a:t>Waste Avoidance and Resource Recovery (e-waste) Regulations 2024 </a:t>
          </a:r>
          <a:endParaRPr lang="en-AU" sz="1100">
            <a:effectLst/>
            <a:latin typeface="Arial" panose="020B0604020202020204" pitchFamily="34" charset="0"/>
            <a:ea typeface="Aptos" panose="020B0004020202020204" pitchFamily="34" charset="0"/>
          </a:endParaRPr>
        </a:p>
        <a:p>
          <a:pPr>
            <a:spcBef>
              <a:spcPts val="600"/>
            </a:spcBef>
            <a:spcAft>
              <a:spcPts val="600"/>
            </a:spcAft>
          </a:pP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As defined under r.3 of the Waste Avoidance and Resource Recovery (e-waste) Regulations 2024 (the Regulations), a significant entity means a business entity or a public entity that in relation to any financial year:</a:t>
          </a:r>
          <a:b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(a) has 200 or more employees at the beginning of the financial year; or</a:t>
          </a:r>
          <a:b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(b) created, during the immediately preceding financial year, five (5) or more tonnes of regulated e-waste.</a:t>
          </a:r>
          <a:endParaRPr lang="en-AU" sz="1100">
            <a:effectLst/>
            <a:latin typeface="Arial" panose="020B0604020202020204" pitchFamily="34" charset="0"/>
            <a:ea typeface="Aptos" panose="020B0004020202020204" pitchFamily="34" charset="0"/>
          </a:endParaRPr>
        </a:p>
        <a:p>
          <a:pPr>
            <a:spcBef>
              <a:spcPts val="600"/>
            </a:spcBef>
            <a:spcAft>
              <a:spcPts val="600"/>
            </a:spcAft>
          </a:pP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As per r.13 of the Regulations, if you are a significant entity you are required to record the following information for the immediately preceding financial year by 31 July each year:</a:t>
          </a:r>
          <a:b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(a) a description of the regulated e-waste resulting from your activities</a:t>
          </a:r>
          <a:b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(b) the total weight of regulated e-waste resulting from your activities</a:t>
          </a:r>
          <a:b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(c) the name and address of each regulated e-waste service provider to which you transferred regulated e-waste.</a:t>
          </a:r>
          <a:endParaRPr lang="en-AU" sz="1100">
            <a:effectLst/>
            <a:latin typeface="Arial" panose="020B0604020202020204" pitchFamily="34" charset="0"/>
            <a:ea typeface="Aptos" panose="020B0004020202020204" pitchFamily="34" charset="0"/>
          </a:endParaRPr>
        </a:p>
        <a:p>
          <a:pPr>
            <a:spcBef>
              <a:spcPts val="600"/>
            </a:spcBef>
            <a:spcAft>
              <a:spcPts val="600"/>
            </a:spcAft>
          </a:pP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Under r.15 of the Regulations:</a:t>
          </a:r>
          <a:b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(1) a significant entity must retain the record for at least five years from the date on which it is created</a:t>
          </a:r>
          <a:b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(2) a significant entity must, on request by the Chief Executive Officer (CEO) of the Department of Water and Environmental Regulation, give the CEO a copy of the record within the period specified by the CEO. </a:t>
          </a:r>
          <a:b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A penalty of $10,000 applies for each of these subregulations.</a:t>
          </a:r>
          <a:endParaRPr lang="en-AU" sz="1100">
            <a:effectLst/>
            <a:latin typeface="Arial" panose="020B0604020202020204" pitchFamily="34" charset="0"/>
            <a:ea typeface="Aptos" panose="020B0004020202020204" pitchFamily="34" charset="0"/>
          </a:endParaRPr>
        </a:p>
        <a:p>
          <a:endParaRPr lang="en-AU" sz="1100"/>
        </a:p>
      </xdr:txBody>
    </xdr:sp>
    <xdr:clientData/>
  </xdr:twoCellAnchor>
  <xdr:twoCellAnchor>
    <xdr:from>
      <xdr:col>0</xdr:col>
      <xdr:colOff>19050</xdr:colOff>
      <xdr:row>16</xdr:row>
      <xdr:rowOff>47625</xdr:rowOff>
    </xdr:from>
    <xdr:to>
      <xdr:col>1</xdr:col>
      <xdr:colOff>7705726</xdr:colOff>
      <xdr:row>17</xdr:row>
      <xdr:rowOff>114300</xdr:rowOff>
    </xdr:to>
    <xdr:sp macro="" textlink="">
      <xdr:nvSpPr>
        <xdr:cNvPr id="6" name="TextBox 5">
          <a:hlinkClick xmlns:r="http://schemas.openxmlformats.org/officeDocument/2006/relationships" r:id="rId2" tooltip="E-waste to landfill ban document collection"/>
          <a:extLst>
            <a:ext uri="{FF2B5EF4-FFF2-40B4-BE49-F238E27FC236}">
              <a16:creationId xmlns:a16="http://schemas.microsoft.com/office/drawing/2014/main" id="{5D79AF0D-45D4-BAC1-FB62-23714D432A68}"/>
            </a:ext>
          </a:extLst>
        </xdr:cNvPr>
        <xdr:cNvSpPr txBox="1"/>
      </xdr:nvSpPr>
      <xdr:spPr>
        <a:xfrm>
          <a:off x="19050" y="3924300"/>
          <a:ext cx="8020051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Further information on significant entities’ responsibilities can be found in our </a:t>
          </a:r>
          <a:r>
            <a:rPr kumimoji="0" lang="en-AU" sz="1100" b="0" i="0" u="sng" strike="noStrike" kern="0" cap="none" spc="0" normalizeH="0" baseline="0" noProof="0">
              <a:ln>
                <a:noFill/>
              </a:ln>
              <a:solidFill>
                <a:srgbClr val="467886"/>
              </a:solidFill>
              <a:effectLst/>
              <a:uLnTx/>
              <a:uFillTx/>
              <a:latin typeface="Aptos Narrow" panose="020B000402020202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E-waste to landfill ban document collection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.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endParaRPr lang="en-A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57152</xdr:colOff>
      <xdr:row>0</xdr:row>
      <xdr:rowOff>52955</xdr:rowOff>
    </xdr:from>
    <xdr:to>
      <xdr:col>0</xdr:col>
      <xdr:colOff>3984426</xdr:colOff>
      <xdr:row>0</xdr:row>
      <xdr:rowOff>592955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E48B63D-4DA3-406E-A455-20659788D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7152" y="52955"/>
          <a:ext cx="3927274" cy="540000"/>
        </a:xfrm>
        <a:prstGeom prst="rect">
          <a:avLst/>
        </a:prstGeom>
      </xdr:spPr>
    </xdr:pic>
    <xdr:clientData/>
  </xdr:twoCellAnchor>
  <xdr:twoCellAnchor>
    <xdr:from>
      <xdr:col>0</xdr:col>
      <xdr:colOff>8282</xdr:colOff>
      <xdr:row>1</xdr:row>
      <xdr:rowOff>16565</xdr:rowOff>
    </xdr:from>
    <xdr:to>
      <xdr:col>0</xdr:col>
      <xdr:colOff>7934739</xdr:colOff>
      <xdr:row>12</xdr:row>
      <xdr:rowOff>57978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E00114B-9097-930A-EBCC-ADC8476E7365}"/>
            </a:ext>
          </a:extLst>
        </xdr:cNvPr>
        <xdr:cNvSpPr txBox="1"/>
      </xdr:nvSpPr>
      <xdr:spPr>
        <a:xfrm>
          <a:off x="8282" y="1035740"/>
          <a:ext cx="7926457" cy="213691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spcBef>
              <a:spcPts val="600"/>
            </a:spcBef>
            <a:spcAft>
              <a:spcPts val="600"/>
            </a:spcAft>
          </a:pPr>
          <a:r>
            <a:rPr lang="en-AU" sz="1100" b="1">
              <a:effectLst/>
              <a:latin typeface="Aptos Narrow" panose="020B0004020202020204" pitchFamily="34" charset="0"/>
              <a:ea typeface="Aptos" panose="020B0004020202020204" pitchFamily="34" charset="0"/>
            </a:rPr>
            <a:t>INSTRUCTION GUIDE FOR SIGNIFICANT ENTITIES</a:t>
          </a:r>
          <a:br>
            <a:rPr lang="en-AU" sz="1100" b="1">
              <a:effectLst/>
              <a:latin typeface="Aptos Narrow" panose="020B0004020202020204" pitchFamily="34" charset="0"/>
              <a:ea typeface="Aptos" panose="020B0004020202020204" pitchFamily="34" charset="0"/>
            </a:rPr>
          </a:br>
          <a:r>
            <a:rPr lang="en-AU" sz="1100" b="1">
              <a:effectLst/>
              <a:latin typeface="Aptos Narrow" panose="020B0004020202020204" pitchFamily="34" charset="0"/>
              <a:ea typeface="Aptos" panose="020B0004020202020204" pitchFamily="34" charset="0"/>
            </a:rPr>
            <a:t>Regulation 13, Waste Avoidance and Resource Recovery (e-waste) Regulations 2024</a:t>
          </a:r>
          <a:endParaRPr lang="en-AU" sz="1100">
            <a:effectLst/>
            <a:latin typeface="Arial" panose="020B0604020202020204" pitchFamily="34" charset="0"/>
            <a:ea typeface="Aptos" panose="020B0004020202020204" pitchFamily="34" charset="0"/>
          </a:endParaRPr>
        </a:p>
        <a:p>
          <a:pPr>
            <a:spcBef>
              <a:spcPts val="600"/>
            </a:spcBef>
            <a:spcAft>
              <a:spcPts val="600"/>
            </a:spcAft>
          </a:pPr>
          <a:r>
            <a:rPr lang="en-AU" sz="1100" b="1">
              <a:effectLst/>
              <a:latin typeface="Aptos Narrow" panose="020B0004020202020204" pitchFamily="34" charset="0"/>
              <a:ea typeface="Aptos" panose="020B0004020202020204" pitchFamily="34" charset="0"/>
            </a:rPr>
            <a:t>Who needs to complete this form?</a:t>
          </a:r>
          <a:endParaRPr lang="en-AU" sz="1100">
            <a:effectLst/>
            <a:latin typeface="Arial" panose="020B0604020202020204" pitchFamily="34" charset="0"/>
            <a:ea typeface="Aptos" panose="020B0004020202020204" pitchFamily="34" charset="0"/>
          </a:endParaRPr>
        </a:p>
        <a:p>
          <a:pPr>
            <a:spcAft>
              <a:spcPts val="600"/>
            </a:spcAft>
          </a:pPr>
          <a:r>
            <a:rPr lang="en-AU" sz="1100">
              <a:effectLst/>
              <a:latin typeface="+mn-lt"/>
              <a:ea typeface="Aptos" panose="020B0004020202020204" pitchFamily="34" charset="0"/>
            </a:rPr>
            <a:t>This form can be used by significant entities to meet their recordkeeping obligations under r.13 of the Waste Avoidance and Resource Recovery (e-waste) Regulations 2024. </a:t>
          </a:r>
        </a:p>
        <a:p>
          <a:pPr>
            <a:spcAft>
              <a:spcPts val="600"/>
            </a:spcAft>
          </a:pPr>
          <a:r>
            <a:rPr lang="en-AU" sz="1100" b="1">
              <a:effectLst/>
              <a:latin typeface="Aptos Narrow" panose="020B0004020202020204" pitchFamily="34" charset="0"/>
              <a:ea typeface="Aptos" panose="020B0004020202020204" pitchFamily="34" charset="0"/>
            </a:rPr>
            <a:t>How to complete this form</a:t>
          </a:r>
          <a:endParaRPr lang="en-AU" sz="1100">
            <a:effectLst/>
            <a:latin typeface="Arial" panose="020B0604020202020204" pitchFamily="34" charset="0"/>
            <a:ea typeface="Aptos" panose="020B0004020202020204" pitchFamily="34" charset="0"/>
          </a:endParaRPr>
        </a:p>
        <a:p>
          <a:pPr>
            <a:spcAft>
              <a:spcPts val="600"/>
            </a:spcAft>
          </a:pPr>
          <a:r>
            <a:rPr lang="en-AU" sz="1100">
              <a:effectLst/>
              <a:latin typeface="Aptos Narrow" panose="020B0004020202020204" pitchFamily="34" charset="0"/>
              <a:ea typeface="Aptos" panose="020B0004020202020204" pitchFamily="34" charset="0"/>
            </a:rPr>
            <a:t>This form is a Microsoft Excel spreadsheet and is designed to be completed electronically. It includes per-unit default factors that can be used to estimate the weight of regulated e-waste should you not have a recorded weight for the regulated e-waste. </a:t>
          </a:r>
          <a:endParaRPr lang="en-AU" sz="1100"/>
        </a:p>
      </xdr:txBody>
    </xdr:sp>
    <xdr:clientData/>
  </xdr:twoCellAnchor>
  <xdr:twoCellAnchor>
    <xdr:from>
      <xdr:col>0</xdr:col>
      <xdr:colOff>8283</xdr:colOff>
      <xdr:row>10</xdr:row>
      <xdr:rowOff>172688</xdr:rowOff>
    </xdr:from>
    <xdr:to>
      <xdr:col>0</xdr:col>
      <xdr:colOff>7934739</xdr:colOff>
      <xdr:row>12</xdr:row>
      <xdr:rowOff>48450</xdr:rowOff>
    </xdr:to>
    <xdr:sp macro="" textlink="">
      <xdr:nvSpPr>
        <xdr:cNvPr id="3" name="TextBox 2">
          <a:hlinkClick xmlns:r="http://schemas.openxmlformats.org/officeDocument/2006/relationships" r:id="rId2" tooltip="Estimating the weight of e-waste fact sheet"/>
          <a:extLst>
            <a:ext uri="{FF2B5EF4-FFF2-40B4-BE49-F238E27FC236}">
              <a16:creationId xmlns:a16="http://schemas.microsoft.com/office/drawing/2014/main" id="{5693997C-3190-BEBD-6121-D247B2803B18}"/>
            </a:ext>
          </a:extLst>
        </xdr:cNvPr>
        <xdr:cNvSpPr txBox="1"/>
      </xdr:nvSpPr>
      <xdr:spPr>
        <a:xfrm>
          <a:off x="8283" y="2906363"/>
          <a:ext cx="7926456" cy="2567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Default factors are published in the </a:t>
          </a:r>
          <a:r>
            <a:rPr kumimoji="0" lang="en-AU" sz="1100" b="0" i="0" u="sng" strike="noStrike" kern="0" cap="none" spc="0" normalizeH="0" baseline="0" noProof="0">
              <a:ln>
                <a:noFill/>
              </a:ln>
              <a:solidFill>
                <a:srgbClr val="467886"/>
              </a:solidFill>
              <a:effectLst/>
              <a:uLnTx/>
              <a:uFillTx/>
              <a:latin typeface="Aptos Narrow" panose="020B0004020202020204" pitchFamily="34" charset="0"/>
              <a:ea typeface="Times New Roman" panose="02020603050405020304" pitchFamily="18" charset="0"/>
              <a:cs typeface="+mn-cs"/>
            </a:rPr>
            <a:t>Estimating the weight of e-waste fact sheet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. 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</xdr:txBody>
    </xdr:sp>
    <xdr:clientData/>
  </xdr:twoCellAnchor>
  <xdr:twoCellAnchor>
    <xdr:from>
      <xdr:col>0</xdr:col>
      <xdr:colOff>1</xdr:colOff>
      <xdr:row>12</xdr:row>
      <xdr:rowOff>95250</xdr:rowOff>
    </xdr:from>
    <xdr:to>
      <xdr:col>0</xdr:col>
      <xdr:colOff>7934739</xdr:colOff>
      <xdr:row>35</xdr:row>
      <xdr:rowOff>19050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64323FA-E7AB-9F01-F29B-F1B191F31F97}"/>
            </a:ext>
          </a:extLst>
        </xdr:cNvPr>
        <xdr:cNvSpPr txBox="1"/>
      </xdr:nvSpPr>
      <xdr:spPr>
        <a:xfrm>
          <a:off x="1" y="3209925"/>
          <a:ext cx="7934738" cy="43053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Part A – Significant entity details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This section is designed for significant entities to record the following administrative information: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the financial year relating to the records – a new form is required for each financial year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the name of the significant entity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the address of the significant entity head office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a contact person and their position at the significant entity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a contact email for the contact person.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Part B – Regulated e-waste records</a:t>
          </a:r>
          <a:endParaRPr kumimoji="0" lang="en-AU" sz="11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+mj-lt"/>
            <a:buAutoNum type="arabicParenR"/>
            <a:tabLst/>
            <a:defRPr/>
          </a:pP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Regulated e-waste category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 – Select the type of regulated e-waste from the drop-down menu in 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column B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+mj-lt"/>
            <a:buAutoNum type="arabicParenR"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If available, select the type of e-waste from the drop-down menu in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 column C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. If the item is not on the list, leave this column blank. You can type the specific type of e-waste in 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column D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 and will be required to enter a manual weight for the Total weight (manual entry) in 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column H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.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+mj-lt"/>
            <a:buAutoNum type="arabicParenR"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Enter the quantity of the item in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 column E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. </a:t>
          </a:r>
          <a:b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Aptos" panose="020B0004020202020204" pitchFamily="34" charset="0"/>
              <a:cs typeface="+mn-cs"/>
            </a:rPr>
          </a:b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3a) If both the regulated e-waste category and type of waste column are completed, the calculated total weight (kg) column (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column F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) will automatically be populated based on the default weight for the item and quantity in column E. If you know the actual total weight of the e-waste, enter it in the Total weight (manual entry)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 column H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 (this will cancel out the calculated weight).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+mj-lt"/>
            <a:buAutoNum type="arabicParenR"/>
            <a:tabLst/>
            <a:defRPr/>
          </a:pP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Type the name of the e-waste service provider where the waste is transferred for recycling in 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column I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 and the address of the e-waste service provider in</a:t>
          </a: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 column J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.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Aptos" panose="020B0004020202020204" pitchFamily="34" charset="0"/>
            <a:cs typeface="+mn-cs"/>
          </a:endParaRP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Tx/>
            <a:buSzTx/>
            <a:buFont typeface="+mj-lt"/>
            <a:buAutoNum type="arabicParenR"/>
            <a:tabLst/>
            <a:defRPr/>
          </a:pPr>
          <a:r>
            <a:rPr kumimoji="0" lang="en-AU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Cell J11 </a:t>
          </a:r>
          <a:r>
            <a:rPr kumimoji="0" lang="en-AU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ptos Narrow" panose="020B0004020202020204" pitchFamily="34" charset="0"/>
              <a:ea typeface="Aptos" panose="020B0004020202020204" pitchFamily="34" charset="0"/>
              <a:cs typeface="+mn-cs"/>
            </a:rPr>
            <a:t>will provide the total weight of all e-waste recorded on the form.</a:t>
          </a:r>
          <a:endParaRPr kumimoji="0" lang="en-AU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endParaRPr lang="en-A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1</xdr:col>
      <xdr:colOff>2426805</xdr:colOff>
      <xdr:row>1</xdr:row>
      <xdr:rowOff>25650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D419DC7-4958-49F4-9405-9A186BCAC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57150"/>
          <a:ext cx="3922230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EDFEC-B30E-4832-AD58-6D9767EA5611}">
  <dimension ref="A1:R1331"/>
  <sheetViews>
    <sheetView tabSelected="1" zoomScaleNormal="100" workbookViewId="0">
      <selection activeCell="E7" sqref="E7"/>
    </sheetView>
  </sheetViews>
  <sheetFormatPr defaultRowHeight="15" x14ac:dyDescent="0.25"/>
  <cols>
    <col min="1" max="1" width="5" customWidth="1"/>
    <col min="2" max="2" width="115.7109375" customWidth="1"/>
    <col min="4" max="17" width="9.140625" style="35"/>
    <col min="18" max="18" width="58.5703125" style="35" customWidth="1"/>
  </cols>
  <sheetData>
    <row r="1" spans="1:18" ht="80.25" customHeight="1" x14ac:dyDescent="0.25">
      <c r="A1" s="74"/>
      <c r="B1" s="81"/>
      <c r="C1" s="35"/>
    </row>
    <row r="2" spans="1:18" ht="15" customHeight="1" x14ac:dyDescent="0.25">
      <c r="A2" s="75"/>
      <c r="B2" s="81"/>
      <c r="C2" s="35"/>
    </row>
    <row r="3" spans="1:18" ht="15" customHeight="1" x14ac:dyDescent="0.25">
      <c r="A3" s="75"/>
      <c r="B3" s="81"/>
      <c r="C3" s="35"/>
    </row>
    <row r="4" spans="1:18" ht="15" customHeight="1" x14ac:dyDescent="0.25">
      <c r="A4" s="75"/>
      <c r="B4" s="81"/>
      <c r="C4" s="35"/>
      <c r="R4" s="49"/>
    </row>
    <row r="5" spans="1:18" ht="15" customHeight="1" x14ac:dyDescent="0.25">
      <c r="A5" s="75"/>
      <c r="B5" s="81"/>
      <c r="C5" s="35"/>
      <c r="R5" s="49"/>
    </row>
    <row r="6" spans="1:18" ht="15" customHeight="1" x14ac:dyDescent="0.25">
      <c r="A6" s="75"/>
      <c r="B6" s="81"/>
      <c r="C6" s="35"/>
    </row>
    <row r="7" spans="1:18" ht="15" customHeight="1" x14ac:dyDescent="0.25">
      <c r="A7" s="75"/>
      <c r="B7" s="82"/>
      <c r="C7" s="35"/>
    </row>
    <row r="8" spans="1:18" ht="15" customHeight="1" x14ac:dyDescent="0.25">
      <c r="A8" s="75"/>
      <c r="B8" s="81"/>
      <c r="C8" s="35"/>
    </row>
    <row r="9" spans="1:18" ht="15" customHeight="1" x14ac:dyDescent="0.25">
      <c r="A9" s="75"/>
      <c r="B9" s="83"/>
      <c r="C9" s="42"/>
      <c r="D9" s="42"/>
      <c r="E9" s="42"/>
      <c r="F9" s="42"/>
      <c r="G9" s="42"/>
      <c r="H9" s="42"/>
      <c r="I9" s="42"/>
      <c r="J9" s="42"/>
      <c r="K9" s="42"/>
    </row>
    <row r="10" spans="1:18" ht="15" customHeight="1" x14ac:dyDescent="0.25">
      <c r="A10" s="75"/>
      <c r="B10" s="81"/>
      <c r="C10" s="35"/>
    </row>
    <row r="11" spans="1:18" ht="15" customHeight="1" x14ac:dyDescent="0.25">
      <c r="A11" s="75"/>
      <c r="B11" s="84"/>
      <c r="C11" s="49"/>
      <c r="D11" s="49"/>
      <c r="E11" s="49"/>
      <c r="F11" s="49"/>
      <c r="G11" s="49"/>
      <c r="H11" s="49"/>
      <c r="I11" s="49"/>
      <c r="J11" s="49"/>
      <c r="K11" s="49"/>
    </row>
    <row r="12" spans="1:18" ht="15" customHeight="1" x14ac:dyDescent="0.25">
      <c r="A12" s="75"/>
      <c r="B12" s="81"/>
      <c r="C12" s="35"/>
    </row>
    <row r="13" spans="1:18" ht="15" customHeight="1" x14ac:dyDescent="0.25">
      <c r="A13" s="75"/>
      <c r="B13" s="83"/>
      <c r="C13" s="35"/>
    </row>
    <row r="14" spans="1:18" ht="15" customHeight="1" x14ac:dyDescent="0.25">
      <c r="A14" s="75"/>
      <c r="B14" s="81"/>
      <c r="C14" s="35"/>
    </row>
    <row r="15" spans="1:18" ht="15" customHeight="1" x14ac:dyDescent="0.25">
      <c r="A15" s="75"/>
      <c r="B15" s="81"/>
      <c r="C15" s="35"/>
    </row>
    <row r="16" spans="1:18" ht="15" customHeight="1" x14ac:dyDescent="0.25">
      <c r="A16" s="75"/>
      <c r="B16" s="85"/>
      <c r="C16" s="35"/>
    </row>
    <row r="17" spans="1:3" ht="15" customHeight="1" x14ac:dyDescent="0.25">
      <c r="A17" s="75"/>
      <c r="B17" s="86"/>
      <c r="C17" s="35"/>
    </row>
    <row r="18" spans="1:3" ht="15" customHeight="1" x14ac:dyDescent="0.25">
      <c r="A18" s="89"/>
      <c r="B18" s="87"/>
      <c r="C18" s="35"/>
    </row>
    <row r="19" spans="1:3" x14ac:dyDescent="0.25">
      <c r="A19" s="35"/>
      <c r="B19" s="35"/>
      <c r="C19" s="35"/>
    </row>
    <row r="20" spans="1:3" x14ac:dyDescent="0.25">
      <c r="A20" s="35"/>
      <c r="B20" s="35"/>
      <c r="C20" s="35"/>
    </row>
    <row r="21" spans="1:3" x14ac:dyDescent="0.25">
      <c r="A21" s="35"/>
      <c r="B21" s="35"/>
      <c r="C21" s="35"/>
    </row>
    <row r="22" spans="1:3" x14ac:dyDescent="0.25">
      <c r="A22" s="35"/>
      <c r="B22" s="35"/>
      <c r="C22" s="35"/>
    </row>
    <row r="23" spans="1:3" x14ac:dyDescent="0.25">
      <c r="A23" s="35"/>
      <c r="B23" s="35"/>
      <c r="C23" s="35"/>
    </row>
    <row r="24" spans="1:3" x14ac:dyDescent="0.25">
      <c r="A24" s="35"/>
      <c r="B24" s="35"/>
      <c r="C24" s="35"/>
    </row>
    <row r="25" spans="1:3" x14ac:dyDescent="0.25">
      <c r="A25" s="35"/>
      <c r="B25" s="35"/>
      <c r="C25" s="35"/>
    </row>
    <row r="26" spans="1:3" x14ac:dyDescent="0.25">
      <c r="A26" s="35"/>
      <c r="B26" s="35"/>
      <c r="C26" s="35"/>
    </row>
    <row r="27" spans="1:3" x14ac:dyDescent="0.25">
      <c r="A27" s="35"/>
      <c r="B27" s="35"/>
      <c r="C27" s="35"/>
    </row>
    <row r="28" spans="1:3" x14ac:dyDescent="0.25">
      <c r="A28" s="35"/>
      <c r="B28" s="35"/>
      <c r="C28" s="35"/>
    </row>
    <row r="29" spans="1:3" x14ac:dyDescent="0.25">
      <c r="A29" s="35"/>
      <c r="B29" s="35"/>
      <c r="C29" s="35"/>
    </row>
    <row r="30" spans="1:3" x14ac:dyDescent="0.25">
      <c r="A30" s="35"/>
      <c r="B30" s="35"/>
      <c r="C30" s="35"/>
    </row>
    <row r="31" spans="1:3" x14ac:dyDescent="0.25">
      <c r="A31" s="35"/>
      <c r="B31" s="35"/>
      <c r="C31" s="35"/>
    </row>
    <row r="32" spans="1:3" x14ac:dyDescent="0.25">
      <c r="A32" s="35"/>
      <c r="B32" s="35"/>
      <c r="C32" s="35"/>
    </row>
    <row r="33" spans="1:3" x14ac:dyDescent="0.25">
      <c r="A33" s="35"/>
      <c r="B33" s="35"/>
      <c r="C33" s="35"/>
    </row>
    <row r="34" spans="1:3" x14ac:dyDescent="0.25">
      <c r="A34" s="35"/>
      <c r="B34" s="35"/>
      <c r="C34" s="35"/>
    </row>
    <row r="35" spans="1:3" x14ac:dyDescent="0.25">
      <c r="A35" s="35"/>
      <c r="B35" s="35"/>
      <c r="C35" s="35"/>
    </row>
    <row r="36" spans="1:3" x14ac:dyDescent="0.25">
      <c r="A36" s="35"/>
      <c r="B36" s="35"/>
      <c r="C36" s="35"/>
    </row>
    <row r="37" spans="1:3" x14ac:dyDescent="0.25">
      <c r="A37" s="35"/>
      <c r="B37" s="35"/>
      <c r="C37" s="35"/>
    </row>
    <row r="38" spans="1:3" x14ac:dyDescent="0.25">
      <c r="A38" s="35"/>
      <c r="B38" s="35"/>
      <c r="C38" s="35"/>
    </row>
    <row r="39" spans="1:3" x14ac:dyDescent="0.25">
      <c r="A39" s="35"/>
      <c r="B39" s="35"/>
      <c r="C39" s="35"/>
    </row>
    <row r="40" spans="1:3" x14ac:dyDescent="0.25">
      <c r="A40" s="35"/>
      <c r="B40" s="35"/>
      <c r="C40" s="35"/>
    </row>
    <row r="41" spans="1:3" x14ac:dyDescent="0.25">
      <c r="A41" s="35"/>
      <c r="B41" s="35"/>
      <c r="C41" s="35"/>
    </row>
    <row r="42" spans="1:3" x14ac:dyDescent="0.25">
      <c r="A42" s="35"/>
      <c r="B42" s="35"/>
      <c r="C42" s="35"/>
    </row>
    <row r="43" spans="1:3" x14ac:dyDescent="0.25">
      <c r="A43" s="35"/>
      <c r="B43" s="35"/>
      <c r="C43" s="35"/>
    </row>
    <row r="44" spans="1:3" x14ac:dyDescent="0.25">
      <c r="A44" s="35"/>
      <c r="B44" s="35"/>
      <c r="C44" s="35"/>
    </row>
    <row r="45" spans="1:3" x14ac:dyDescent="0.25">
      <c r="A45" s="35"/>
      <c r="B45" s="35"/>
      <c r="C45" s="35"/>
    </row>
    <row r="46" spans="1:3" x14ac:dyDescent="0.25">
      <c r="A46" s="35"/>
      <c r="B46" s="35"/>
      <c r="C46" s="35"/>
    </row>
    <row r="47" spans="1:3" x14ac:dyDescent="0.25">
      <c r="A47" s="35"/>
      <c r="B47" s="35"/>
      <c r="C47" s="35"/>
    </row>
    <row r="48" spans="1:3" x14ac:dyDescent="0.25">
      <c r="A48" s="35"/>
      <c r="B48" s="35"/>
      <c r="C48" s="35"/>
    </row>
    <row r="49" spans="1:3" x14ac:dyDescent="0.25">
      <c r="A49" s="35"/>
      <c r="B49" s="35"/>
      <c r="C49" s="35"/>
    </row>
    <row r="50" spans="1:3" x14ac:dyDescent="0.25">
      <c r="A50" s="35"/>
      <c r="B50" s="35"/>
      <c r="C50" s="35"/>
    </row>
    <row r="51" spans="1:3" x14ac:dyDescent="0.25">
      <c r="A51" s="35"/>
      <c r="B51" s="35"/>
      <c r="C51" s="35"/>
    </row>
    <row r="52" spans="1:3" x14ac:dyDescent="0.25">
      <c r="A52" s="35"/>
      <c r="B52" s="35"/>
      <c r="C52" s="35"/>
    </row>
    <row r="53" spans="1:3" x14ac:dyDescent="0.25">
      <c r="A53" s="35"/>
      <c r="B53" s="35"/>
      <c r="C53" s="35"/>
    </row>
    <row r="54" spans="1:3" x14ac:dyDescent="0.25">
      <c r="A54" s="35"/>
      <c r="B54" s="35"/>
      <c r="C54" s="35"/>
    </row>
    <row r="55" spans="1:3" x14ac:dyDescent="0.25">
      <c r="A55" s="35"/>
      <c r="B55" s="35"/>
      <c r="C55" s="35"/>
    </row>
    <row r="56" spans="1:3" x14ac:dyDescent="0.25">
      <c r="A56" s="35"/>
      <c r="B56" s="35"/>
      <c r="C56" s="35"/>
    </row>
    <row r="57" spans="1:3" x14ac:dyDescent="0.25">
      <c r="A57" s="35"/>
      <c r="B57" s="35"/>
      <c r="C57" s="35"/>
    </row>
    <row r="58" spans="1:3" x14ac:dyDescent="0.25">
      <c r="A58" s="35"/>
      <c r="B58" s="35"/>
      <c r="C58" s="35"/>
    </row>
    <row r="59" spans="1:3" x14ac:dyDescent="0.25">
      <c r="A59" s="35"/>
      <c r="B59" s="35"/>
      <c r="C59" s="35"/>
    </row>
    <row r="60" spans="1:3" x14ac:dyDescent="0.25">
      <c r="A60" s="35"/>
      <c r="B60" s="35"/>
      <c r="C60" s="35"/>
    </row>
    <row r="61" spans="1:3" x14ac:dyDescent="0.25">
      <c r="A61" s="35"/>
      <c r="B61" s="35"/>
      <c r="C61" s="35"/>
    </row>
    <row r="62" spans="1:3" x14ac:dyDescent="0.25">
      <c r="A62" s="35"/>
      <c r="B62" s="35"/>
      <c r="C62" s="35"/>
    </row>
    <row r="63" spans="1:3" x14ac:dyDescent="0.25">
      <c r="A63" s="35"/>
      <c r="B63" s="35"/>
      <c r="C63" s="35"/>
    </row>
    <row r="64" spans="1:3" x14ac:dyDescent="0.25">
      <c r="A64" s="35"/>
      <c r="B64" s="35"/>
      <c r="C64" s="35"/>
    </row>
    <row r="65" spans="1:3" x14ac:dyDescent="0.25">
      <c r="A65" s="35"/>
      <c r="B65" s="35"/>
      <c r="C65" s="35"/>
    </row>
    <row r="66" spans="1:3" x14ac:dyDescent="0.25">
      <c r="A66" s="35"/>
      <c r="B66" s="35"/>
      <c r="C66" s="35"/>
    </row>
    <row r="67" spans="1:3" x14ac:dyDescent="0.25">
      <c r="A67" s="35"/>
      <c r="B67" s="35"/>
      <c r="C67" s="35"/>
    </row>
    <row r="68" spans="1:3" x14ac:dyDescent="0.25">
      <c r="A68" s="35"/>
      <c r="B68" s="35"/>
      <c r="C68" s="35"/>
    </row>
    <row r="69" spans="1:3" x14ac:dyDescent="0.25">
      <c r="A69" s="35"/>
      <c r="B69" s="35"/>
      <c r="C69" s="35"/>
    </row>
    <row r="70" spans="1:3" x14ac:dyDescent="0.25">
      <c r="A70" s="35"/>
      <c r="B70" s="35"/>
      <c r="C70" s="35"/>
    </row>
    <row r="71" spans="1:3" x14ac:dyDescent="0.25">
      <c r="A71" s="35"/>
      <c r="B71" s="35"/>
      <c r="C71" s="35"/>
    </row>
    <row r="72" spans="1:3" x14ac:dyDescent="0.25">
      <c r="A72" s="35"/>
      <c r="B72" s="35"/>
      <c r="C72" s="35"/>
    </row>
    <row r="73" spans="1:3" x14ac:dyDescent="0.25">
      <c r="A73" s="35"/>
      <c r="B73" s="35"/>
      <c r="C73" s="35"/>
    </row>
    <row r="74" spans="1:3" x14ac:dyDescent="0.25">
      <c r="A74" s="35"/>
      <c r="B74" s="35"/>
      <c r="C74" s="35"/>
    </row>
    <row r="75" spans="1:3" x14ac:dyDescent="0.25">
      <c r="A75" s="35"/>
      <c r="B75" s="35"/>
      <c r="C75" s="35"/>
    </row>
    <row r="76" spans="1:3" x14ac:dyDescent="0.25">
      <c r="A76" s="35"/>
      <c r="B76" s="35"/>
      <c r="C76" s="35"/>
    </row>
    <row r="77" spans="1:3" x14ac:dyDescent="0.25">
      <c r="A77" s="35"/>
      <c r="B77" s="35"/>
      <c r="C77" s="35"/>
    </row>
    <row r="78" spans="1:3" x14ac:dyDescent="0.25">
      <c r="A78" s="35"/>
      <c r="B78" s="35"/>
      <c r="C78" s="35"/>
    </row>
    <row r="79" spans="1:3" x14ac:dyDescent="0.25">
      <c r="A79" s="35"/>
      <c r="B79" s="35"/>
      <c r="C79" s="35"/>
    </row>
    <row r="80" spans="1:3" x14ac:dyDescent="0.25">
      <c r="A80" s="35"/>
      <c r="B80" s="35"/>
      <c r="C80" s="35"/>
    </row>
    <row r="81" spans="1:3" x14ac:dyDescent="0.25">
      <c r="A81" s="35"/>
      <c r="B81" s="35"/>
      <c r="C81" s="35"/>
    </row>
    <row r="82" spans="1:3" x14ac:dyDescent="0.25">
      <c r="A82" s="35"/>
      <c r="B82" s="35"/>
      <c r="C82" s="35"/>
    </row>
    <row r="83" spans="1:3" x14ac:dyDescent="0.25">
      <c r="A83" s="35"/>
      <c r="B83" s="35"/>
      <c r="C83" s="35"/>
    </row>
    <row r="84" spans="1:3" x14ac:dyDescent="0.25">
      <c r="A84" s="35"/>
      <c r="B84" s="35"/>
      <c r="C84" s="35"/>
    </row>
    <row r="85" spans="1:3" x14ac:dyDescent="0.25">
      <c r="A85" s="35"/>
      <c r="B85" s="35"/>
      <c r="C85" s="35"/>
    </row>
    <row r="86" spans="1:3" x14ac:dyDescent="0.25">
      <c r="A86" s="35"/>
      <c r="B86" s="35"/>
      <c r="C86" s="35"/>
    </row>
    <row r="87" spans="1:3" x14ac:dyDescent="0.25">
      <c r="A87" s="35"/>
      <c r="B87" s="35"/>
      <c r="C87" s="35"/>
    </row>
    <row r="88" spans="1:3" x14ac:dyDescent="0.25">
      <c r="A88" s="35"/>
      <c r="B88" s="35"/>
      <c r="C88" s="35"/>
    </row>
    <row r="89" spans="1:3" x14ac:dyDescent="0.25">
      <c r="A89" s="35"/>
      <c r="B89" s="35"/>
      <c r="C89" s="35"/>
    </row>
    <row r="90" spans="1:3" x14ac:dyDescent="0.25">
      <c r="A90" s="35"/>
      <c r="B90" s="35"/>
      <c r="C90" s="35"/>
    </row>
    <row r="91" spans="1:3" x14ac:dyDescent="0.25">
      <c r="A91" s="35"/>
      <c r="B91" s="35"/>
      <c r="C91" s="35"/>
    </row>
    <row r="92" spans="1:3" x14ac:dyDescent="0.25">
      <c r="A92" s="35"/>
      <c r="B92" s="35"/>
      <c r="C92" s="35"/>
    </row>
    <row r="93" spans="1:3" x14ac:dyDescent="0.25">
      <c r="A93" s="35"/>
      <c r="B93" s="35"/>
      <c r="C93" s="35"/>
    </row>
    <row r="94" spans="1:3" x14ac:dyDescent="0.25">
      <c r="A94" s="35"/>
      <c r="B94" s="35"/>
      <c r="C94" s="35"/>
    </row>
    <row r="95" spans="1:3" x14ac:dyDescent="0.25">
      <c r="A95" s="35"/>
      <c r="B95" s="35"/>
      <c r="C95" s="35"/>
    </row>
    <row r="96" spans="1:3" x14ac:dyDescent="0.25">
      <c r="A96" s="35"/>
      <c r="B96" s="35"/>
      <c r="C96" s="35"/>
    </row>
    <row r="97" spans="1:3" x14ac:dyDescent="0.25">
      <c r="A97" s="35"/>
      <c r="B97" s="35"/>
      <c r="C97" s="35"/>
    </row>
    <row r="98" spans="1:3" x14ac:dyDescent="0.25">
      <c r="A98" s="35"/>
      <c r="B98" s="35"/>
      <c r="C98" s="35"/>
    </row>
    <row r="99" spans="1:3" x14ac:dyDescent="0.25">
      <c r="A99" s="35"/>
      <c r="B99" s="35"/>
      <c r="C99" s="35"/>
    </row>
    <row r="100" spans="1:3" x14ac:dyDescent="0.25">
      <c r="A100" s="35"/>
      <c r="B100" s="35"/>
      <c r="C100" s="35"/>
    </row>
    <row r="101" spans="1:3" x14ac:dyDescent="0.25">
      <c r="A101" s="35"/>
      <c r="B101" s="35"/>
      <c r="C101" s="35"/>
    </row>
    <row r="102" spans="1:3" x14ac:dyDescent="0.25">
      <c r="A102" s="35"/>
      <c r="B102" s="35"/>
      <c r="C102" s="35"/>
    </row>
    <row r="103" spans="1:3" x14ac:dyDescent="0.25">
      <c r="A103" s="35"/>
      <c r="B103" s="35"/>
      <c r="C103" s="35"/>
    </row>
    <row r="104" spans="1:3" x14ac:dyDescent="0.25">
      <c r="A104" s="35"/>
      <c r="B104" s="35"/>
      <c r="C104" s="35"/>
    </row>
    <row r="105" spans="1:3" x14ac:dyDescent="0.25">
      <c r="A105" s="35"/>
      <c r="B105" s="35"/>
      <c r="C105" s="35"/>
    </row>
    <row r="106" spans="1:3" x14ac:dyDescent="0.25">
      <c r="A106" s="35"/>
      <c r="B106" s="35"/>
      <c r="C106" s="35"/>
    </row>
    <row r="107" spans="1:3" x14ac:dyDescent="0.25">
      <c r="A107" s="35"/>
      <c r="B107" s="35"/>
      <c r="C107" s="35"/>
    </row>
    <row r="108" spans="1:3" x14ac:dyDescent="0.25">
      <c r="A108" s="35"/>
      <c r="B108" s="35"/>
      <c r="C108" s="35"/>
    </row>
    <row r="109" spans="1:3" x14ac:dyDescent="0.25">
      <c r="A109" s="35"/>
      <c r="B109" s="35"/>
      <c r="C109" s="35"/>
    </row>
    <row r="110" spans="1:3" x14ac:dyDescent="0.25">
      <c r="A110" s="35"/>
      <c r="B110" s="35"/>
      <c r="C110" s="35"/>
    </row>
    <row r="111" spans="1:3" x14ac:dyDescent="0.25">
      <c r="A111" s="35"/>
      <c r="B111" s="35"/>
      <c r="C111" s="35"/>
    </row>
    <row r="112" spans="1:3" x14ac:dyDescent="0.25">
      <c r="A112" s="35"/>
      <c r="B112" s="35"/>
      <c r="C112" s="35"/>
    </row>
    <row r="113" spans="1:3" x14ac:dyDescent="0.25">
      <c r="A113" s="35"/>
      <c r="B113" s="35"/>
      <c r="C113" s="35"/>
    </row>
    <row r="114" spans="1:3" x14ac:dyDescent="0.25">
      <c r="A114" s="35"/>
      <c r="B114" s="35"/>
      <c r="C114" s="35"/>
    </row>
    <row r="115" spans="1:3" x14ac:dyDescent="0.25">
      <c r="A115" s="35"/>
      <c r="B115" s="35"/>
      <c r="C115" s="35"/>
    </row>
    <row r="116" spans="1:3" x14ac:dyDescent="0.25">
      <c r="A116" s="35"/>
      <c r="B116" s="35"/>
      <c r="C116" s="35"/>
    </row>
    <row r="117" spans="1:3" x14ac:dyDescent="0.25">
      <c r="A117" s="35"/>
      <c r="B117" s="35"/>
      <c r="C117" s="35"/>
    </row>
    <row r="118" spans="1:3" x14ac:dyDescent="0.25">
      <c r="A118" s="35"/>
      <c r="B118" s="35"/>
      <c r="C118" s="35"/>
    </row>
    <row r="119" spans="1:3" x14ac:dyDescent="0.25">
      <c r="A119" s="35"/>
      <c r="B119" s="35"/>
      <c r="C119" s="35"/>
    </row>
    <row r="120" spans="1:3" x14ac:dyDescent="0.25">
      <c r="A120" s="35"/>
      <c r="B120" s="35"/>
      <c r="C120" s="35"/>
    </row>
    <row r="121" spans="1:3" x14ac:dyDescent="0.25">
      <c r="A121" s="35"/>
      <c r="B121" s="35"/>
      <c r="C121" s="35"/>
    </row>
    <row r="122" spans="1:3" x14ac:dyDescent="0.25">
      <c r="A122" s="35"/>
      <c r="B122" s="35"/>
      <c r="C122" s="35"/>
    </row>
    <row r="123" spans="1:3" x14ac:dyDescent="0.25">
      <c r="A123" s="35"/>
      <c r="B123" s="35"/>
      <c r="C123" s="35"/>
    </row>
    <row r="124" spans="1:3" x14ac:dyDescent="0.25">
      <c r="A124" s="35"/>
      <c r="B124" s="35"/>
      <c r="C124" s="35"/>
    </row>
    <row r="125" spans="1:3" x14ac:dyDescent="0.25">
      <c r="A125" s="35"/>
      <c r="B125" s="35"/>
      <c r="C125" s="35"/>
    </row>
    <row r="126" spans="1:3" x14ac:dyDescent="0.25">
      <c r="A126" s="35"/>
      <c r="B126" s="35"/>
      <c r="C126" s="35"/>
    </row>
    <row r="127" spans="1:3" x14ac:dyDescent="0.25">
      <c r="A127" s="35"/>
      <c r="B127" s="35"/>
      <c r="C127" s="35"/>
    </row>
    <row r="128" spans="1:3" x14ac:dyDescent="0.25">
      <c r="A128" s="35"/>
      <c r="B128" s="35"/>
      <c r="C128" s="35"/>
    </row>
    <row r="129" spans="1:3" x14ac:dyDescent="0.25">
      <c r="A129" s="35"/>
      <c r="B129" s="35"/>
      <c r="C129" s="35"/>
    </row>
    <row r="130" spans="1:3" x14ac:dyDescent="0.25">
      <c r="A130" s="35"/>
      <c r="B130" s="35"/>
      <c r="C130" s="35"/>
    </row>
    <row r="131" spans="1:3" x14ac:dyDescent="0.25">
      <c r="A131" s="35"/>
      <c r="B131" s="35"/>
      <c r="C131" s="35"/>
    </row>
    <row r="132" spans="1:3" x14ac:dyDescent="0.25">
      <c r="A132" s="35"/>
      <c r="B132" s="35"/>
      <c r="C132" s="35"/>
    </row>
    <row r="133" spans="1:3" x14ac:dyDescent="0.25">
      <c r="A133" s="35"/>
      <c r="B133" s="35"/>
      <c r="C133" s="35"/>
    </row>
    <row r="134" spans="1:3" x14ac:dyDescent="0.25">
      <c r="A134" s="35"/>
      <c r="B134" s="35"/>
      <c r="C134" s="35"/>
    </row>
    <row r="135" spans="1:3" x14ac:dyDescent="0.25">
      <c r="A135" s="35"/>
      <c r="B135" s="35"/>
      <c r="C135" s="35"/>
    </row>
    <row r="136" spans="1:3" x14ac:dyDescent="0.25">
      <c r="A136" s="35"/>
      <c r="B136" s="35"/>
      <c r="C136" s="35"/>
    </row>
    <row r="137" spans="1:3" x14ac:dyDescent="0.25">
      <c r="A137" s="35"/>
      <c r="B137" s="35"/>
      <c r="C137" s="35"/>
    </row>
    <row r="138" spans="1:3" x14ac:dyDescent="0.25">
      <c r="A138" s="35"/>
      <c r="B138" s="35"/>
      <c r="C138" s="35"/>
    </row>
    <row r="139" spans="1:3" x14ac:dyDescent="0.25">
      <c r="A139" s="35"/>
      <c r="B139" s="35"/>
      <c r="C139" s="35"/>
    </row>
    <row r="140" spans="1:3" x14ac:dyDescent="0.25">
      <c r="A140" s="35"/>
      <c r="B140" s="35"/>
      <c r="C140" s="35"/>
    </row>
    <row r="141" spans="1:3" x14ac:dyDescent="0.25">
      <c r="A141" s="35"/>
      <c r="B141" s="35"/>
      <c r="C141" s="35"/>
    </row>
    <row r="142" spans="1:3" x14ac:dyDescent="0.25">
      <c r="A142" s="35"/>
      <c r="B142" s="35"/>
      <c r="C142" s="35"/>
    </row>
    <row r="143" spans="1:3" x14ac:dyDescent="0.25">
      <c r="A143" s="35"/>
      <c r="B143" s="35"/>
      <c r="C143" s="35"/>
    </row>
    <row r="144" spans="1:3" x14ac:dyDescent="0.25">
      <c r="A144" s="35"/>
      <c r="B144" s="35"/>
      <c r="C144" s="35"/>
    </row>
    <row r="145" spans="1:3" x14ac:dyDescent="0.25">
      <c r="A145" s="35"/>
      <c r="B145" s="35"/>
      <c r="C145" s="35"/>
    </row>
    <row r="146" spans="1:3" x14ac:dyDescent="0.25">
      <c r="A146" s="35"/>
      <c r="B146" s="35"/>
      <c r="C146" s="35"/>
    </row>
    <row r="147" spans="1:3" x14ac:dyDescent="0.25">
      <c r="A147" s="35"/>
      <c r="B147" s="35"/>
      <c r="C147" s="35"/>
    </row>
    <row r="148" spans="1:3" x14ac:dyDescent="0.25">
      <c r="A148" s="35"/>
      <c r="B148" s="35"/>
      <c r="C148" s="35"/>
    </row>
    <row r="149" spans="1:3" x14ac:dyDescent="0.25">
      <c r="A149" s="35"/>
      <c r="B149" s="35"/>
      <c r="C149" s="35"/>
    </row>
    <row r="150" spans="1:3" x14ac:dyDescent="0.25">
      <c r="A150" s="35"/>
      <c r="B150" s="35"/>
      <c r="C150" s="35"/>
    </row>
    <row r="151" spans="1:3" x14ac:dyDescent="0.25">
      <c r="A151" s="35"/>
      <c r="B151" s="35"/>
      <c r="C151" s="35"/>
    </row>
    <row r="152" spans="1:3" x14ac:dyDescent="0.25">
      <c r="A152" s="35"/>
      <c r="B152" s="35"/>
      <c r="C152" s="35"/>
    </row>
    <row r="153" spans="1:3" x14ac:dyDescent="0.25">
      <c r="A153" s="35"/>
      <c r="B153" s="35"/>
      <c r="C153" s="35"/>
    </row>
    <row r="154" spans="1:3" x14ac:dyDescent="0.25">
      <c r="A154" s="35"/>
      <c r="B154" s="35"/>
      <c r="C154" s="35"/>
    </row>
    <row r="155" spans="1:3" x14ac:dyDescent="0.25">
      <c r="A155" s="35"/>
      <c r="B155" s="35"/>
      <c r="C155" s="35"/>
    </row>
    <row r="156" spans="1:3" x14ac:dyDescent="0.25">
      <c r="A156" s="35"/>
      <c r="B156" s="35"/>
      <c r="C156" s="35"/>
    </row>
    <row r="157" spans="1:3" x14ac:dyDescent="0.25">
      <c r="A157" s="35"/>
      <c r="B157" s="35"/>
      <c r="C157" s="35"/>
    </row>
    <row r="158" spans="1:3" x14ac:dyDescent="0.25">
      <c r="A158" s="35"/>
      <c r="B158" s="35"/>
      <c r="C158" s="35"/>
    </row>
    <row r="159" spans="1:3" x14ac:dyDescent="0.25">
      <c r="A159" s="35"/>
      <c r="B159" s="35"/>
      <c r="C159" s="35"/>
    </row>
    <row r="160" spans="1:3" x14ac:dyDescent="0.25">
      <c r="A160" s="35"/>
      <c r="B160" s="35"/>
      <c r="C160" s="35"/>
    </row>
    <row r="161" spans="1:3" x14ac:dyDescent="0.25">
      <c r="A161" s="35"/>
      <c r="B161" s="35"/>
      <c r="C161" s="35"/>
    </row>
    <row r="162" spans="1:3" x14ac:dyDescent="0.25">
      <c r="A162" s="35"/>
      <c r="B162" s="35"/>
      <c r="C162" s="35"/>
    </row>
    <row r="163" spans="1:3" x14ac:dyDescent="0.25">
      <c r="A163" s="35"/>
      <c r="B163" s="35"/>
      <c r="C163" s="35"/>
    </row>
    <row r="164" spans="1:3" x14ac:dyDescent="0.25">
      <c r="A164" s="35"/>
      <c r="B164" s="35"/>
      <c r="C164" s="35"/>
    </row>
    <row r="165" spans="1:3" x14ac:dyDescent="0.25">
      <c r="A165" s="35"/>
      <c r="B165" s="35"/>
      <c r="C165" s="35"/>
    </row>
    <row r="166" spans="1:3" x14ac:dyDescent="0.25">
      <c r="A166" s="35"/>
      <c r="B166" s="35"/>
      <c r="C166" s="35"/>
    </row>
    <row r="167" spans="1:3" x14ac:dyDescent="0.25">
      <c r="A167" s="35"/>
      <c r="B167" s="35"/>
      <c r="C167" s="35"/>
    </row>
    <row r="168" spans="1:3" x14ac:dyDescent="0.25">
      <c r="A168" s="35"/>
      <c r="B168" s="35"/>
      <c r="C168" s="35"/>
    </row>
    <row r="169" spans="1:3" x14ac:dyDescent="0.25">
      <c r="A169" s="35"/>
      <c r="B169" s="35"/>
      <c r="C169" s="35"/>
    </row>
    <row r="170" spans="1:3" x14ac:dyDescent="0.25">
      <c r="A170" s="35"/>
      <c r="B170" s="35"/>
      <c r="C170" s="35"/>
    </row>
    <row r="171" spans="1:3" x14ac:dyDescent="0.25">
      <c r="A171" s="35"/>
      <c r="B171" s="35"/>
      <c r="C171" s="35"/>
    </row>
    <row r="172" spans="1:3" x14ac:dyDescent="0.25">
      <c r="A172" s="35"/>
      <c r="B172" s="35"/>
      <c r="C172" s="35"/>
    </row>
    <row r="173" spans="1:3" x14ac:dyDescent="0.25">
      <c r="A173" s="35"/>
      <c r="B173" s="35"/>
      <c r="C173" s="35"/>
    </row>
    <row r="174" spans="1:3" x14ac:dyDescent="0.25">
      <c r="A174" s="35"/>
      <c r="B174" s="35"/>
      <c r="C174" s="35"/>
    </row>
    <row r="175" spans="1:3" x14ac:dyDescent="0.25">
      <c r="A175" s="35"/>
      <c r="B175" s="35"/>
      <c r="C175" s="35"/>
    </row>
    <row r="176" spans="1:3" x14ac:dyDescent="0.25">
      <c r="A176" s="35"/>
      <c r="B176" s="35"/>
      <c r="C176" s="35"/>
    </row>
    <row r="177" spans="1:3" x14ac:dyDescent="0.25">
      <c r="A177" s="35"/>
      <c r="B177" s="35"/>
      <c r="C177" s="35"/>
    </row>
    <row r="178" spans="1:3" x14ac:dyDescent="0.25">
      <c r="A178" s="35"/>
      <c r="B178" s="35"/>
      <c r="C178" s="35"/>
    </row>
    <row r="179" spans="1:3" x14ac:dyDescent="0.25">
      <c r="A179" s="35"/>
      <c r="B179" s="35"/>
      <c r="C179" s="35"/>
    </row>
    <row r="180" spans="1:3" x14ac:dyDescent="0.25">
      <c r="A180" s="35"/>
      <c r="B180" s="35"/>
      <c r="C180" s="35"/>
    </row>
    <row r="181" spans="1:3" x14ac:dyDescent="0.25">
      <c r="A181" s="35"/>
      <c r="B181" s="35"/>
      <c r="C181" s="35"/>
    </row>
    <row r="182" spans="1:3" x14ac:dyDescent="0.25">
      <c r="A182" s="35"/>
      <c r="B182" s="35"/>
      <c r="C182" s="35"/>
    </row>
    <row r="183" spans="1:3" x14ac:dyDescent="0.25">
      <c r="A183" s="35"/>
      <c r="B183" s="35"/>
      <c r="C183" s="35"/>
    </row>
    <row r="184" spans="1:3" x14ac:dyDescent="0.25">
      <c r="A184" s="35"/>
      <c r="B184" s="35"/>
      <c r="C184" s="35"/>
    </row>
    <row r="185" spans="1:3" x14ac:dyDescent="0.25">
      <c r="A185" s="35"/>
      <c r="B185" s="35"/>
      <c r="C185" s="35"/>
    </row>
    <row r="186" spans="1:3" x14ac:dyDescent="0.25">
      <c r="A186" s="35"/>
      <c r="B186" s="35"/>
      <c r="C186" s="35"/>
    </row>
    <row r="187" spans="1:3" x14ac:dyDescent="0.25">
      <c r="A187" s="35"/>
      <c r="B187" s="35"/>
      <c r="C187" s="35"/>
    </row>
    <row r="188" spans="1:3" x14ac:dyDescent="0.25">
      <c r="A188" s="35"/>
      <c r="B188" s="35"/>
      <c r="C188" s="35"/>
    </row>
    <row r="189" spans="1:3" x14ac:dyDescent="0.25">
      <c r="A189" s="35"/>
      <c r="B189" s="35"/>
      <c r="C189" s="35"/>
    </row>
    <row r="190" spans="1:3" x14ac:dyDescent="0.25">
      <c r="A190" s="35"/>
      <c r="B190" s="35"/>
      <c r="C190" s="35"/>
    </row>
    <row r="191" spans="1:3" x14ac:dyDescent="0.25">
      <c r="A191" s="35"/>
      <c r="B191" s="35"/>
      <c r="C191" s="35"/>
    </row>
    <row r="192" spans="1:3" x14ac:dyDescent="0.25">
      <c r="A192" s="35"/>
      <c r="B192" s="35"/>
      <c r="C192" s="35"/>
    </row>
    <row r="193" spans="1:3" x14ac:dyDescent="0.25">
      <c r="A193" s="35"/>
      <c r="B193" s="35"/>
      <c r="C193" s="35"/>
    </row>
    <row r="194" spans="1:3" x14ac:dyDescent="0.25">
      <c r="A194" s="35"/>
      <c r="B194" s="35"/>
      <c r="C194" s="35"/>
    </row>
    <row r="195" spans="1:3" x14ac:dyDescent="0.25">
      <c r="A195" s="35"/>
      <c r="B195" s="35"/>
      <c r="C195" s="35"/>
    </row>
    <row r="196" spans="1:3" x14ac:dyDescent="0.25">
      <c r="A196" s="35"/>
      <c r="B196" s="35"/>
      <c r="C196" s="35"/>
    </row>
    <row r="197" spans="1:3" x14ac:dyDescent="0.25">
      <c r="A197" s="35"/>
      <c r="B197" s="35"/>
      <c r="C197" s="35"/>
    </row>
    <row r="198" spans="1:3" x14ac:dyDescent="0.25">
      <c r="A198" s="35"/>
      <c r="B198" s="35"/>
      <c r="C198" s="35"/>
    </row>
    <row r="199" spans="1:3" x14ac:dyDescent="0.25">
      <c r="A199" s="35"/>
      <c r="B199" s="35"/>
      <c r="C199" s="35"/>
    </row>
    <row r="200" spans="1:3" x14ac:dyDescent="0.25">
      <c r="A200" s="35"/>
      <c r="B200" s="35"/>
      <c r="C200" s="35"/>
    </row>
    <row r="201" spans="1:3" x14ac:dyDescent="0.25">
      <c r="A201" s="35"/>
      <c r="B201" s="35"/>
      <c r="C201" s="35"/>
    </row>
    <row r="202" spans="1:3" x14ac:dyDescent="0.25">
      <c r="A202" s="35"/>
      <c r="B202" s="35"/>
      <c r="C202" s="35"/>
    </row>
    <row r="203" spans="1:3" x14ac:dyDescent="0.25">
      <c r="A203" s="35"/>
      <c r="B203" s="35"/>
      <c r="C203" s="35"/>
    </row>
    <row r="204" spans="1:3" x14ac:dyDescent="0.25">
      <c r="A204" s="35"/>
      <c r="B204" s="35"/>
      <c r="C204" s="35"/>
    </row>
    <row r="205" spans="1:3" x14ac:dyDescent="0.25">
      <c r="A205" s="35"/>
      <c r="B205" s="35"/>
      <c r="C205" s="35"/>
    </row>
    <row r="206" spans="1:3" x14ac:dyDescent="0.25">
      <c r="A206" s="35"/>
      <c r="B206" s="35"/>
      <c r="C206" s="35"/>
    </row>
    <row r="207" spans="1:3" x14ac:dyDescent="0.25">
      <c r="A207" s="35"/>
      <c r="B207" s="35"/>
      <c r="C207" s="35"/>
    </row>
    <row r="208" spans="1:3" x14ac:dyDescent="0.25">
      <c r="A208" s="35"/>
      <c r="B208" s="35"/>
      <c r="C208" s="35"/>
    </row>
    <row r="209" spans="1:3" x14ac:dyDescent="0.25">
      <c r="A209" s="35"/>
      <c r="B209" s="35"/>
      <c r="C209" s="35"/>
    </row>
    <row r="210" spans="1:3" x14ac:dyDescent="0.25">
      <c r="A210" s="35"/>
      <c r="B210" s="35"/>
      <c r="C210" s="35"/>
    </row>
    <row r="211" spans="1:3" x14ac:dyDescent="0.25">
      <c r="A211" s="35"/>
      <c r="B211" s="35"/>
      <c r="C211" s="35"/>
    </row>
    <row r="212" spans="1:3" x14ac:dyDescent="0.25">
      <c r="A212" s="35"/>
      <c r="B212" s="35"/>
      <c r="C212" s="35"/>
    </row>
    <row r="213" spans="1:3" x14ac:dyDescent="0.25">
      <c r="A213" s="35"/>
      <c r="B213" s="35"/>
      <c r="C213" s="35"/>
    </row>
    <row r="214" spans="1:3" x14ac:dyDescent="0.25">
      <c r="A214" s="35"/>
      <c r="B214" s="35"/>
      <c r="C214" s="35"/>
    </row>
    <row r="215" spans="1:3" x14ac:dyDescent="0.25">
      <c r="A215" s="35"/>
      <c r="B215" s="35"/>
      <c r="C215" s="35"/>
    </row>
    <row r="216" spans="1:3" x14ac:dyDescent="0.25">
      <c r="A216" s="35"/>
      <c r="B216" s="35"/>
      <c r="C216" s="35"/>
    </row>
    <row r="217" spans="1:3" x14ac:dyDescent="0.25">
      <c r="A217" s="35"/>
      <c r="B217" s="35"/>
      <c r="C217" s="35"/>
    </row>
    <row r="218" spans="1:3" x14ac:dyDescent="0.25">
      <c r="A218" s="35"/>
      <c r="B218" s="35"/>
      <c r="C218" s="35"/>
    </row>
    <row r="219" spans="1:3" x14ac:dyDescent="0.25">
      <c r="A219" s="35"/>
      <c r="B219" s="35"/>
      <c r="C219" s="35"/>
    </row>
    <row r="220" spans="1:3" x14ac:dyDescent="0.25">
      <c r="A220" s="35"/>
      <c r="B220" s="35"/>
      <c r="C220" s="35"/>
    </row>
    <row r="221" spans="1:3" x14ac:dyDescent="0.25">
      <c r="A221" s="35"/>
      <c r="B221" s="35"/>
      <c r="C221" s="35"/>
    </row>
    <row r="222" spans="1:3" x14ac:dyDescent="0.25">
      <c r="A222" s="35"/>
      <c r="B222" s="35"/>
      <c r="C222" s="35"/>
    </row>
    <row r="223" spans="1:3" x14ac:dyDescent="0.25">
      <c r="A223" s="35"/>
      <c r="B223" s="35"/>
      <c r="C223" s="35"/>
    </row>
    <row r="224" spans="1:3" x14ac:dyDescent="0.25">
      <c r="A224" s="35"/>
      <c r="B224" s="35"/>
      <c r="C224" s="35"/>
    </row>
    <row r="225" spans="1:3" x14ac:dyDescent="0.25">
      <c r="A225" s="35"/>
      <c r="B225" s="35"/>
      <c r="C225" s="35"/>
    </row>
    <row r="226" spans="1:3" x14ac:dyDescent="0.25">
      <c r="A226" s="35"/>
      <c r="B226" s="35"/>
      <c r="C226" s="35"/>
    </row>
    <row r="227" spans="1:3" x14ac:dyDescent="0.25">
      <c r="A227" s="35"/>
      <c r="B227" s="35"/>
      <c r="C227" s="35"/>
    </row>
    <row r="228" spans="1:3" x14ac:dyDescent="0.25">
      <c r="A228" s="35"/>
      <c r="B228" s="35"/>
      <c r="C228" s="35"/>
    </row>
    <row r="229" spans="1:3" x14ac:dyDescent="0.25">
      <c r="A229" s="35"/>
      <c r="B229" s="35"/>
      <c r="C229" s="35"/>
    </row>
    <row r="230" spans="1:3" x14ac:dyDescent="0.25">
      <c r="A230" s="35"/>
      <c r="B230" s="35"/>
      <c r="C230" s="35"/>
    </row>
    <row r="231" spans="1:3" x14ac:dyDescent="0.25">
      <c r="A231" s="35"/>
      <c r="B231" s="35"/>
      <c r="C231" s="35"/>
    </row>
    <row r="232" spans="1:3" x14ac:dyDescent="0.25">
      <c r="A232" s="35"/>
      <c r="B232" s="35"/>
      <c r="C232" s="35"/>
    </row>
    <row r="233" spans="1:3" x14ac:dyDescent="0.25">
      <c r="A233" s="35"/>
      <c r="B233" s="35"/>
      <c r="C233" s="35"/>
    </row>
    <row r="234" spans="1:3" x14ac:dyDescent="0.25">
      <c r="A234" s="35"/>
      <c r="B234" s="35"/>
      <c r="C234" s="35"/>
    </row>
    <row r="235" spans="1:3" x14ac:dyDescent="0.25">
      <c r="A235" s="35"/>
      <c r="B235" s="35"/>
      <c r="C235" s="35"/>
    </row>
    <row r="236" spans="1:3" x14ac:dyDescent="0.25">
      <c r="A236" s="35"/>
      <c r="B236" s="35"/>
      <c r="C236" s="35"/>
    </row>
    <row r="237" spans="1:3" x14ac:dyDescent="0.25">
      <c r="A237" s="35"/>
      <c r="B237" s="35"/>
      <c r="C237" s="35"/>
    </row>
    <row r="238" spans="1:3" x14ac:dyDescent="0.25">
      <c r="A238" s="35"/>
      <c r="B238" s="35"/>
      <c r="C238" s="35"/>
    </row>
    <row r="239" spans="1:3" x14ac:dyDescent="0.25">
      <c r="A239" s="35"/>
      <c r="B239" s="35"/>
      <c r="C239" s="35"/>
    </row>
    <row r="240" spans="1:3" x14ac:dyDescent="0.25">
      <c r="A240" s="35"/>
      <c r="B240" s="35"/>
      <c r="C240" s="35"/>
    </row>
    <row r="241" spans="1:3" x14ac:dyDescent="0.25">
      <c r="A241" s="35"/>
      <c r="B241" s="35"/>
      <c r="C241" s="35"/>
    </row>
    <row r="242" spans="1:3" x14ac:dyDescent="0.25">
      <c r="A242" s="35"/>
      <c r="B242" s="35"/>
      <c r="C242" s="35"/>
    </row>
    <row r="243" spans="1:3" x14ac:dyDescent="0.25">
      <c r="A243" s="35"/>
      <c r="B243" s="35"/>
      <c r="C243" s="35"/>
    </row>
    <row r="244" spans="1:3" x14ac:dyDescent="0.25">
      <c r="A244" s="35"/>
      <c r="B244" s="35"/>
      <c r="C244" s="35"/>
    </row>
    <row r="245" spans="1:3" x14ac:dyDescent="0.25">
      <c r="A245" s="35"/>
      <c r="B245" s="35"/>
      <c r="C245" s="35"/>
    </row>
    <row r="246" spans="1:3" x14ac:dyDescent="0.25">
      <c r="A246" s="35"/>
      <c r="B246" s="35"/>
      <c r="C246" s="35"/>
    </row>
    <row r="247" spans="1:3" x14ac:dyDescent="0.25">
      <c r="A247" s="35"/>
      <c r="B247" s="35"/>
      <c r="C247" s="35"/>
    </row>
    <row r="248" spans="1:3" x14ac:dyDescent="0.25">
      <c r="A248" s="35"/>
      <c r="B248" s="35"/>
      <c r="C248" s="35"/>
    </row>
    <row r="249" spans="1:3" x14ac:dyDescent="0.25">
      <c r="A249" s="35"/>
      <c r="B249" s="35"/>
      <c r="C249" s="35"/>
    </row>
    <row r="250" spans="1:3" x14ac:dyDescent="0.25">
      <c r="A250" s="35"/>
      <c r="B250" s="35"/>
      <c r="C250" s="35"/>
    </row>
    <row r="251" spans="1:3" x14ac:dyDescent="0.25">
      <c r="A251" s="35"/>
      <c r="B251" s="35"/>
      <c r="C251" s="35"/>
    </row>
    <row r="252" spans="1:3" x14ac:dyDescent="0.25">
      <c r="A252" s="35"/>
      <c r="B252" s="35"/>
      <c r="C252" s="35"/>
    </row>
    <row r="253" spans="1:3" x14ac:dyDescent="0.25">
      <c r="A253" s="35"/>
      <c r="B253" s="35"/>
      <c r="C253" s="35"/>
    </row>
    <row r="254" spans="1:3" x14ac:dyDescent="0.25">
      <c r="A254" s="35"/>
      <c r="B254" s="35"/>
      <c r="C254" s="35"/>
    </row>
    <row r="255" spans="1:3" x14ac:dyDescent="0.25">
      <c r="A255" s="35"/>
      <c r="B255" s="35"/>
      <c r="C255" s="35"/>
    </row>
    <row r="256" spans="1:3" x14ac:dyDescent="0.25">
      <c r="A256" s="35"/>
      <c r="B256" s="35"/>
      <c r="C256" s="35"/>
    </row>
    <row r="257" spans="1:3" x14ac:dyDescent="0.25">
      <c r="A257" s="35"/>
      <c r="B257" s="35"/>
      <c r="C257" s="35"/>
    </row>
    <row r="258" spans="1:3" x14ac:dyDescent="0.25">
      <c r="A258" s="35"/>
      <c r="B258" s="35"/>
      <c r="C258" s="35"/>
    </row>
    <row r="259" spans="1:3" x14ac:dyDescent="0.25">
      <c r="A259" s="35"/>
      <c r="B259" s="35"/>
      <c r="C259" s="35"/>
    </row>
    <row r="260" spans="1:3" x14ac:dyDescent="0.25">
      <c r="A260" s="35"/>
      <c r="B260" s="35"/>
      <c r="C260" s="35"/>
    </row>
    <row r="261" spans="1:3" x14ac:dyDescent="0.25">
      <c r="A261" s="35"/>
      <c r="B261" s="35"/>
      <c r="C261" s="35"/>
    </row>
    <row r="262" spans="1:3" x14ac:dyDescent="0.25">
      <c r="A262" s="35"/>
      <c r="B262" s="35"/>
      <c r="C262" s="35"/>
    </row>
    <row r="263" spans="1:3" x14ac:dyDescent="0.25">
      <c r="A263" s="35"/>
      <c r="B263" s="35"/>
      <c r="C263" s="35"/>
    </row>
    <row r="264" spans="1:3" x14ac:dyDescent="0.25">
      <c r="A264" s="35"/>
      <c r="B264" s="35"/>
      <c r="C264" s="35"/>
    </row>
    <row r="265" spans="1:3" x14ac:dyDescent="0.25">
      <c r="A265" s="35"/>
      <c r="B265" s="35"/>
      <c r="C265" s="35"/>
    </row>
    <row r="266" spans="1:3" x14ac:dyDescent="0.25">
      <c r="A266" s="35"/>
      <c r="B266" s="35"/>
      <c r="C266" s="35"/>
    </row>
    <row r="267" spans="1:3" x14ac:dyDescent="0.25">
      <c r="A267" s="35"/>
      <c r="B267" s="35"/>
      <c r="C267" s="35"/>
    </row>
    <row r="268" spans="1:3" x14ac:dyDescent="0.25">
      <c r="A268" s="35"/>
      <c r="B268" s="35"/>
      <c r="C268" s="35"/>
    </row>
    <row r="269" spans="1:3" x14ac:dyDescent="0.25">
      <c r="A269" s="35"/>
      <c r="B269" s="35"/>
      <c r="C269" s="35"/>
    </row>
    <row r="270" spans="1:3" x14ac:dyDescent="0.25">
      <c r="A270" s="35"/>
      <c r="B270" s="35"/>
      <c r="C270" s="35"/>
    </row>
    <row r="271" spans="1:3" x14ac:dyDescent="0.25">
      <c r="A271" s="35"/>
      <c r="B271" s="35"/>
      <c r="C271" s="35"/>
    </row>
    <row r="272" spans="1:3" x14ac:dyDescent="0.25">
      <c r="A272" s="35"/>
      <c r="B272" s="35"/>
      <c r="C272" s="35"/>
    </row>
    <row r="273" spans="1:3" x14ac:dyDescent="0.25">
      <c r="A273" s="35"/>
      <c r="B273" s="35"/>
      <c r="C273" s="35"/>
    </row>
    <row r="274" spans="1:3" x14ac:dyDescent="0.25">
      <c r="A274" s="35"/>
      <c r="B274" s="35"/>
      <c r="C274" s="35"/>
    </row>
    <row r="275" spans="1:3" x14ac:dyDescent="0.25">
      <c r="A275" s="35"/>
      <c r="B275" s="35"/>
      <c r="C275" s="35"/>
    </row>
    <row r="276" spans="1:3" x14ac:dyDescent="0.25">
      <c r="A276" s="35"/>
      <c r="B276" s="35"/>
      <c r="C276" s="35"/>
    </row>
    <row r="277" spans="1:3" x14ac:dyDescent="0.25">
      <c r="A277" s="35"/>
      <c r="B277" s="35"/>
      <c r="C277" s="35"/>
    </row>
    <row r="278" spans="1:3" x14ac:dyDescent="0.25">
      <c r="A278" s="35"/>
      <c r="B278" s="35"/>
      <c r="C278" s="35"/>
    </row>
    <row r="279" spans="1:3" x14ac:dyDescent="0.25">
      <c r="A279" s="35"/>
      <c r="B279" s="35"/>
      <c r="C279" s="35"/>
    </row>
    <row r="280" spans="1:3" x14ac:dyDescent="0.25">
      <c r="A280" s="35"/>
      <c r="B280" s="35"/>
      <c r="C280" s="35"/>
    </row>
    <row r="281" spans="1:3" x14ac:dyDescent="0.25">
      <c r="A281" s="35"/>
      <c r="B281" s="35"/>
      <c r="C281" s="35"/>
    </row>
    <row r="282" spans="1:3" x14ac:dyDescent="0.25">
      <c r="A282" s="35"/>
      <c r="B282" s="35"/>
      <c r="C282" s="35"/>
    </row>
    <row r="283" spans="1:3" x14ac:dyDescent="0.25">
      <c r="A283" s="35"/>
      <c r="B283" s="35"/>
      <c r="C283" s="35"/>
    </row>
    <row r="284" spans="1:3" x14ac:dyDescent="0.25">
      <c r="A284" s="35"/>
      <c r="B284" s="35"/>
      <c r="C284" s="35"/>
    </row>
    <row r="285" spans="1:3" x14ac:dyDescent="0.25">
      <c r="A285" s="35"/>
      <c r="B285" s="35"/>
      <c r="C285" s="35"/>
    </row>
    <row r="286" spans="1:3" x14ac:dyDescent="0.25">
      <c r="A286" s="35"/>
      <c r="B286" s="35"/>
      <c r="C286" s="35"/>
    </row>
    <row r="287" spans="1:3" x14ac:dyDescent="0.25">
      <c r="A287" s="35"/>
      <c r="B287" s="35"/>
      <c r="C287" s="35"/>
    </row>
    <row r="288" spans="1:3" x14ac:dyDescent="0.25">
      <c r="A288" s="35"/>
      <c r="B288" s="35"/>
      <c r="C288" s="35"/>
    </row>
    <row r="289" spans="1:3" x14ac:dyDescent="0.25">
      <c r="A289" s="35"/>
      <c r="B289" s="35"/>
      <c r="C289" s="35"/>
    </row>
    <row r="290" spans="1:3" x14ac:dyDescent="0.25">
      <c r="A290" s="35"/>
      <c r="B290" s="35"/>
      <c r="C290" s="35"/>
    </row>
    <row r="291" spans="1:3" x14ac:dyDescent="0.25">
      <c r="A291" s="35"/>
      <c r="B291" s="35"/>
      <c r="C291" s="35"/>
    </row>
    <row r="292" spans="1:3" x14ac:dyDescent="0.25">
      <c r="A292" s="35"/>
      <c r="B292" s="35"/>
      <c r="C292" s="35"/>
    </row>
    <row r="293" spans="1:3" x14ac:dyDescent="0.25">
      <c r="A293" s="35"/>
      <c r="B293" s="35"/>
      <c r="C293" s="35"/>
    </row>
    <row r="294" spans="1:3" x14ac:dyDescent="0.25">
      <c r="A294" s="35"/>
      <c r="B294" s="35"/>
      <c r="C294" s="35"/>
    </row>
    <row r="295" spans="1:3" x14ac:dyDescent="0.25">
      <c r="A295" s="35"/>
      <c r="B295" s="35"/>
      <c r="C295" s="35"/>
    </row>
    <row r="296" spans="1:3" x14ac:dyDescent="0.25">
      <c r="A296" s="35"/>
      <c r="B296" s="35"/>
      <c r="C296" s="35"/>
    </row>
    <row r="297" spans="1:3" x14ac:dyDescent="0.25">
      <c r="A297" s="35"/>
      <c r="B297" s="35"/>
      <c r="C297" s="35"/>
    </row>
    <row r="298" spans="1:3" x14ac:dyDescent="0.25">
      <c r="A298" s="35"/>
      <c r="B298" s="35"/>
      <c r="C298" s="35"/>
    </row>
    <row r="299" spans="1:3" x14ac:dyDescent="0.25">
      <c r="A299" s="35"/>
      <c r="B299" s="35"/>
      <c r="C299" s="35"/>
    </row>
    <row r="300" spans="1:3" x14ac:dyDescent="0.25">
      <c r="A300" s="35"/>
      <c r="B300" s="35"/>
      <c r="C300" s="35"/>
    </row>
    <row r="301" spans="1:3" x14ac:dyDescent="0.25">
      <c r="A301" s="35"/>
      <c r="B301" s="35"/>
      <c r="C301" s="35"/>
    </row>
    <row r="302" spans="1:3" x14ac:dyDescent="0.25">
      <c r="A302" s="35"/>
      <c r="B302" s="35"/>
      <c r="C302" s="35"/>
    </row>
    <row r="303" spans="1:3" x14ac:dyDescent="0.25">
      <c r="A303" s="35"/>
      <c r="B303" s="35"/>
      <c r="C303" s="35"/>
    </row>
    <row r="304" spans="1:3" x14ac:dyDescent="0.25">
      <c r="A304" s="35"/>
      <c r="B304" s="35"/>
      <c r="C304" s="35"/>
    </row>
    <row r="305" spans="1:3" x14ac:dyDescent="0.25">
      <c r="A305" s="35"/>
      <c r="B305" s="35"/>
      <c r="C305" s="35"/>
    </row>
    <row r="306" spans="1:3" x14ac:dyDescent="0.25">
      <c r="A306" s="35"/>
      <c r="B306" s="35"/>
      <c r="C306" s="35"/>
    </row>
    <row r="307" spans="1:3" x14ac:dyDescent="0.25">
      <c r="A307" s="35"/>
      <c r="B307" s="35"/>
      <c r="C307" s="35"/>
    </row>
    <row r="308" spans="1:3" x14ac:dyDescent="0.25">
      <c r="A308" s="35"/>
      <c r="B308" s="35"/>
      <c r="C308" s="35"/>
    </row>
    <row r="309" spans="1:3" x14ac:dyDescent="0.25">
      <c r="A309" s="35"/>
      <c r="B309" s="35"/>
      <c r="C309" s="35"/>
    </row>
    <row r="310" spans="1:3" x14ac:dyDescent="0.25">
      <c r="A310" s="35"/>
      <c r="B310" s="35"/>
      <c r="C310" s="35"/>
    </row>
    <row r="311" spans="1:3" x14ac:dyDescent="0.25">
      <c r="A311" s="35"/>
      <c r="B311" s="35"/>
      <c r="C311" s="35"/>
    </row>
    <row r="312" spans="1:3" x14ac:dyDescent="0.25">
      <c r="A312" s="35"/>
      <c r="B312" s="35"/>
      <c r="C312" s="35"/>
    </row>
    <row r="313" spans="1:3" x14ac:dyDescent="0.25">
      <c r="A313" s="35"/>
      <c r="B313" s="35"/>
      <c r="C313" s="35"/>
    </row>
    <row r="314" spans="1:3" x14ac:dyDescent="0.25">
      <c r="A314" s="35"/>
      <c r="B314" s="35"/>
      <c r="C314" s="35"/>
    </row>
    <row r="315" spans="1:3" x14ac:dyDescent="0.25">
      <c r="A315" s="35"/>
      <c r="B315" s="35"/>
      <c r="C315" s="35"/>
    </row>
    <row r="316" spans="1:3" x14ac:dyDescent="0.25">
      <c r="A316" s="35"/>
      <c r="B316" s="35"/>
      <c r="C316" s="35"/>
    </row>
    <row r="317" spans="1:3" x14ac:dyDescent="0.25">
      <c r="A317" s="35"/>
      <c r="B317" s="35"/>
      <c r="C317" s="35"/>
    </row>
    <row r="318" spans="1:3" x14ac:dyDescent="0.25">
      <c r="A318" s="35"/>
      <c r="B318" s="35"/>
      <c r="C318" s="35"/>
    </row>
    <row r="319" spans="1:3" x14ac:dyDescent="0.25">
      <c r="A319" s="35"/>
      <c r="B319" s="35"/>
      <c r="C319" s="35"/>
    </row>
    <row r="320" spans="1:3" x14ac:dyDescent="0.25">
      <c r="A320" s="35"/>
      <c r="B320" s="35"/>
      <c r="C320" s="35"/>
    </row>
    <row r="321" spans="1:3" x14ac:dyDescent="0.25">
      <c r="A321" s="35"/>
      <c r="B321" s="35"/>
      <c r="C321" s="35"/>
    </row>
    <row r="322" spans="1:3" x14ac:dyDescent="0.25">
      <c r="A322" s="35"/>
      <c r="B322" s="35"/>
      <c r="C322" s="35"/>
    </row>
    <row r="323" spans="1:3" x14ac:dyDescent="0.25">
      <c r="A323" s="35"/>
      <c r="B323" s="35"/>
      <c r="C323" s="35"/>
    </row>
    <row r="324" spans="1:3" x14ac:dyDescent="0.25">
      <c r="A324" s="35"/>
      <c r="B324" s="35"/>
      <c r="C324" s="35"/>
    </row>
    <row r="325" spans="1:3" x14ac:dyDescent="0.25">
      <c r="A325" s="35"/>
      <c r="B325" s="35"/>
      <c r="C325" s="35"/>
    </row>
    <row r="326" spans="1:3" x14ac:dyDescent="0.25">
      <c r="A326" s="35"/>
      <c r="B326" s="35"/>
      <c r="C326" s="35"/>
    </row>
    <row r="327" spans="1:3" x14ac:dyDescent="0.25">
      <c r="A327" s="35"/>
      <c r="B327" s="35"/>
      <c r="C327" s="35"/>
    </row>
    <row r="328" spans="1:3" x14ac:dyDescent="0.25">
      <c r="A328" s="35"/>
      <c r="B328" s="35"/>
      <c r="C328" s="35"/>
    </row>
    <row r="329" spans="1:3" x14ac:dyDescent="0.25">
      <c r="A329" s="35"/>
      <c r="B329" s="35"/>
      <c r="C329" s="35"/>
    </row>
    <row r="330" spans="1:3" x14ac:dyDescent="0.25">
      <c r="A330" s="35"/>
      <c r="B330" s="35"/>
      <c r="C330" s="35"/>
    </row>
    <row r="331" spans="1:3" x14ac:dyDescent="0.25">
      <c r="A331" s="35"/>
      <c r="B331" s="35"/>
      <c r="C331" s="35"/>
    </row>
    <row r="332" spans="1:3" x14ac:dyDescent="0.25">
      <c r="A332" s="35"/>
      <c r="B332" s="35"/>
      <c r="C332" s="35"/>
    </row>
    <row r="333" spans="1:3" x14ac:dyDescent="0.25">
      <c r="A333" s="35"/>
      <c r="B333" s="35"/>
      <c r="C333" s="35"/>
    </row>
    <row r="334" spans="1:3" x14ac:dyDescent="0.25">
      <c r="A334" s="35"/>
      <c r="B334" s="35"/>
      <c r="C334" s="35"/>
    </row>
    <row r="335" spans="1:3" x14ac:dyDescent="0.25">
      <c r="A335" s="35"/>
      <c r="B335" s="35"/>
      <c r="C335" s="35"/>
    </row>
    <row r="336" spans="1:3" x14ac:dyDescent="0.25">
      <c r="A336" s="35"/>
      <c r="B336" s="35"/>
      <c r="C336" s="35"/>
    </row>
    <row r="337" spans="1:3" x14ac:dyDescent="0.25">
      <c r="A337" s="35"/>
      <c r="B337" s="35"/>
      <c r="C337" s="35"/>
    </row>
    <row r="338" spans="1:3" x14ac:dyDescent="0.25">
      <c r="A338" s="35"/>
      <c r="B338" s="35"/>
      <c r="C338" s="35"/>
    </row>
    <row r="339" spans="1:3" x14ac:dyDescent="0.25">
      <c r="A339" s="35"/>
      <c r="B339" s="35"/>
      <c r="C339" s="35"/>
    </row>
    <row r="340" spans="1:3" x14ac:dyDescent="0.25">
      <c r="A340" s="35"/>
      <c r="B340" s="35"/>
      <c r="C340" s="35"/>
    </row>
    <row r="341" spans="1:3" x14ac:dyDescent="0.25">
      <c r="A341" s="35"/>
      <c r="B341" s="35"/>
      <c r="C341" s="35"/>
    </row>
    <row r="342" spans="1:3" x14ac:dyDescent="0.25">
      <c r="A342" s="35"/>
      <c r="B342" s="35"/>
      <c r="C342" s="35"/>
    </row>
    <row r="343" spans="1:3" x14ac:dyDescent="0.25">
      <c r="A343" s="35"/>
      <c r="B343" s="35"/>
      <c r="C343" s="35"/>
    </row>
    <row r="344" spans="1:3" x14ac:dyDescent="0.25">
      <c r="A344" s="35"/>
      <c r="B344" s="35"/>
      <c r="C344" s="35"/>
    </row>
    <row r="345" spans="1:3" x14ac:dyDescent="0.25">
      <c r="A345" s="35"/>
      <c r="B345" s="35"/>
      <c r="C345" s="35"/>
    </row>
    <row r="346" spans="1:3" x14ac:dyDescent="0.25">
      <c r="A346" s="35"/>
      <c r="B346" s="35"/>
      <c r="C346" s="35"/>
    </row>
    <row r="347" spans="1:3" x14ac:dyDescent="0.25">
      <c r="A347" s="35"/>
      <c r="B347" s="35"/>
      <c r="C347" s="35"/>
    </row>
    <row r="348" spans="1:3" x14ac:dyDescent="0.25">
      <c r="A348" s="35"/>
      <c r="B348" s="35"/>
      <c r="C348" s="35"/>
    </row>
    <row r="349" spans="1:3" x14ac:dyDescent="0.25">
      <c r="A349" s="35"/>
      <c r="B349" s="35"/>
      <c r="C349" s="35"/>
    </row>
    <row r="350" spans="1:3" x14ac:dyDescent="0.25">
      <c r="A350" s="35"/>
      <c r="B350" s="35"/>
      <c r="C350" s="35"/>
    </row>
    <row r="351" spans="1:3" x14ac:dyDescent="0.25">
      <c r="A351" s="35"/>
      <c r="B351" s="35"/>
      <c r="C351" s="35"/>
    </row>
    <row r="352" spans="1:3" x14ac:dyDescent="0.25">
      <c r="A352" s="35"/>
      <c r="B352" s="35"/>
      <c r="C352" s="35"/>
    </row>
    <row r="353" spans="1:3" x14ac:dyDescent="0.25">
      <c r="A353" s="35"/>
      <c r="B353" s="35"/>
      <c r="C353" s="35"/>
    </row>
    <row r="354" spans="1:3" x14ac:dyDescent="0.25">
      <c r="A354" s="35"/>
      <c r="B354" s="35"/>
      <c r="C354" s="35"/>
    </row>
    <row r="355" spans="1:3" x14ac:dyDescent="0.25">
      <c r="A355" s="35"/>
      <c r="B355" s="35"/>
      <c r="C355" s="35"/>
    </row>
    <row r="356" spans="1:3" x14ac:dyDescent="0.25">
      <c r="A356" s="35"/>
      <c r="B356" s="35"/>
      <c r="C356" s="35"/>
    </row>
    <row r="357" spans="1:3" x14ac:dyDescent="0.25">
      <c r="A357" s="35"/>
      <c r="B357" s="35"/>
      <c r="C357" s="35"/>
    </row>
    <row r="358" spans="1:3" x14ac:dyDescent="0.25">
      <c r="A358" s="35"/>
      <c r="B358" s="35"/>
      <c r="C358" s="35"/>
    </row>
    <row r="359" spans="1:3" x14ac:dyDescent="0.25">
      <c r="A359" s="35"/>
      <c r="B359" s="35"/>
      <c r="C359" s="35"/>
    </row>
    <row r="360" spans="1:3" x14ac:dyDescent="0.25">
      <c r="A360" s="35"/>
      <c r="B360" s="35"/>
      <c r="C360" s="35"/>
    </row>
    <row r="361" spans="1:3" x14ac:dyDescent="0.25">
      <c r="A361" s="35"/>
      <c r="B361" s="35"/>
      <c r="C361" s="35"/>
    </row>
    <row r="362" spans="1:3" x14ac:dyDescent="0.25">
      <c r="A362" s="35"/>
      <c r="B362" s="35"/>
      <c r="C362" s="35"/>
    </row>
    <row r="363" spans="1:3" x14ac:dyDescent="0.25">
      <c r="A363" s="35"/>
      <c r="B363" s="35"/>
      <c r="C363" s="35"/>
    </row>
    <row r="364" spans="1:3" x14ac:dyDescent="0.25">
      <c r="A364" s="35"/>
      <c r="B364" s="35"/>
      <c r="C364" s="35"/>
    </row>
    <row r="365" spans="1:3" x14ac:dyDescent="0.25">
      <c r="A365" s="35"/>
      <c r="B365" s="35"/>
      <c r="C365" s="35"/>
    </row>
    <row r="366" spans="1:3" x14ac:dyDescent="0.25">
      <c r="A366" s="35"/>
      <c r="B366" s="35"/>
      <c r="C366" s="35"/>
    </row>
    <row r="367" spans="1:3" x14ac:dyDescent="0.25">
      <c r="A367" s="35"/>
      <c r="B367" s="35"/>
      <c r="C367" s="35"/>
    </row>
    <row r="368" spans="1:3" x14ac:dyDescent="0.25">
      <c r="A368" s="35"/>
      <c r="B368" s="35"/>
      <c r="C368" s="35"/>
    </row>
    <row r="369" spans="1:3" x14ac:dyDescent="0.25">
      <c r="A369" s="35"/>
      <c r="B369" s="35"/>
      <c r="C369" s="35"/>
    </row>
    <row r="370" spans="1:3" x14ac:dyDescent="0.25">
      <c r="A370" s="35"/>
      <c r="B370" s="35"/>
      <c r="C370" s="35"/>
    </row>
    <row r="371" spans="1:3" x14ac:dyDescent="0.25">
      <c r="A371" s="35"/>
      <c r="B371" s="35"/>
      <c r="C371" s="35"/>
    </row>
    <row r="372" spans="1:3" x14ac:dyDescent="0.25">
      <c r="A372" s="35"/>
      <c r="B372" s="35"/>
      <c r="C372" s="35"/>
    </row>
    <row r="373" spans="1:3" x14ac:dyDescent="0.25">
      <c r="A373" s="35"/>
      <c r="B373" s="35"/>
      <c r="C373" s="35"/>
    </row>
    <row r="374" spans="1:3" x14ac:dyDescent="0.25">
      <c r="A374" s="35"/>
      <c r="B374" s="35"/>
      <c r="C374" s="35"/>
    </row>
    <row r="375" spans="1:3" x14ac:dyDescent="0.25">
      <c r="A375" s="35"/>
      <c r="B375" s="35"/>
      <c r="C375" s="35"/>
    </row>
    <row r="376" spans="1:3" x14ac:dyDescent="0.25">
      <c r="A376" s="35"/>
      <c r="B376" s="35"/>
      <c r="C376" s="35"/>
    </row>
    <row r="377" spans="1:3" x14ac:dyDescent="0.25">
      <c r="A377" s="35"/>
      <c r="B377" s="35"/>
      <c r="C377" s="35"/>
    </row>
    <row r="378" spans="1:3" x14ac:dyDescent="0.25">
      <c r="A378" s="35"/>
      <c r="B378" s="35"/>
      <c r="C378" s="35"/>
    </row>
    <row r="379" spans="1:3" x14ac:dyDescent="0.25">
      <c r="A379" s="35"/>
      <c r="B379" s="35"/>
      <c r="C379" s="35"/>
    </row>
    <row r="380" spans="1:3" x14ac:dyDescent="0.25">
      <c r="A380" s="35"/>
      <c r="B380" s="35"/>
      <c r="C380" s="35"/>
    </row>
    <row r="381" spans="1:3" x14ac:dyDescent="0.25">
      <c r="A381" s="35"/>
      <c r="B381" s="35"/>
      <c r="C381" s="35"/>
    </row>
    <row r="382" spans="1:3" x14ac:dyDescent="0.25">
      <c r="A382" s="35"/>
      <c r="B382" s="35"/>
      <c r="C382" s="35"/>
    </row>
    <row r="383" spans="1:3" x14ac:dyDescent="0.25">
      <c r="A383" s="35"/>
      <c r="B383" s="35"/>
      <c r="C383" s="35"/>
    </row>
    <row r="384" spans="1:3" x14ac:dyDescent="0.25">
      <c r="A384" s="35"/>
      <c r="B384" s="35"/>
      <c r="C384" s="35"/>
    </row>
    <row r="385" spans="1:3" x14ac:dyDescent="0.25">
      <c r="A385" s="35"/>
      <c r="B385" s="35"/>
      <c r="C385" s="35"/>
    </row>
    <row r="386" spans="1:3" x14ac:dyDescent="0.25">
      <c r="A386" s="35"/>
      <c r="B386" s="35"/>
      <c r="C386" s="35"/>
    </row>
    <row r="387" spans="1:3" x14ac:dyDescent="0.25">
      <c r="A387" s="35"/>
      <c r="B387" s="35"/>
      <c r="C387" s="35"/>
    </row>
    <row r="388" spans="1:3" x14ac:dyDescent="0.25">
      <c r="A388" s="35"/>
      <c r="B388" s="35"/>
      <c r="C388" s="35"/>
    </row>
    <row r="389" spans="1:3" x14ac:dyDescent="0.25">
      <c r="A389" s="35"/>
      <c r="B389" s="35"/>
      <c r="C389" s="35"/>
    </row>
    <row r="390" spans="1:3" x14ac:dyDescent="0.25">
      <c r="A390" s="35"/>
      <c r="B390" s="35"/>
      <c r="C390" s="35"/>
    </row>
    <row r="391" spans="1:3" x14ac:dyDescent="0.25">
      <c r="A391" s="35"/>
      <c r="B391" s="35"/>
      <c r="C391" s="35"/>
    </row>
    <row r="392" spans="1:3" x14ac:dyDescent="0.25">
      <c r="A392" s="35"/>
      <c r="B392" s="35"/>
      <c r="C392" s="35"/>
    </row>
    <row r="393" spans="1:3" x14ac:dyDescent="0.25">
      <c r="A393" s="35"/>
      <c r="B393" s="35"/>
      <c r="C393" s="35"/>
    </row>
    <row r="394" spans="1:3" x14ac:dyDescent="0.25">
      <c r="A394" s="35"/>
      <c r="B394" s="35"/>
      <c r="C394" s="35"/>
    </row>
    <row r="395" spans="1:3" x14ac:dyDescent="0.25">
      <c r="A395" s="35"/>
      <c r="B395" s="35"/>
      <c r="C395" s="35"/>
    </row>
    <row r="396" spans="1:3" x14ac:dyDescent="0.25">
      <c r="A396" s="35"/>
      <c r="B396" s="35"/>
      <c r="C396" s="35"/>
    </row>
    <row r="397" spans="1:3" x14ac:dyDescent="0.25">
      <c r="A397" s="35"/>
      <c r="B397" s="35"/>
      <c r="C397" s="35"/>
    </row>
    <row r="398" spans="1:3" x14ac:dyDescent="0.25">
      <c r="A398" s="35"/>
      <c r="B398" s="35"/>
      <c r="C398" s="35"/>
    </row>
    <row r="399" spans="1:3" x14ac:dyDescent="0.25">
      <c r="A399" s="35"/>
      <c r="B399" s="35"/>
      <c r="C399" s="35"/>
    </row>
    <row r="400" spans="1:3" x14ac:dyDescent="0.25">
      <c r="A400" s="35"/>
      <c r="B400" s="35"/>
      <c r="C400" s="35"/>
    </row>
    <row r="401" spans="1:3" x14ac:dyDescent="0.25">
      <c r="A401" s="35"/>
      <c r="B401" s="35"/>
      <c r="C401" s="35"/>
    </row>
    <row r="402" spans="1:3" x14ac:dyDescent="0.25">
      <c r="A402" s="35"/>
      <c r="B402" s="35"/>
      <c r="C402" s="35"/>
    </row>
    <row r="403" spans="1:3" x14ac:dyDescent="0.25">
      <c r="A403" s="35"/>
      <c r="B403" s="35"/>
      <c r="C403" s="35"/>
    </row>
    <row r="404" spans="1:3" x14ac:dyDescent="0.25">
      <c r="A404" s="35"/>
      <c r="B404" s="35"/>
      <c r="C404" s="35"/>
    </row>
    <row r="405" spans="1:3" x14ac:dyDescent="0.25">
      <c r="A405" s="35"/>
      <c r="B405" s="35"/>
      <c r="C405" s="35"/>
    </row>
    <row r="406" spans="1:3" x14ac:dyDescent="0.25">
      <c r="A406" s="35"/>
      <c r="B406" s="35"/>
      <c r="C406" s="35"/>
    </row>
    <row r="407" spans="1:3" x14ac:dyDescent="0.25">
      <c r="A407" s="35"/>
      <c r="B407" s="35"/>
      <c r="C407" s="35"/>
    </row>
    <row r="408" spans="1:3" x14ac:dyDescent="0.25">
      <c r="A408" s="35"/>
      <c r="B408" s="35"/>
      <c r="C408" s="35"/>
    </row>
    <row r="409" spans="1:3" x14ac:dyDescent="0.25">
      <c r="A409" s="35"/>
      <c r="B409" s="35"/>
      <c r="C409" s="35"/>
    </row>
    <row r="410" spans="1:3" x14ac:dyDescent="0.25">
      <c r="A410" s="35"/>
      <c r="B410" s="35"/>
      <c r="C410" s="35"/>
    </row>
    <row r="411" spans="1:3" x14ac:dyDescent="0.25">
      <c r="A411" s="35"/>
      <c r="B411" s="35"/>
      <c r="C411" s="35"/>
    </row>
    <row r="412" spans="1:3" x14ac:dyDescent="0.25">
      <c r="A412" s="35"/>
      <c r="B412" s="35"/>
      <c r="C412" s="35"/>
    </row>
    <row r="413" spans="1:3" x14ac:dyDescent="0.25">
      <c r="A413" s="35"/>
      <c r="B413" s="35"/>
      <c r="C413" s="35"/>
    </row>
    <row r="414" spans="1:3" x14ac:dyDescent="0.25">
      <c r="A414" s="35"/>
      <c r="B414" s="35"/>
      <c r="C414" s="35"/>
    </row>
    <row r="415" spans="1:3" x14ac:dyDescent="0.25">
      <c r="A415" s="35"/>
      <c r="B415" s="35"/>
      <c r="C415" s="35"/>
    </row>
    <row r="416" spans="1:3" x14ac:dyDescent="0.25">
      <c r="A416" s="35"/>
      <c r="B416" s="35"/>
      <c r="C416" s="35"/>
    </row>
    <row r="417" spans="1:3" x14ac:dyDescent="0.25">
      <c r="A417" s="35"/>
      <c r="B417" s="35"/>
      <c r="C417" s="35"/>
    </row>
    <row r="418" spans="1:3" x14ac:dyDescent="0.25">
      <c r="A418" s="35"/>
      <c r="B418" s="35"/>
      <c r="C418" s="35"/>
    </row>
    <row r="419" spans="1:3" x14ac:dyDescent="0.25">
      <c r="A419" s="35"/>
      <c r="B419" s="35"/>
      <c r="C419" s="35"/>
    </row>
    <row r="420" spans="1:3" x14ac:dyDescent="0.25">
      <c r="A420" s="35"/>
      <c r="B420" s="35"/>
      <c r="C420" s="35"/>
    </row>
    <row r="421" spans="1:3" x14ac:dyDescent="0.25">
      <c r="A421" s="35"/>
      <c r="B421" s="35"/>
      <c r="C421" s="35"/>
    </row>
    <row r="422" spans="1:3" x14ac:dyDescent="0.25">
      <c r="A422" s="35"/>
      <c r="B422" s="35"/>
      <c r="C422" s="35"/>
    </row>
    <row r="423" spans="1:3" x14ac:dyDescent="0.25">
      <c r="A423" s="35"/>
      <c r="B423" s="35"/>
      <c r="C423" s="35"/>
    </row>
    <row r="424" spans="1:3" x14ac:dyDescent="0.25">
      <c r="A424" s="35"/>
      <c r="B424" s="35"/>
      <c r="C424" s="35"/>
    </row>
    <row r="425" spans="1:3" x14ac:dyDescent="0.25">
      <c r="A425" s="35"/>
      <c r="B425" s="35"/>
      <c r="C425" s="35"/>
    </row>
    <row r="426" spans="1:3" x14ac:dyDescent="0.25">
      <c r="A426" s="35"/>
      <c r="B426" s="35"/>
      <c r="C426" s="35"/>
    </row>
    <row r="427" spans="1:3" x14ac:dyDescent="0.25">
      <c r="A427" s="35"/>
      <c r="B427" s="35"/>
      <c r="C427" s="35"/>
    </row>
    <row r="428" spans="1:3" x14ac:dyDescent="0.25">
      <c r="A428" s="35"/>
      <c r="B428" s="35"/>
      <c r="C428" s="35"/>
    </row>
    <row r="429" spans="1:3" x14ac:dyDescent="0.25">
      <c r="A429" s="35"/>
      <c r="B429" s="35"/>
      <c r="C429" s="35"/>
    </row>
    <row r="430" spans="1:3" x14ac:dyDescent="0.25">
      <c r="A430" s="35"/>
      <c r="B430" s="35"/>
      <c r="C430" s="35"/>
    </row>
    <row r="431" spans="1:3" x14ac:dyDescent="0.25">
      <c r="A431" s="35"/>
      <c r="B431" s="35"/>
      <c r="C431" s="35"/>
    </row>
    <row r="432" spans="1:3" x14ac:dyDescent="0.25">
      <c r="A432" s="35"/>
      <c r="B432" s="35"/>
      <c r="C432" s="35"/>
    </row>
    <row r="433" spans="1:3" x14ac:dyDescent="0.25">
      <c r="A433" s="35"/>
      <c r="B433" s="35"/>
      <c r="C433" s="35"/>
    </row>
    <row r="434" spans="1:3" x14ac:dyDescent="0.25">
      <c r="A434" s="35"/>
      <c r="B434" s="35"/>
      <c r="C434" s="35"/>
    </row>
    <row r="435" spans="1:3" x14ac:dyDescent="0.25">
      <c r="A435" s="35"/>
      <c r="B435" s="35"/>
      <c r="C435" s="35"/>
    </row>
    <row r="436" spans="1:3" x14ac:dyDescent="0.25">
      <c r="A436" s="35"/>
      <c r="B436" s="35"/>
      <c r="C436" s="35"/>
    </row>
    <row r="437" spans="1:3" x14ac:dyDescent="0.25">
      <c r="A437" s="35"/>
      <c r="B437" s="35"/>
      <c r="C437" s="35"/>
    </row>
    <row r="438" spans="1:3" x14ac:dyDescent="0.25">
      <c r="A438" s="35"/>
      <c r="B438" s="35"/>
      <c r="C438" s="35"/>
    </row>
    <row r="439" spans="1:3" x14ac:dyDescent="0.25">
      <c r="A439" s="35"/>
      <c r="B439" s="35"/>
      <c r="C439" s="35"/>
    </row>
    <row r="440" spans="1:3" x14ac:dyDescent="0.25">
      <c r="A440" s="35"/>
      <c r="B440" s="35"/>
      <c r="C440" s="35"/>
    </row>
    <row r="441" spans="1:3" x14ac:dyDescent="0.25">
      <c r="A441" s="35"/>
      <c r="B441" s="35"/>
      <c r="C441" s="35"/>
    </row>
    <row r="442" spans="1:3" x14ac:dyDescent="0.25">
      <c r="A442" s="35"/>
      <c r="B442" s="35"/>
      <c r="C442" s="35"/>
    </row>
    <row r="443" spans="1:3" x14ac:dyDescent="0.25">
      <c r="A443" s="35"/>
      <c r="B443" s="35"/>
      <c r="C443" s="35"/>
    </row>
    <row r="444" spans="1:3" x14ac:dyDescent="0.25">
      <c r="A444" s="35"/>
      <c r="B444" s="35"/>
      <c r="C444" s="35"/>
    </row>
    <row r="445" spans="1:3" x14ac:dyDescent="0.25">
      <c r="A445" s="35"/>
      <c r="B445" s="35"/>
      <c r="C445" s="35"/>
    </row>
    <row r="446" spans="1:3" x14ac:dyDescent="0.25">
      <c r="A446" s="35"/>
      <c r="B446" s="35"/>
      <c r="C446" s="35"/>
    </row>
    <row r="447" spans="1:3" x14ac:dyDescent="0.25">
      <c r="A447" s="35"/>
      <c r="B447" s="35"/>
      <c r="C447" s="35"/>
    </row>
    <row r="448" spans="1:3" x14ac:dyDescent="0.25">
      <c r="A448" s="35"/>
      <c r="B448" s="35"/>
      <c r="C448" s="35"/>
    </row>
    <row r="449" spans="1:3" x14ac:dyDescent="0.25">
      <c r="A449" s="35"/>
      <c r="B449" s="35"/>
      <c r="C449" s="35"/>
    </row>
    <row r="450" spans="1:3" x14ac:dyDescent="0.25">
      <c r="A450" s="35"/>
      <c r="B450" s="35"/>
      <c r="C450" s="35"/>
    </row>
    <row r="451" spans="1:3" x14ac:dyDescent="0.25">
      <c r="A451" s="35"/>
      <c r="B451" s="35"/>
      <c r="C451" s="35"/>
    </row>
    <row r="452" spans="1:3" x14ac:dyDescent="0.25">
      <c r="A452" s="35"/>
      <c r="B452" s="35"/>
      <c r="C452" s="35"/>
    </row>
    <row r="453" spans="1:3" x14ac:dyDescent="0.25">
      <c r="A453" s="35"/>
      <c r="B453" s="35"/>
      <c r="C453" s="35"/>
    </row>
    <row r="454" spans="1:3" x14ac:dyDescent="0.25">
      <c r="A454" s="35"/>
      <c r="B454" s="35"/>
      <c r="C454" s="35"/>
    </row>
    <row r="455" spans="1:3" x14ac:dyDescent="0.25">
      <c r="A455" s="35"/>
      <c r="B455" s="35"/>
      <c r="C455" s="35"/>
    </row>
    <row r="456" spans="1:3" x14ac:dyDescent="0.25">
      <c r="A456" s="35"/>
      <c r="B456" s="35"/>
      <c r="C456" s="35"/>
    </row>
    <row r="457" spans="1:3" x14ac:dyDescent="0.25">
      <c r="A457" s="35"/>
      <c r="B457" s="35"/>
      <c r="C457" s="35"/>
    </row>
    <row r="458" spans="1:3" x14ac:dyDescent="0.25">
      <c r="A458" s="35"/>
      <c r="B458" s="35"/>
      <c r="C458" s="35"/>
    </row>
    <row r="459" spans="1:3" x14ac:dyDescent="0.25">
      <c r="A459" s="35"/>
      <c r="B459" s="35"/>
      <c r="C459" s="35"/>
    </row>
    <row r="460" spans="1:3" x14ac:dyDescent="0.25">
      <c r="A460" s="35"/>
      <c r="B460" s="35"/>
      <c r="C460" s="35"/>
    </row>
    <row r="461" spans="1:3" x14ac:dyDescent="0.25">
      <c r="A461" s="35"/>
      <c r="B461" s="35"/>
      <c r="C461" s="35"/>
    </row>
    <row r="462" spans="1:3" x14ac:dyDescent="0.25">
      <c r="A462" s="35"/>
      <c r="B462" s="35"/>
      <c r="C462" s="35"/>
    </row>
    <row r="463" spans="1:3" x14ac:dyDescent="0.25">
      <c r="A463" s="35"/>
      <c r="B463" s="35"/>
      <c r="C463" s="35"/>
    </row>
    <row r="464" spans="1:3" x14ac:dyDescent="0.25">
      <c r="A464" s="35"/>
      <c r="B464" s="35"/>
      <c r="C464" s="35"/>
    </row>
    <row r="465" spans="1:3" x14ac:dyDescent="0.25">
      <c r="A465" s="35"/>
      <c r="B465" s="35"/>
      <c r="C465" s="35"/>
    </row>
    <row r="466" spans="1:3" x14ac:dyDescent="0.25">
      <c r="A466" s="35"/>
      <c r="B466" s="35"/>
      <c r="C466" s="35"/>
    </row>
    <row r="467" spans="1:3" x14ac:dyDescent="0.25">
      <c r="A467" s="35"/>
      <c r="B467" s="35"/>
      <c r="C467" s="35"/>
    </row>
    <row r="468" spans="1:3" x14ac:dyDescent="0.25">
      <c r="A468" s="35"/>
      <c r="B468" s="35"/>
      <c r="C468" s="35"/>
    </row>
    <row r="469" spans="1:3" x14ac:dyDescent="0.25">
      <c r="A469" s="35"/>
      <c r="B469" s="35"/>
      <c r="C469" s="35"/>
    </row>
    <row r="470" spans="1:3" x14ac:dyDescent="0.25">
      <c r="A470" s="35"/>
      <c r="B470" s="35"/>
      <c r="C470" s="35"/>
    </row>
    <row r="471" spans="1:3" x14ac:dyDescent="0.25">
      <c r="A471" s="35"/>
      <c r="B471" s="35"/>
      <c r="C471" s="35"/>
    </row>
    <row r="472" spans="1:3" x14ac:dyDescent="0.25">
      <c r="A472" s="35"/>
      <c r="B472" s="35"/>
      <c r="C472" s="35"/>
    </row>
    <row r="473" spans="1:3" x14ac:dyDescent="0.25">
      <c r="A473" s="35"/>
      <c r="B473" s="35"/>
      <c r="C473" s="35"/>
    </row>
    <row r="474" spans="1:3" x14ac:dyDescent="0.25">
      <c r="A474" s="35"/>
      <c r="B474" s="35"/>
      <c r="C474" s="35"/>
    </row>
    <row r="475" spans="1:3" x14ac:dyDescent="0.25">
      <c r="A475" s="35"/>
      <c r="B475" s="35"/>
      <c r="C475" s="35"/>
    </row>
    <row r="476" spans="1:3" x14ac:dyDescent="0.25">
      <c r="A476" s="35"/>
      <c r="B476" s="35"/>
      <c r="C476" s="35"/>
    </row>
    <row r="477" spans="1:3" x14ac:dyDescent="0.25">
      <c r="A477" s="35"/>
      <c r="B477" s="35"/>
      <c r="C477" s="35"/>
    </row>
    <row r="478" spans="1:3" x14ac:dyDescent="0.25">
      <c r="A478" s="35"/>
      <c r="B478" s="35"/>
      <c r="C478" s="35"/>
    </row>
    <row r="479" spans="1:3" x14ac:dyDescent="0.25">
      <c r="A479" s="35"/>
      <c r="B479" s="35"/>
      <c r="C479" s="35"/>
    </row>
    <row r="480" spans="1:3" x14ac:dyDescent="0.25">
      <c r="A480" s="35"/>
      <c r="B480" s="35"/>
      <c r="C480" s="35"/>
    </row>
    <row r="481" spans="1:3" x14ac:dyDescent="0.25">
      <c r="A481" s="35"/>
      <c r="B481" s="35"/>
      <c r="C481" s="35"/>
    </row>
    <row r="482" spans="1:3" x14ac:dyDescent="0.25">
      <c r="A482" s="35"/>
      <c r="B482" s="35"/>
      <c r="C482" s="35"/>
    </row>
    <row r="483" spans="1:3" x14ac:dyDescent="0.25">
      <c r="A483" s="35"/>
      <c r="B483" s="35"/>
      <c r="C483" s="35"/>
    </row>
    <row r="484" spans="1:3" x14ac:dyDescent="0.25">
      <c r="A484" s="35"/>
      <c r="B484" s="35"/>
      <c r="C484" s="35"/>
    </row>
    <row r="485" spans="1:3" x14ac:dyDescent="0.25">
      <c r="A485" s="35"/>
      <c r="B485" s="35"/>
      <c r="C485" s="35"/>
    </row>
    <row r="486" spans="1:3" x14ac:dyDescent="0.25">
      <c r="A486" s="35"/>
      <c r="B486" s="35"/>
      <c r="C486" s="35"/>
    </row>
    <row r="487" spans="1:3" x14ac:dyDescent="0.25">
      <c r="A487" s="35"/>
      <c r="B487" s="35"/>
      <c r="C487" s="35"/>
    </row>
    <row r="488" spans="1:3" x14ac:dyDescent="0.25">
      <c r="A488" s="35"/>
      <c r="B488" s="35"/>
      <c r="C488" s="35"/>
    </row>
    <row r="489" spans="1:3" x14ac:dyDescent="0.25">
      <c r="A489" s="35"/>
      <c r="B489" s="35"/>
      <c r="C489" s="35"/>
    </row>
    <row r="490" spans="1:3" x14ac:dyDescent="0.25">
      <c r="A490" s="35"/>
      <c r="B490" s="35"/>
      <c r="C490" s="35"/>
    </row>
    <row r="491" spans="1:3" x14ac:dyDescent="0.25">
      <c r="A491" s="35"/>
      <c r="B491" s="35"/>
      <c r="C491" s="35"/>
    </row>
    <row r="492" spans="1:3" x14ac:dyDescent="0.25">
      <c r="A492" s="35"/>
      <c r="B492" s="35"/>
      <c r="C492" s="35"/>
    </row>
    <row r="493" spans="1:3" x14ac:dyDescent="0.25">
      <c r="A493" s="35"/>
      <c r="B493" s="35"/>
      <c r="C493" s="35"/>
    </row>
    <row r="494" spans="1:3" x14ac:dyDescent="0.25">
      <c r="A494" s="35"/>
      <c r="B494" s="35"/>
      <c r="C494" s="35"/>
    </row>
    <row r="495" spans="1:3" x14ac:dyDescent="0.25">
      <c r="A495" s="35"/>
      <c r="B495" s="35"/>
      <c r="C495" s="35"/>
    </row>
    <row r="496" spans="1:3" x14ac:dyDescent="0.25">
      <c r="A496" s="35"/>
      <c r="B496" s="35"/>
      <c r="C496" s="35"/>
    </row>
    <row r="497" spans="1:3" x14ac:dyDescent="0.25">
      <c r="A497" s="35"/>
      <c r="B497" s="35"/>
      <c r="C497" s="35"/>
    </row>
    <row r="498" spans="1:3" x14ac:dyDescent="0.25">
      <c r="A498" s="35"/>
      <c r="B498" s="35"/>
      <c r="C498" s="35"/>
    </row>
    <row r="499" spans="1:3" x14ac:dyDescent="0.25">
      <c r="A499" s="35"/>
      <c r="B499" s="35"/>
      <c r="C499" s="35"/>
    </row>
    <row r="500" spans="1:3" x14ac:dyDescent="0.25">
      <c r="A500" s="35"/>
      <c r="B500" s="35"/>
      <c r="C500" s="35"/>
    </row>
    <row r="501" spans="1:3" x14ac:dyDescent="0.25">
      <c r="A501" s="35"/>
      <c r="B501" s="35"/>
      <c r="C501" s="35"/>
    </row>
    <row r="502" spans="1:3" x14ac:dyDescent="0.25">
      <c r="A502" s="35"/>
      <c r="B502" s="35"/>
      <c r="C502" s="35"/>
    </row>
    <row r="503" spans="1:3" x14ac:dyDescent="0.25">
      <c r="A503" s="35"/>
      <c r="B503" s="35"/>
      <c r="C503" s="35"/>
    </row>
    <row r="504" spans="1:3" x14ac:dyDescent="0.25">
      <c r="A504" s="35"/>
      <c r="B504" s="35"/>
      <c r="C504" s="35"/>
    </row>
    <row r="505" spans="1:3" x14ac:dyDescent="0.25">
      <c r="A505" s="35"/>
      <c r="B505" s="35"/>
      <c r="C505" s="35"/>
    </row>
    <row r="506" spans="1:3" x14ac:dyDescent="0.25">
      <c r="A506" s="35"/>
      <c r="B506" s="35"/>
      <c r="C506" s="35"/>
    </row>
    <row r="507" spans="1:3" x14ac:dyDescent="0.25">
      <c r="A507" s="35"/>
      <c r="B507" s="35"/>
      <c r="C507" s="35"/>
    </row>
    <row r="508" spans="1:3" x14ac:dyDescent="0.25">
      <c r="A508" s="35"/>
      <c r="B508" s="35"/>
      <c r="C508" s="35"/>
    </row>
    <row r="509" spans="1:3" x14ac:dyDescent="0.25">
      <c r="A509" s="35"/>
      <c r="B509" s="35"/>
      <c r="C509" s="35"/>
    </row>
    <row r="510" spans="1:3" x14ac:dyDescent="0.25">
      <c r="A510" s="35"/>
      <c r="B510" s="35"/>
      <c r="C510" s="35"/>
    </row>
    <row r="511" spans="1:3" x14ac:dyDescent="0.25">
      <c r="A511" s="35"/>
      <c r="B511" s="35"/>
      <c r="C511" s="35"/>
    </row>
    <row r="512" spans="1:3" x14ac:dyDescent="0.25">
      <c r="A512" s="35"/>
      <c r="B512" s="35"/>
      <c r="C512" s="35"/>
    </row>
    <row r="513" spans="1:3" x14ac:dyDescent="0.25">
      <c r="A513" s="35"/>
      <c r="B513" s="35"/>
      <c r="C513" s="35"/>
    </row>
    <row r="514" spans="1:3" x14ac:dyDescent="0.25">
      <c r="A514" s="35"/>
      <c r="B514" s="35"/>
      <c r="C514" s="35"/>
    </row>
    <row r="515" spans="1:3" x14ac:dyDescent="0.25">
      <c r="A515" s="35"/>
      <c r="B515" s="35"/>
      <c r="C515" s="35"/>
    </row>
    <row r="516" spans="1:3" x14ac:dyDescent="0.25">
      <c r="A516" s="35"/>
      <c r="B516" s="35"/>
      <c r="C516" s="35"/>
    </row>
    <row r="517" spans="1:3" x14ac:dyDescent="0.25">
      <c r="A517" s="35"/>
      <c r="B517" s="35"/>
      <c r="C517" s="35"/>
    </row>
    <row r="518" spans="1:3" x14ac:dyDescent="0.25">
      <c r="A518" s="35"/>
      <c r="B518" s="35"/>
      <c r="C518" s="35"/>
    </row>
    <row r="519" spans="1:3" x14ac:dyDescent="0.25">
      <c r="A519" s="35"/>
      <c r="B519" s="35"/>
      <c r="C519" s="35"/>
    </row>
    <row r="520" spans="1:3" x14ac:dyDescent="0.25">
      <c r="A520" s="35"/>
      <c r="B520" s="35"/>
      <c r="C520" s="35"/>
    </row>
    <row r="521" spans="1:3" x14ac:dyDescent="0.25">
      <c r="A521" s="35"/>
      <c r="B521" s="35"/>
      <c r="C521" s="35"/>
    </row>
    <row r="522" spans="1:3" x14ac:dyDescent="0.25">
      <c r="A522" s="35"/>
      <c r="B522" s="35"/>
      <c r="C522" s="35"/>
    </row>
    <row r="523" spans="1:3" x14ac:dyDescent="0.25">
      <c r="A523" s="35"/>
      <c r="B523" s="35"/>
      <c r="C523" s="35"/>
    </row>
    <row r="524" spans="1:3" x14ac:dyDescent="0.25">
      <c r="A524" s="35"/>
      <c r="B524" s="35"/>
      <c r="C524" s="35"/>
    </row>
    <row r="525" spans="1:3" x14ac:dyDescent="0.25">
      <c r="A525" s="35"/>
      <c r="B525" s="35"/>
      <c r="C525" s="35"/>
    </row>
    <row r="526" spans="1:3" x14ac:dyDescent="0.25">
      <c r="A526" s="35"/>
      <c r="B526" s="35"/>
      <c r="C526" s="35"/>
    </row>
    <row r="527" spans="1:3" x14ac:dyDescent="0.25">
      <c r="A527" s="35"/>
      <c r="B527" s="35"/>
      <c r="C527" s="35"/>
    </row>
    <row r="528" spans="1:3" x14ac:dyDescent="0.25">
      <c r="A528" s="35"/>
      <c r="B528" s="35"/>
      <c r="C528" s="35"/>
    </row>
    <row r="529" spans="1:3" x14ac:dyDescent="0.25">
      <c r="A529" s="35"/>
      <c r="B529" s="35"/>
      <c r="C529" s="35"/>
    </row>
    <row r="530" spans="1:3" x14ac:dyDescent="0.25">
      <c r="A530" s="35"/>
      <c r="B530" s="35"/>
      <c r="C530" s="35"/>
    </row>
    <row r="531" spans="1:3" x14ac:dyDescent="0.25">
      <c r="A531" s="35"/>
      <c r="B531" s="35"/>
      <c r="C531" s="35"/>
    </row>
    <row r="532" spans="1:3" x14ac:dyDescent="0.25">
      <c r="A532" s="35"/>
      <c r="B532" s="35"/>
      <c r="C532" s="35"/>
    </row>
    <row r="533" spans="1:3" x14ac:dyDescent="0.25">
      <c r="A533" s="35"/>
      <c r="B533" s="35"/>
      <c r="C533" s="35"/>
    </row>
    <row r="534" spans="1:3" x14ac:dyDescent="0.25">
      <c r="A534" s="35"/>
      <c r="B534" s="35"/>
      <c r="C534" s="35"/>
    </row>
    <row r="535" spans="1:3" x14ac:dyDescent="0.25">
      <c r="A535" s="35"/>
      <c r="B535" s="35"/>
      <c r="C535" s="35"/>
    </row>
    <row r="536" spans="1:3" x14ac:dyDescent="0.25">
      <c r="A536" s="35"/>
      <c r="B536" s="35"/>
      <c r="C536" s="35"/>
    </row>
    <row r="537" spans="1:3" x14ac:dyDescent="0.25">
      <c r="A537" s="35"/>
      <c r="B537" s="35"/>
      <c r="C537" s="35"/>
    </row>
    <row r="538" spans="1:3" x14ac:dyDescent="0.25">
      <c r="A538" s="35"/>
      <c r="B538" s="35"/>
      <c r="C538" s="35"/>
    </row>
    <row r="539" spans="1:3" x14ac:dyDescent="0.25">
      <c r="A539" s="35"/>
      <c r="B539" s="35"/>
      <c r="C539" s="35"/>
    </row>
    <row r="540" spans="1:3" x14ac:dyDescent="0.25">
      <c r="A540" s="35"/>
      <c r="B540" s="35"/>
      <c r="C540" s="35"/>
    </row>
    <row r="541" spans="1:3" x14ac:dyDescent="0.25">
      <c r="A541" s="35"/>
      <c r="B541" s="35"/>
      <c r="C541" s="35"/>
    </row>
    <row r="542" spans="1:3" x14ac:dyDescent="0.25">
      <c r="A542" s="35"/>
      <c r="B542" s="35"/>
      <c r="C542" s="35"/>
    </row>
    <row r="543" spans="1:3" x14ac:dyDescent="0.25">
      <c r="A543" s="35"/>
      <c r="B543" s="35"/>
      <c r="C543" s="35"/>
    </row>
    <row r="544" spans="1:3" x14ac:dyDescent="0.25">
      <c r="A544" s="35"/>
      <c r="B544" s="35"/>
      <c r="C544" s="35"/>
    </row>
    <row r="545" spans="1:3" x14ac:dyDescent="0.25">
      <c r="A545" s="35"/>
      <c r="B545" s="35"/>
      <c r="C545" s="35"/>
    </row>
    <row r="546" spans="1:3" x14ac:dyDescent="0.25">
      <c r="A546" s="35"/>
      <c r="B546" s="35"/>
      <c r="C546" s="35"/>
    </row>
    <row r="547" spans="1:3" x14ac:dyDescent="0.25">
      <c r="A547" s="35"/>
      <c r="B547" s="35"/>
      <c r="C547" s="35"/>
    </row>
    <row r="548" spans="1:3" x14ac:dyDescent="0.25">
      <c r="A548" s="35"/>
      <c r="B548" s="35"/>
      <c r="C548" s="35"/>
    </row>
    <row r="549" spans="1:3" x14ac:dyDescent="0.25">
      <c r="A549" s="35"/>
      <c r="B549" s="35"/>
      <c r="C549" s="35"/>
    </row>
    <row r="550" spans="1:3" x14ac:dyDescent="0.25">
      <c r="A550" s="35"/>
      <c r="B550" s="35"/>
      <c r="C550" s="35"/>
    </row>
    <row r="551" spans="1:3" x14ac:dyDescent="0.25">
      <c r="A551" s="35"/>
      <c r="B551" s="35"/>
      <c r="C551" s="35"/>
    </row>
    <row r="552" spans="1:3" x14ac:dyDescent="0.25">
      <c r="A552" s="35"/>
      <c r="B552" s="35"/>
      <c r="C552" s="35"/>
    </row>
    <row r="553" spans="1:3" x14ac:dyDescent="0.25">
      <c r="A553" s="35"/>
      <c r="B553" s="35"/>
      <c r="C553" s="35"/>
    </row>
    <row r="554" spans="1:3" x14ac:dyDescent="0.25">
      <c r="A554" s="35"/>
      <c r="B554" s="35"/>
      <c r="C554" s="35"/>
    </row>
    <row r="555" spans="1:3" x14ac:dyDescent="0.25">
      <c r="A555" s="35"/>
      <c r="B555" s="35"/>
      <c r="C555" s="35"/>
    </row>
    <row r="556" spans="1:3" x14ac:dyDescent="0.25">
      <c r="A556" s="35"/>
      <c r="B556" s="35"/>
      <c r="C556" s="35"/>
    </row>
    <row r="557" spans="1:3" x14ac:dyDescent="0.25">
      <c r="A557" s="35"/>
      <c r="B557" s="35"/>
      <c r="C557" s="35"/>
    </row>
    <row r="558" spans="1:3" x14ac:dyDescent="0.25">
      <c r="A558" s="35"/>
      <c r="B558" s="35"/>
      <c r="C558" s="35"/>
    </row>
    <row r="559" spans="1:3" x14ac:dyDescent="0.25">
      <c r="A559" s="35"/>
      <c r="B559" s="35"/>
      <c r="C559" s="35"/>
    </row>
    <row r="560" spans="1:3" x14ac:dyDescent="0.25">
      <c r="A560" s="35"/>
      <c r="B560" s="35"/>
      <c r="C560" s="35"/>
    </row>
    <row r="561" spans="1:3" x14ac:dyDescent="0.25">
      <c r="A561" s="35"/>
      <c r="B561" s="35"/>
      <c r="C561" s="35"/>
    </row>
    <row r="562" spans="1:3" x14ac:dyDescent="0.25">
      <c r="A562" s="35"/>
      <c r="B562" s="35"/>
      <c r="C562" s="35"/>
    </row>
    <row r="563" spans="1:3" x14ac:dyDescent="0.25">
      <c r="A563" s="35"/>
      <c r="B563" s="35"/>
      <c r="C563" s="35"/>
    </row>
    <row r="564" spans="1:3" x14ac:dyDescent="0.25">
      <c r="A564" s="35"/>
      <c r="B564" s="35"/>
      <c r="C564" s="35"/>
    </row>
    <row r="565" spans="1:3" x14ac:dyDescent="0.25">
      <c r="A565" s="35"/>
      <c r="B565" s="35"/>
      <c r="C565" s="35"/>
    </row>
    <row r="566" spans="1:3" x14ac:dyDescent="0.25">
      <c r="A566" s="35"/>
      <c r="B566" s="35"/>
      <c r="C566" s="35"/>
    </row>
    <row r="567" spans="1:3" x14ac:dyDescent="0.25">
      <c r="A567" s="35"/>
      <c r="B567" s="35"/>
      <c r="C567" s="35"/>
    </row>
    <row r="568" spans="1:3" x14ac:dyDescent="0.25">
      <c r="A568" s="35"/>
      <c r="B568" s="35"/>
      <c r="C568" s="35"/>
    </row>
    <row r="569" spans="1:3" x14ac:dyDescent="0.25">
      <c r="A569" s="35"/>
      <c r="B569" s="35"/>
      <c r="C569" s="35"/>
    </row>
    <row r="570" spans="1:3" x14ac:dyDescent="0.25">
      <c r="A570" s="35"/>
      <c r="B570" s="35"/>
      <c r="C570" s="35"/>
    </row>
    <row r="571" spans="1:3" x14ac:dyDescent="0.25">
      <c r="A571" s="35"/>
      <c r="B571" s="35"/>
      <c r="C571" s="35"/>
    </row>
    <row r="572" spans="1:3" x14ac:dyDescent="0.25">
      <c r="A572" s="35"/>
      <c r="B572" s="35"/>
      <c r="C572" s="35"/>
    </row>
    <row r="573" spans="1:3" x14ac:dyDescent="0.25">
      <c r="A573" s="35"/>
      <c r="B573" s="35"/>
      <c r="C573" s="35"/>
    </row>
    <row r="574" spans="1:3" x14ac:dyDescent="0.25">
      <c r="A574" s="35"/>
      <c r="B574" s="35"/>
      <c r="C574" s="35"/>
    </row>
    <row r="575" spans="1:3" x14ac:dyDescent="0.25">
      <c r="A575" s="35"/>
      <c r="B575" s="35"/>
      <c r="C575" s="35"/>
    </row>
    <row r="576" spans="1:3" x14ac:dyDescent="0.25">
      <c r="A576" s="35"/>
      <c r="B576" s="35"/>
      <c r="C576" s="35"/>
    </row>
    <row r="577" spans="1:3" x14ac:dyDescent="0.25">
      <c r="A577" s="35"/>
      <c r="B577" s="35"/>
      <c r="C577" s="35"/>
    </row>
    <row r="578" spans="1:3" x14ac:dyDescent="0.25">
      <c r="A578" s="35"/>
      <c r="B578" s="35"/>
      <c r="C578" s="35"/>
    </row>
    <row r="579" spans="1:3" x14ac:dyDescent="0.25">
      <c r="A579" s="35"/>
      <c r="B579" s="35"/>
      <c r="C579" s="35"/>
    </row>
    <row r="580" spans="1:3" x14ac:dyDescent="0.25">
      <c r="A580" s="35"/>
      <c r="B580" s="35"/>
      <c r="C580" s="35"/>
    </row>
    <row r="581" spans="1:3" x14ac:dyDescent="0.25">
      <c r="A581" s="35"/>
      <c r="B581" s="35"/>
      <c r="C581" s="35"/>
    </row>
    <row r="582" spans="1:3" x14ac:dyDescent="0.25">
      <c r="A582" s="35"/>
      <c r="B582" s="35"/>
      <c r="C582" s="35"/>
    </row>
    <row r="583" spans="1:3" x14ac:dyDescent="0.25">
      <c r="A583" s="35"/>
      <c r="B583" s="35"/>
      <c r="C583" s="35"/>
    </row>
    <row r="584" spans="1:3" x14ac:dyDescent="0.25">
      <c r="A584" s="35"/>
      <c r="B584" s="35"/>
      <c r="C584" s="35"/>
    </row>
    <row r="585" spans="1:3" x14ac:dyDescent="0.25">
      <c r="A585" s="35"/>
      <c r="B585" s="35"/>
      <c r="C585" s="35"/>
    </row>
    <row r="586" spans="1:3" x14ac:dyDescent="0.25">
      <c r="A586" s="35"/>
      <c r="B586" s="35"/>
      <c r="C586" s="35"/>
    </row>
    <row r="587" spans="1:3" x14ac:dyDescent="0.25">
      <c r="A587" s="35"/>
      <c r="B587" s="35"/>
      <c r="C587" s="35"/>
    </row>
    <row r="588" spans="1:3" x14ac:dyDescent="0.25">
      <c r="A588" s="35"/>
      <c r="B588" s="35"/>
      <c r="C588" s="35"/>
    </row>
    <row r="589" spans="1:3" x14ac:dyDescent="0.25">
      <c r="A589" s="35"/>
      <c r="B589" s="35"/>
      <c r="C589" s="35"/>
    </row>
    <row r="590" spans="1:3" x14ac:dyDescent="0.25">
      <c r="A590" s="35"/>
      <c r="B590" s="35"/>
      <c r="C590" s="35"/>
    </row>
    <row r="591" spans="1:3" x14ac:dyDescent="0.25">
      <c r="A591" s="35"/>
      <c r="B591" s="35"/>
      <c r="C591" s="35"/>
    </row>
    <row r="592" spans="1:3" x14ac:dyDescent="0.25">
      <c r="A592" s="35"/>
      <c r="B592" s="35"/>
      <c r="C592" s="35"/>
    </row>
    <row r="593" spans="1:3" x14ac:dyDescent="0.25">
      <c r="A593" s="35"/>
      <c r="B593" s="35"/>
      <c r="C593" s="35"/>
    </row>
    <row r="594" spans="1:3" x14ac:dyDescent="0.25">
      <c r="A594" s="35"/>
      <c r="B594" s="35"/>
      <c r="C594" s="35"/>
    </row>
    <row r="595" spans="1:3" x14ac:dyDescent="0.25">
      <c r="A595" s="35"/>
      <c r="B595" s="35"/>
      <c r="C595" s="35"/>
    </row>
    <row r="596" spans="1:3" x14ac:dyDescent="0.25">
      <c r="A596" s="35"/>
      <c r="B596" s="35"/>
      <c r="C596" s="35"/>
    </row>
    <row r="597" spans="1:3" x14ac:dyDescent="0.25">
      <c r="A597" s="35"/>
      <c r="B597" s="35"/>
      <c r="C597" s="35"/>
    </row>
    <row r="598" spans="1:3" x14ac:dyDescent="0.25">
      <c r="A598" s="35"/>
      <c r="B598" s="35"/>
      <c r="C598" s="35"/>
    </row>
    <row r="599" spans="1:3" x14ac:dyDescent="0.25">
      <c r="A599" s="35"/>
      <c r="B599" s="35"/>
      <c r="C599" s="35"/>
    </row>
    <row r="600" spans="1:3" x14ac:dyDescent="0.25">
      <c r="A600" s="35"/>
      <c r="B600" s="35"/>
      <c r="C600" s="35"/>
    </row>
    <row r="601" spans="1:3" x14ac:dyDescent="0.25">
      <c r="A601" s="35"/>
      <c r="B601" s="35"/>
      <c r="C601" s="35"/>
    </row>
    <row r="602" spans="1:3" x14ac:dyDescent="0.25">
      <c r="A602" s="35"/>
      <c r="B602" s="35"/>
      <c r="C602" s="35"/>
    </row>
    <row r="603" spans="1:3" x14ac:dyDescent="0.25">
      <c r="A603" s="35"/>
      <c r="B603" s="35"/>
      <c r="C603" s="35"/>
    </row>
    <row r="604" spans="1:3" x14ac:dyDescent="0.25">
      <c r="A604" s="35"/>
      <c r="B604" s="35"/>
      <c r="C604" s="35"/>
    </row>
    <row r="605" spans="1:3" x14ac:dyDescent="0.25">
      <c r="A605" s="35"/>
      <c r="B605" s="35"/>
      <c r="C605" s="35"/>
    </row>
    <row r="606" spans="1:3" x14ac:dyDescent="0.25">
      <c r="A606" s="35"/>
      <c r="B606" s="35"/>
      <c r="C606" s="35"/>
    </row>
    <row r="607" spans="1:3" x14ac:dyDescent="0.25">
      <c r="A607" s="35"/>
      <c r="B607" s="35"/>
      <c r="C607" s="35"/>
    </row>
    <row r="608" spans="1:3" x14ac:dyDescent="0.25">
      <c r="A608" s="35"/>
      <c r="B608" s="35"/>
      <c r="C608" s="35"/>
    </row>
    <row r="609" spans="1:3" x14ac:dyDescent="0.25">
      <c r="A609" s="35"/>
      <c r="B609" s="35"/>
      <c r="C609" s="35"/>
    </row>
    <row r="610" spans="1:3" x14ac:dyDescent="0.25">
      <c r="A610" s="35"/>
      <c r="B610" s="35"/>
      <c r="C610" s="35"/>
    </row>
    <row r="611" spans="1:3" x14ac:dyDescent="0.25">
      <c r="A611" s="35"/>
      <c r="B611" s="35"/>
      <c r="C611" s="35"/>
    </row>
    <row r="612" spans="1:3" x14ac:dyDescent="0.25">
      <c r="A612" s="35"/>
      <c r="B612" s="35"/>
      <c r="C612" s="35"/>
    </row>
    <row r="613" spans="1:3" x14ac:dyDescent="0.25">
      <c r="A613" s="35"/>
      <c r="B613" s="35"/>
      <c r="C613" s="35"/>
    </row>
    <row r="614" spans="1:3" x14ac:dyDescent="0.25">
      <c r="A614" s="35"/>
      <c r="B614" s="35"/>
      <c r="C614" s="35"/>
    </row>
    <row r="615" spans="1:3" x14ac:dyDescent="0.25">
      <c r="A615" s="35"/>
      <c r="B615" s="35"/>
      <c r="C615" s="35"/>
    </row>
    <row r="616" spans="1:3" x14ac:dyDescent="0.25">
      <c r="A616" s="35"/>
      <c r="B616" s="35"/>
      <c r="C616" s="35"/>
    </row>
    <row r="617" spans="1:3" x14ac:dyDescent="0.25">
      <c r="A617" s="35"/>
      <c r="B617" s="35"/>
      <c r="C617" s="35"/>
    </row>
    <row r="618" spans="1:3" x14ac:dyDescent="0.25">
      <c r="A618" s="35"/>
      <c r="B618" s="35"/>
      <c r="C618" s="35"/>
    </row>
    <row r="619" spans="1:3" x14ac:dyDescent="0.25">
      <c r="A619" s="35"/>
      <c r="B619" s="35"/>
      <c r="C619" s="35"/>
    </row>
    <row r="620" spans="1:3" x14ac:dyDescent="0.25">
      <c r="A620" s="35"/>
      <c r="B620" s="35"/>
      <c r="C620" s="35"/>
    </row>
    <row r="621" spans="1:3" x14ac:dyDescent="0.25">
      <c r="A621" s="35"/>
      <c r="B621" s="35"/>
      <c r="C621" s="35"/>
    </row>
    <row r="622" spans="1:3" x14ac:dyDescent="0.25">
      <c r="A622" s="35"/>
      <c r="B622" s="35"/>
      <c r="C622" s="35"/>
    </row>
    <row r="623" spans="1:3" x14ac:dyDescent="0.25">
      <c r="A623" s="35"/>
      <c r="B623" s="35"/>
      <c r="C623" s="35"/>
    </row>
    <row r="624" spans="1:3" x14ac:dyDescent="0.25">
      <c r="A624" s="35"/>
      <c r="B624" s="35"/>
      <c r="C624" s="35"/>
    </row>
    <row r="625" spans="1:3" x14ac:dyDescent="0.25">
      <c r="A625" s="35"/>
      <c r="B625" s="35"/>
      <c r="C625" s="35"/>
    </row>
    <row r="626" spans="1:3" x14ac:dyDescent="0.25">
      <c r="A626" s="35"/>
      <c r="B626" s="35"/>
      <c r="C626" s="35"/>
    </row>
    <row r="627" spans="1:3" x14ac:dyDescent="0.25">
      <c r="A627" s="35"/>
      <c r="B627" s="35"/>
      <c r="C627" s="35"/>
    </row>
    <row r="628" spans="1:3" x14ac:dyDescent="0.25">
      <c r="A628" s="35"/>
      <c r="B628" s="35"/>
      <c r="C628" s="35"/>
    </row>
    <row r="629" spans="1:3" x14ac:dyDescent="0.25">
      <c r="A629" s="35"/>
      <c r="B629" s="35"/>
      <c r="C629" s="35"/>
    </row>
    <row r="630" spans="1:3" x14ac:dyDescent="0.25">
      <c r="A630" s="35"/>
      <c r="B630" s="35"/>
      <c r="C630" s="35"/>
    </row>
    <row r="631" spans="1:3" x14ac:dyDescent="0.25">
      <c r="A631" s="35"/>
      <c r="B631" s="35"/>
      <c r="C631" s="35"/>
    </row>
    <row r="632" spans="1:3" x14ac:dyDescent="0.25">
      <c r="A632" s="35"/>
      <c r="B632" s="35"/>
      <c r="C632" s="35"/>
    </row>
    <row r="633" spans="1:3" x14ac:dyDescent="0.25">
      <c r="A633" s="35"/>
      <c r="B633" s="35"/>
      <c r="C633" s="35"/>
    </row>
    <row r="634" spans="1:3" x14ac:dyDescent="0.25">
      <c r="A634" s="35"/>
      <c r="B634" s="35"/>
      <c r="C634" s="35"/>
    </row>
    <row r="635" spans="1:3" x14ac:dyDescent="0.25">
      <c r="A635" s="35"/>
      <c r="B635" s="35"/>
      <c r="C635" s="35"/>
    </row>
    <row r="636" spans="1:3" x14ac:dyDescent="0.25">
      <c r="A636" s="35"/>
      <c r="B636" s="35"/>
      <c r="C636" s="35"/>
    </row>
    <row r="637" spans="1:3" x14ac:dyDescent="0.25">
      <c r="A637" s="35"/>
      <c r="B637" s="35"/>
      <c r="C637" s="35"/>
    </row>
    <row r="638" spans="1:3" x14ac:dyDescent="0.25">
      <c r="A638" s="35"/>
      <c r="B638" s="35"/>
      <c r="C638" s="35"/>
    </row>
    <row r="639" spans="1:3" x14ac:dyDescent="0.25">
      <c r="A639" s="35"/>
      <c r="B639" s="35"/>
      <c r="C639" s="35"/>
    </row>
    <row r="640" spans="1:3" x14ac:dyDescent="0.25">
      <c r="A640" s="35"/>
      <c r="B640" s="35"/>
      <c r="C640" s="35"/>
    </row>
    <row r="641" spans="1:3" x14ac:dyDescent="0.25">
      <c r="A641" s="35"/>
      <c r="B641" s="35"/>
      <c r="C641" s="35"/>
    </row>
    <row r="642" spans="1:3" x14ac:dyDescent="0.25">
      <c r="A642" s="35"/>
      <c r="B642" s="35"/>
      <c r="C642" s="35"/>
    </row>
    <row r="643" spans="1:3" x14ac:dyDescent="0.25">
      <c r="A643" s="35"/>
      <c r="B643" s="35"/>
      <c r="C643" s="35"/>
    </row>
    <row r="644" spans="1:3" x14ac:dyDescent="0.25">
      <c r="A644" s="35"/>
      <c r="B644" s="35"/>
      <c r="C644" s="35"/>
    </row>
    <row r="645" spans="1:3" x14ac:dyDescent="0.25">
      <c r="A645" s="35"/>
      <c r="B645" s="35"/>
      <c r="C645" s="35"/>
    </row>
    <row r="646" spans="1:3" x14ac:dyDescent="0.25">
      <c r="A646" s="35"/>
      <c r="B646" s="35"/>
      <c r="C646" s="35"/>
    </row>
    <row r="647" spans="1:3" x14ac:dyDescent="0.25">
      <c r="A647" s="35"/>
      <c r="B647" s="35"/>
      <c r="C647" s="35"/>
    </row>
    <row r="648" spans="1:3" x14ac:dyDescent="0.25">
      <c r="A648" s="35"/>
      <c r="B648" s="35"/>
      <c r="C648" s="35"/>
    </row>
    <row r="649" spans="1:3" x14ac:dyDescent="0.25">
      <c r="A649" s="35"/>
      <c r="B649" s="35"/>
      <c r="C649" s="35"/>
    </row>
    <row r="650" spans="1:3" x14ac:dyDescent="0.25">
      <c r="A650" s="35"/>
      <c r="B650" s="35"/>
      <c r="C650" s="35"/>
    </row>
    <row r="651" spans="1:3" x14ac:dyDescent="0.25">
      <c r="A651" s="35"/>
      <c r="B651" s="35"/>
      <c r="C651" s="35"/>
    </row>
    <row r="652" spans="1:3" x14ac:dyDescent="0.25">
      <c r="A652" s="35"/>
      <c r="B652" s="35"/>
      <c r="C652" s="35"/>
    </row>
    <row r="653" spans="1:3" x14ac:dyDescent="0.25">
      <c r="A653" s="35"/>
      <c r="B653" s="35"/>
      <c r="C653" s="35"/>
    </row>
    <row r="654" spans="1:3" x14ac:dyDescent="0.25">
      <c r="A654" s="35"/>
      <c r="B654" s="35"/>
      <c r="C654" s="35"/>
    </row>
    <row r="655" spans="1:3" x14ac:dyDescent="0.25">
      <c r="A655" s="35"/>
      <c r="B655" s="35"/>
      <c r="C655" s="35"/>
    </row>
    <row r="656" spans="1:3" x14ac:dyDescent="0.25">
      <c r="A656" s="35"/>
      <c r="B656" s="35"/>
      <c r="C656" s="35"/>
    </row>
    <row r="657" spans="1:3" x14ac:dyDescent="0.25">
      <c r="A657" s="35"/>
      <c r="B657" s="35"/>
      <c r="C657" s="35"/>
    </row>
    <row r="658" spans="1:3" x14ac:dyDescent="0.25">
      <c r="A658" s="35"/>
      <c r="B658" s="35"/>
      <c r="C658" s="35"/>
    </row>
    <row r="659" spans="1:3" x14ac:dyDescent="0.25">
      <c r="A659" s="35"/>
      <c r="B659" s="35"/>
      <c r="C659" s="35"/>
    </row>
    <row r="660" spans="1:3" x14ac:dyDescent="0.25">
      <c r="A660" s="35"/>
      <c r="B660" s="35"/>
      <c r="C660" s="35"/>
    </row>
    <row r="661" spans="1:3" x14ac:dyDescent="0.25">
      <c r="A661" s="35"/>
      <c r="B661" s="35"/>
      <c r="C661" s="35"/>
    </row>
    <row r="662" spans="1:3" x14ac:dyDescent="0.25">
      <c r="A662" s="35"/>
      <c r="B662" s="35"/>
      <c r="C662" s="35"/>
    </row>
    <row r="663" spans="1:3" x14ac:dyDescent="0.25">
      <c r="A663" s="35"/>
      <c r="B663" s="35"/>
      <c r="C663" s="35"/>
    </row>
    <row r="664" spans="1:3" x14ac:dyDescent="0.25">
      <c r="A664" s="35"/>
      <c r="B664" s="35"/>
      <c r="C664" s="35"/>
    </row>
    <row r="665" spans="1:3" x14ac:dyDescent="0.25">
      <c r="A665" s="35"/>
      <c r="B665" s="35"/>
      <c r="C665" s="35"/>
    </row>
    <row r="666" spans="1:3" x14ac:dyDescent="0.25">
      <c r="A666" s="35"/>
      <c r="B666" s="35"/>
      <c r="C666" s="35"/>
    </row>
    <row r="667" spans="1:3" x14ac:dyDescent="0.25">
      <c r="A667" s="35"/>
      <c r="B667" s="35"/>
      <c r="C667" s="35"/>
    </row>
    <row r="668" spans="1:3" x14ac:dyDescent="0.25">
      <c r="A668" s="35"/>
      <c r="B668" s="35"/>
      <c r="C668" s="35"/>
    </row>
    <row r="669" spans="1:3" x14ac:dyDescent="0.25">
      <c r="A669" s="35"/>
      <c r="B669" s="35"/>
      <c r="C669" s="35"/>
    </row>
    <row r="670" spans="1:3" x14ac:dyDescent="0.25">
      <c r="A670" s="35"/>
      <c r="B670" s="35"/>
      <c r="C670" s="35"/>
    </row>
    <row r="671" spans="1:3" x14ac:dyDescent="0.25">
      <c r="A671" s="35"/>
      <c r="B671" s="35"/>
      <c r="C671" s="35"/>
    </row>
    <row r="672" spans="1:3" x14ac:dyDescent="0.25">
      <c r="A672" s="35"/>
      <c r="B672" s="35"/>
      <c r="C672" s="35"/>
    </row>
    <row r="673" spans="1:3" x14ac:dyDescent="0.25">
      <c r="A673" s="35"/>
      <c r="B673" s="35"/>
      <c r="C673" s="35"/>
    </row>
    <row r="674" spans="1:3" x14ac:dyDescent="0.25">
      <c r="A674" s="35"/>
      <c r="B674" s="35"/>
      <c r="C674" s="35"/>
    </row>
    <row r="675" spans="1:3" x14ac:dyDescent="0.25">
      <c r="A675" s="35"/>
      <c r="B675" s="35"/>
      <c r="C675" s="35"/>
    </row>
    <row r="676" spans="1:3" x14ac:dyDescent="0.25">
      <c r="A676" s="35"/>
      <c r="B676" s="35"/>
      <c r="C676" s="35"/>
    </row>
    <row r="677" spans="1:3" x14ac:dyDescent="0.25">
      <c r="A677" s="35"/>
      <c r="B677" s="35"/>
      <c r="C677" s="35"/>
    </row>
    <row r="678" spans="1:3" x14ac:dyDescent="0.25">
      <c r="A678" s="35"/>
      <c r="B678" s="35"/>
      <c r="C678" s="35"/>
    </row>
    <row r="679" spans="1:3" x14ac:dyDescent="0.25">
      <c r="A679" s="35"/>
      <c r="B679" s="35"/>
      <c r="C679" s="35"/>
    </row>
    <row r="680" spans="1:3" x14ac:dyDescent="0.25">
      <c r="A680" s="35"/>
      <c r="B680" s="35"/>
      <c r="C680" s="35"/>
    </row>
    <row r="681" spans="1:3" x14ac:dyDescent="0.25">
      <c r="A681" s="35"/>
      <c r="B681" s="35"/>
      <c r="C681" s="35"/>
    </row>
    <row r="682" spans="1:3" x14ac:dyDescent="0.25">
      <c r="A682" s="35"/>
      <c r="B682" s="35"/>
      <c r="C682" s="35"/>
    </row>
    <row r="683" spans="1:3" x14ac:dyDescent="0.25">
      <c r="A683" s="35"/>
      <c r="B683" s="35"/>
      <c r="C683" s="35"/>
    </row>
    <row r="684" spans="1:3" x14ac:dyDescent="0.25">
      <c r="A684" s="35"/>
      <c r="B684" s="35"/>
      <c r="C684" s="35"/>
    </row>
    <row r="685" spans="1:3" x14ac:dyDescent="0.25">
      <c r="A685" s="35"/>
      <c r="B685" s="35"/>
      <c r="C685" s="35"/>
    </row>
    <row r="686" spans="1:3" x14ac:dyDescent="0.25">
      <c r="A686" s="35"/>
      <c r="B686" s="35"/>
      <c r="C686" s="35"/>
    </row>
    <row r="687" spans="1:3" x14ac:dyDescent="0.25">
      <c r="A687" s="35"/>
      <c r="B687" s="35"/>
      <c r="C687" s="35"/>
    </row>
    <row r="688" spans="1:3" x14ac:dyDescent="0.25">
      <c r="A688" s="35"/>
      <c r="B688" s="35"/>
      <c r="C688" s="35"/>
    </row>
    <row r="689" spans="1:3" x14ac:dyDescent="0.25">
      <c r="A689" s="35"/>
      <c r="B689" s="35"/>
      <c r="C689" s="35"/>
    </row>
    <row r="690" spans="1:3" x14ac:dyDescent="0.25">
      <c r="A690" s="35"/>
      <c r="B690" s="35"/>
      <c r="C690" s="35"/>
    </row>
    <row r="691" spans="1:3" x14ac:dyDescent="0.25">
      <c r="A691" s="35"/>
      <c r="B691" s="35"/>
      <c r="C691" s="35"/>
    </row>
    <row r="692" spans="1:3" x14ac:dyDescent="0.25">
      <c r="A692" s="35"/>
      <c r="B692" s="35"/>
      <c r="C692" s="35"/>
    </row>
    <row r="693" spans="1:3" x14ac:dyDescent="0.25">
      <c r="A693" s="35"/>
      <c r="B693" s="35"/>
      <c r="C693" s="35"/>
    </row>
    <row r="694" spans="1:3" x14ac:dyDescent="0.25">
      <c r="A694" s="35"/>
      <c r="B694" s="35"/>
      <c r="C694" s="35"/>
    </row>
    <row r="695" spans="1:3" x14ac:dyDescent="0.25">
      <c r="A695" s="35"/>
      <c r="B695" s="35"/>
      <c r="C695" s="35"/>
    </row>
    <row r="696" spans="1:3" x14ac:dyDescent="0.25">
      <c r="A696" s="35"/>
      <c r="B696" s="35"/>
      <c r="C696" s="35"/>
    </row>
    <row r="697" spans="1:3" x14ac:dyDescent="0.25">
      <c r="A697" s="35"/>
      <c r="B697" s="35"/>
      <c r="C697" s="35"/>
    </row>
    <row r="698" spans="1:3" x14ac:dyDescent="0.25">
      <c r="A698" s="35"/>
      <c r="B698" s="35"/>
      <c r="C698" s="35"/>
    </row>
    <row r="699" spans="1:3" x14ac:dyDescent="0.25">
      <c r="A699" s="35"/>
      <c r="B699" s="35"/>
      <c r="C699" s="35"/>
    </row>
    <row r="700" spans="1:3" x14ac:dyDescent="0.25">
      <c r="A700" s="35"/>
      <c r="B700" s="35"/>
      <c r="C700" s="35"/>
    </row>
    <row r="701" spans="1:3" x14ac:dyDescent="0.25">
      <c r="A701" s="35"/>
      <c r="B701" s="35"/>
      <c r="C701" s="35"/>
    </row>
    <row r="702" spans="1:3" x14ac:dyDescent="0.25">
      <c r="A702" s="35"/>
      <c r="B702" s="35"/>
      <c r="C702" s="35"/>
    </row>
    <row r="703" spans="1:3" x14ac:dyDescent="0.25">
      <c r="A703" s="35"/>
      <c r="B703" s="35"/>
      <c r="C703" s="35"/>
    </row>
    <row r="704" spans="1:3" x14ac:dyDescent="0.25">
      <c r="A704" s="35"/>
      <c r="B704" s="35"/>
      <c r="C704" s="35"/>
    </row>
    <row r="705" spans="1:3" x14ac:dyDescent="0.25">
      <c r="A705" s="35"/>
      <c r="B705" s="35"/>
      <c r="C705" s="35"/>
    </row>
    <row r="706" spans="1:3" x14ac:dyDescent="0.25">
      <c r="A706" s="35"/>
      <c r="B706" s="35"/>
      <c r="C706" s="35"/>
    </row>
    <row r="707" spans="1:3" x14ac:dyDescent="0.25">
      <c r="A707" s="35"/>
      <c r="B707" s="35"/>
      <c r="C707" s="35"/>
    </row>
    <row r="708" spans="1:3" x14ac:dyDescent="0.25">
      <c r="A708" s="35"/>
      <c r="B708" s="35"/>
      <c r="C708" s="35"/>
    </row>
    <row r="709" spans="1:3" x14ac:dyDescent="0.25">
      <c r="A709" s="35"/>
      <c r="B709" s="35"/>
      <c r="C709" s="35"/>
    </row>
    <row r="710" spans="1:3" x14ac:dyDescent="0.25">
      <c r="A710" s="35"/>
      <c r="B710" s="35"/>
      <c r="C710" s="35"/>
    </row>
    <row r="711" spans="1:3" x14ac:dyDescent="0.25">
      <c r="A711" s="35"/>
      <c r="B711" s="35"/>
      <c r="C711" s="35"/>
    </row>
    <row r="712" spans="1:3" x14ac:dyDescent="0.25">
      <c r="A712" s="35"/>
      <c r="B712" s="35"/>
      <c r="C712" s="35"/>
    </row>
    <row r="713" spans="1:3" x14ac:dyDescent="0.25">
      <c r="A713" s="35"/>
      <c r="B713" s="35"/>
      <c r="C713" s="35"/>
    </row>
    <row r="714" spans="1:3" x14ac:dyDescent="0.25">
      <c r="A714" s="35"/>
      <c r="B714" s="35"/>
      <c r="C714" s="35"/>
    </row>
    <row r="715" spans="1:3" x14ac:dyDescent="0.25">
      <c r="A715" s="35"/>
      <c r="B715" s="35"/>
      <c r="C715" s="35"/>
    </row>
    <row r="716" spans="1:3" x14ac:dyDescent="0.25">
      <c r="A716" s="35"/>
      <c r="B716" s="35"/>
      <c r="C716" s="35"/>
    </row>
    <row r="717" spans="1:3" x14ac:dyDescent="0.25">
      <c r="A717" s="35"/>
      <c r="B717" s="35"/>
      <c r="C717" s="35"/>
    </row>
    <row r="718" spans="1:3" x14ac:dyDescent="0.25">
      <c r="A718" s="35"/>
      <c r="B718" s="35"/>
      <c r="C718" s="35"/>
    </row>
    <row r="719" spans="1:3" x14ac:dyDescent="0.25">
      <c r="A719" s="35"/>
      <c r="B719" s="35"/>
      <c r="C719" s="35"/>
    </row>
    <row r="720" spans="1:3" x14ac:dyDescent="0.25">
      <c r="A720" s="35"/>
      <c r="B720" s="35"/>
      <c r="C720" s="35"/>
    </row>
    <row r="721" spans="1:3" x14ac:dyDescent="0.25">
      <c r="A721" s="35"/>
      <c r="B721" s="35"/>
      <c r="C721" s="35"/>
    </row>
    <row r="722" spans="1:3" x14ac:dyDescent="0.25">
      <c r="A722" s="35"/>
      <c r="B722" s="35"/>
      <c r="C722" s="35"/>
    </row>
    <row r="723" spans="1:3" x14ac:dyDescent="0.25">
      <c r="A723" s="35"/>
      <c r="B723" s="35"/>
      <c r="C723" s="35"/>
    </row>
    <row r="724" spans="1:3" x14ac:dyDescent="0.25">
      <c r="A724" s="35"/>
      <c r="B724" s="35"/>
      <c r="C724" s="35"/>
    </row>
    <row r="725" spans="1:3" x14ac:dyDescent="0.25">
      <c r="A725" s="35"/>
      <c r="B725" s="35"/>
      <c r="C725" s="35"/>
    </row>
    <row r="726" spans="1:3" x14ac:dyDescent="0.25">
      <c r="A726" s="35"/>
      <c r="B726" s="35"/>
      <c r="C726" s="35"/>
    </row>
    <row r="727" spans="1:3" x14ac:dyDescent="0.25">
      <c r="A727" s="35"/>
      <c r="B727" s="35"/>
      <c r="C727" s="35"/>
    </row>
    <row r="728" spans="1:3" x14ac:dyDescent="0.25">
      <c r="A728" s="35"/>
      <c r="B728" s="35"/>
      <c r="C728" s="35"/>
    </row>
    <row r="729" spans="1:3" x14ac:dyDescent="0.25">
      <c r="A729" s="35"/>
      <c r="B729" s="35"/>
      <c r="C729" s="35"/>
    </row>
    <row r="730" spans="1:3" x14ac:dyDescent="0.25">
      <c r="A730" s="35"/>
      <c r="B730" s="35"/>
      <c r="C730" s="35"/>
    </row>
    <row r="731" spans="1:3" x14ac:dyDescent="0.25">
      <c r="A731" s="35"/>
      <c r="B731" s="35"/>
      <c r="C731" s="35"/>
    </row>
    <row r="732" spans="1:3" x14ac:dyDescent="0.25">
      <c r="A732" s="35"/>
      <c r="B732" s="35"/>
      <c r="C732" s="35"/>
    </row>
    <row r="733" spans="1:3" x14ac:dyDescent="0.25">
      <c r="A733" s="35"/>
      <c r="B733" s="35"/>
      <c r="C733" s="35"/>
    </row>
    <row r="734" spans="1:3" x14ac:dyDescent="0.25">
      <c r="A734" s="35"/>
      <c r="B734" s="35"/>
      <c r="C734" s="35"/>
    </row>
    <row r="735" spans="1:3" x14ac:dyDescent="0.25">
      <c r="A735" s="35"/>
      <c r="B735" s="35"/>
      <c r="C735" s="35"/>
    </row>
    <row r="736" spans="1:3" x14ac:dyDescent="0.25">
      <c r="A736" s="35"/>
      <c r="B736" s="35"/>
      <c r="C736" s="35"/>
    </row>
    <row r="737" spans="1:3" x14ac:dyDescent="0.25">
      <c r="A737" s="35"/>
      <c r="B737" s="35"/>
      <c r="C737" s="35"/>
    </row>
    <row r="738" spans="1:3" x14ac:dyDescent="0.25">
      <c r="A738" s="35"/>
      <c r="B738" s="35"/>
      <c r="C738" s="35"/>
    </row>
    <row r="739" spans="1:3" x14ac:dyDescent="0.25">
      <c r="A739" s="35"/>
      <c r="B739" s="35"/>
      <c r="C739" s="35"/>
    </row>
    <row r="740" spans="1:3" x14ac:dyDescent="0.25">
      <c r="A740" s="35"/>
      <c r="B740" s="35"/>
      <c r="C740" s="35"/>
    </row>
    <row r="741" spans="1:3" x14ac:dyDescent="0.25">
      <c r="A741" s="35"/>
      <c r="B741" s="35"/>
      <c r="C741" s="35"/>
    </row>
    <row r="742" spans="1:3" x14ac:dyDescent="0.25">
      <c r="A742" s="35"/>
      <c r="B742" s="35"/>
      <c r="C742" s="35"/>
    </row>
    <row r="743" spans="1:3" x14ac:dyDescent="0.25">
      <c r="A743" s="35"/>
      <c r="B743" s="35"/>
      <c r="C743" s="35"/>
    </row>
    <row r="744" spans="1:3" x14ac:dyDescent="0.25">
      <c r="A744" s="35"/>
      <c r="B744" s="35"/>
      <c r="C744" s="35"/>
    </row>
    <row r="745" spans="1:3" x14ac:dyDescent="0.25">
      <c r="A745" s="35"/>
      <c r="B745" s="35"/>
      <c r="C745" s="35"/>
    </row>
    <row r="746" spans="1:3" x14ac:dyDescent="0.25">
      <c r="A746" s="35"/>
      <c r="B746" s="35"/>
      <c r="C746" s="35"/>
    </row>
    <row r="747" spans="1:3" x14ac:dyDescent="0.25">
      <c r="A747" s="35"/>
      <c r="B747" s="35"/>
      <c r="C747" s="35"/>
    </row>
    <row r="748" spans="1:3" x14ac:dyDescent="0.25">
      <c r="A748" s="35"/>
      <c r="B748" s="35"/>
      <c r="C748" s="35"/>
    </row>
    <row r="749" spans="1:3" x14ac:dyDescent="0.25">
      <c r="A749" s="35"/>
      <c r="B749" s="35"/>
      <c r="C749" s="35"/>
    </row>
    <row r="750" spans="1:3" x14ac:dyDescent="0.25">
      <c r="A750" s="35"/>
      <c r="B750" s="35"/>
      <c r="C750" s="35"/>
    </row>
    <row r="751" spans="1:3" x14ac:dyDescent="0.25">
      <c r="A751" s="35"/>
      <c r="B751" s="35"/>
      <c r="C751" s="35"/>
    </row>
    <row r="752" spans="1:3" x14ac:dyDescent="0.25">
      <c r="A752" s="35"/>
      <c r="B752" s="35"/>
      <c r="C752" s="35"/>
    </row>
    <row r="753" spans="1:3" x14ac:dyDescent="0.25">
      <c r="A753" s="35"/>
      <c r="B753" s="35"/>
      <c r="C753" s="35"/>
    </row>
    <row r="754" spans="1:3" x14ac:dyDescent="0.25">
      <c r="A754" s="35"/>
      <c r="B754" s="35"/>
      <c r="C754" s="35"/>
    </row>
    <row r="755" spans="1:3" x14ac:dyDescent="0.25">
      <c r="A755" s="35"/>
      <c r="B755" s="35"/>
      <c r="C755" s="35"/>
    </row>
    <row r="756" spans="1:3" x14ac:dyDescent="0.25">
      <c r="A756" s="35"/>
      <c r="B756" s="35"/>
      <c r="C756" s="35"/>
    </row>
    <row r="757" spans="1:3" x14ac:dyDescent="0.25">
      <c r="A757" s="35"/>
      <c r="B757" s="35"/>
      <c r="C757" s="35"/>
    </row>
    <row r="758" spans="1:3" x14ac:dyDescent="0.25">
      <c r="A758" s="35"/>
      <c r="B758" s="35"/>
      <c r="C758" s="35"/>
    </row>
    <row r="759" spans="1:3" x14ac:dyDescent="0.25">
      <c r="A759" s="35"/>
      <c r="B759" s="35"/>
      <c r="C759" s="35"/>
    </row>
    <row r="760" spans="1:3" x14ac:dyDescent="0.25">
      <c r="A760" s="35"/>
      <c r="B760" s="35"/>
      <c r="C760" s="35"/>
    </row>
    <row r="761" spans="1:3" x14ac:dyDescent="0.25">
      <c r="A761" s="35"/>
      <c r="B761" s="35"/>
      <c r="C761" s="35"/>
    </row>
    <row r="762" spans="1:3" x14ac:dyDescent="0.25">
      <c r="A762" s="35"/>
      <c r="B762" s="35"/>
      <c r="C762" s="35"/>
    </row>
    <row r="763" spans="1:3" x14ac:dyDescent="0.25">
      <c r="A763" s="35"/>
      <c r="B763" s="35"/>
      <c r="C763" s="35"/>
    </row>
    <row r="764" spans="1:3" x14ac:dyDescent="0.25">
      <c r="A764" s="35"/>
      <c r="B764" s="35"/>
      <c r="C764" s="35"/>
    </row>
    <row r="765" spans="1:3" x14ac:dyDescent="0.25">
      <c r="A765" s="35"/>
      <c r="B765" s="35"/>
      <c r="C765" s="35"/>
    </row>
    <row r="766" spans="1:3" x14ac:dyDescent="0.25">
      <c r="A766" s="35"/>
      <c r="B766" s="35"/>
      <c r="C766" s="35"/>
    </row>
    <row r="767" spans="1:3" x14ac:dyDescent="0.25">
      <c r="A767" s="35"/>
      <c r="B767" s="35"/>
      <c r="C767" s="35"/>
    </row>
    <row r="768" spans="1:3" x14ac:dyDescent="0.25">
      <c r="A768" s="35"/>
      <c r="B768" s="35"/>
      <c r="C768" s="35"/>
    </row>
    <row r="769" spans="1:3" x14ac:dyDescent="0.25">
      <c r="A769" s="35"/>
      <c r="B769" s="35"/>
      <c r="C769" s="35"/>
    </row>
    <row r="770" spans="1:3" x14ac:dyDescent="0.25">
      <c r="A770" s="35"/>
      <c r="B770" s="35"/>
      <c r="C770" s="35"/>
    </row>
    <row r="771" spans="1:3" x14ac:dyDescent="0.25">
      <c r="A771" s="35"/>
      <c r="B771" s="35"/>
      <c r="C771" s="35"/>
    </row>
    <row r="772" spans="1:3" x14ac:dyDescent="0.25">
      <c r="A772" s="35"/>
      <c r="B772" s="35"/>
      <c r="C772" s="35"/>
    </row>
    <row r="773" spans="1:3" x14ac:dyDescent="0.25">
      <c r="A773" s="35"/>
      <c r="B773" s="35"/>
      <c r="C773" s="35"/>
    </row>
    <row r="774" spans="1:3" x14ac:dyDescent="0.25">
      <c r="A774" s="35"/>
      <c r="B774" s="35"/>
      <c r="C774" s="35"/>
    </row>
    <row r="775" spans="1:3" x14ac:dyDescent="0.25">
      <c r="A775" s="35"/>
      <c r="B775" s="35"/>
      <c r="C775" s="35"/>
    </row>
    <row r="776" spans="1:3" x14ac:dyDescent="0.25">
      <c r="A776" s="35"/>
      <c r="B776" s="35"/>
      <c r="C776" s="35"/>
    </row>
    <row r="777" spans="1:3" x14ac:dyDescent="0.25">
      <c r="A777" s="35"/>
      <c r="B777" s="35"/>
      <c r="C777" s="35"/>
    </row>
    <row r="778" spans="1:3" x14ac:dyDescent="0.25">
      <c r="A778" s="35"/>
      <c r="B778" s="35"/>
      <c r="C778" s="35"/>
    </row>
    <row r="779" spans="1:3" x14ac:dyDescent="0.25">
      <c r="A779" s="35"/>
      <c r="B779" s="35"/>
      <c r="C779" s="35"/>
    </row>
    <row r="780" spans="1:3" x14ac:dyDescent="0.25">
      <c r="A780" s="35"/>
      <c r="B780" s="35"/>
      <c r="C780" s="35"/>
    </row>
    <row r="781" spans="1:3" x14ac:dyDescent="0.25">
      <c r="A781" s="35"/>
      <c r="B781" s="35"/>
      <c r="C781" s="35"/>
    </row>
    <row r="782" spans="1:3" x14ac:dyDescent="0.25">
      <c r="A782" s="35"/>
      <c r="B782" s="35"/>
      <c r="C782" s="35"/>
    </row>
    <row r="783" spans="1:3" x14ac:dyDescent="0.25">
      <c r="A783" s="35"/>
      <c r="B783" s="35"/>
      <c r="C783" s="35"/>
    </row>
    <row r="784" spans="1:3" x14ac:dyDescent="0.25">
      <c r="A784" s="35"/>
      <c r="B784" s="35"/>
      <c r="C784" s="35"/>
    </row>
    <row r="785" spans="1:3" x14ac:dyDescent="0.25">
      <c r="A785" s="35"/>
      <c r="B785" s="35"/>
      <c r="C785" s="35"/>
    </row>
    <row r="786" spans="1:3" x14ac:dyDescent="0.25">
      <c r="A786" s="35"/>
      <c r="B786" s="35"/>
      <c r="C786" s="35"/>
    </row>
    <row r="787" spans="1:3" x14ac:dyDescent="0.25">
      <c r="A787" s="35"/>
      <c r="B787" s="35"/>
      <c r="C787" s="35"/>
    </row>
    <row r="788" spans="1:3" x14ac:dyDescent="0.25">
      <c r="A788" s="35"/>
      <c r="B788" s="35"/>
      <c r="C788" s="35"/>
    </row>
    <row r="789" spans="1:3" x14ac:dyDescent="0.25">
      <c r="A789" s="35"/>
      <c r="B789" s="35"/>
      <c r="C789" s="35"/>
    </row>
    <row r="790" spans="1:3" x14ac:dyDescent="0.25">
      <c r="A790" s="35"/>
      <c r="B790" s="35"/>
      <c r="C790" s="35"/>
    </row>
    <row r="791" spans="1:3" x14ac:dyDescent="0.25">
      <c r="A791" s="35"/>
      <c r="B791" s="35"/>
      <c r="C791" s="35"/>
    </row>
    <row r="792" spans="1:3" x14ac:dyDescent="0.25">
      <c r="A792" s="35"/>
      <c r="B792" s="35"/>
      <c r="C792" s="35"/>
    </row>
    <row r="793" spans="1:3" x14ac:dyDescent="0.25">
      <c r="A793" s="35"/>
      <c r="B793" s="35"/>
      <c r="C793" s="35"/>
    </row>
    <row r="794" spans="1:3" x14ac:dyDescent="0.25">
      <c r="A794" s="35"/>
      <c r="B794" s="35"/>
      <c r="C794" s="35"/>
    </row>
    <row r="795" spans="1:3" x14ac:dyDescent="0.25">
      <c r="A795" s="35"/>
      <c r="B795" s="35"/>
      <c r="C795" s="35"/>
    </row>
    <row r="796" spans="1:3" x14ac:dyDescent="0.25">
      <c r="A796" s="35"/>
      <c r="B796" s="35"/>
      <c r="C796" s="35"/>
    </row>
    <row r="797" spans="1:3" x14ac:dyDescent="0.25">
      <c r="A797" s="35"/>
      <c r="B797" s="35"/>
      <c r="C797" s="35"/>
    </row>
    <row r="798" spans="1:3" x14ac:dyDescent="0.25">
      <c r="A798" s="35"/>
      <c r="B798" s="35"/>
      <c r="C798" s="35"/>
    </row>
    <row r="799" spans="1:3" x14ac:dyDescent="0.25">
      <c r="A799" s="35"/>
      <c r="B799" s="35"/>
      <c r="C799" s="35"/>
    </row>
    <row r="800" spans="1:3" x14ac:dyDescent="0.25">
      <c r="A800" s="35"/>
      <c r="B800" s="35"/>
      <c r="C800" s="35"/>
    </row>
    <row r="801" spans="1:3" x14ac:dyDescent="0.25">
      <c r="A801" s="35"/>
      <c r="B801" s="35"/>
      <c r="C801" s="35"/>
    </row>
    <row r="802" spans="1:3" x14ac:dyDescent="0.25">
      <c r="A802" s="35"/>
      <c r="B802" s="35"/>
      <c r="C802" s="35"/>
    </row>
    <row r="803" spans="1:3" x14ac:dyDescent="0.25">
      <c r="A803" s="35"/>
      <c r="B803" s="35"/>
      <c r="C803" s="35"/>
    </row>
    <row r="804" spans="1:3" x14ac:dyDescent="0.25">
      <c r="A804" s="35"/>
      <c r="B804" s="35"/>
      <c r="C804" s="35"/>
    </row>
    <row r="805" spans="1:3" x14ac:dyDescent="0.25">
      <c r="A805" s="35"/>
      <c r="B805" s="35"/>
      <c r="C805" s="35"/>
    </row>
    <row r="806" spans="1:3" x14ac:dyDescent="0.25">
      <c r="A806" s="35"/>
      <c r="B806" s="35"/>
      <c r="C806" s="35"/>
    </row>
    <row r="807" spans="1:3" x14ac:dyDescent="0.25">
      <c r="A807" s="35"/>
      <c r="B807" s="35"/>
      <c r="C807" s="35"/>
    </row>
    <row r="808" spans="1:3" x14ac:dyDescent="0.25">
      <c r="A808" s="35"/>
      <c r="B808" s="35"/>
      <c r="C808" s="35"/>
    </row>
    <row r="809" spans="1:3" x14ac:dyDescent="0.25">
      <c r="A809" s="35"/>
      <c r="B809" s="35"/>
      <c r="C809" s="35"/>
    </row>
    <row r="810" spans="1:3" x14ac:dyDescent="0.25">
      <c r="A810" s="35"/>
      <c r="B810" s="35"/>
      <c r="C810" s="35"/>
    </row>
    <row r="811" spans="1:3" x14ac:dyDescent="0.25">
      <c r="A811" s="35"/>
      <c r="B811" s="35"/>
      <c r="C811" s="35"/>
    </row>
    <row r="812" spans="1:3" x14ac:dyDescent="0.25">
      <c r="A812" s="35"/>
      <c r="B812" s="35"/>
      <c r="C812" s="35"/>
    </row>
    <row r="813" spans="1:3" x14ac:dyDescent="0.25">
      <c r="A813" s="35"/>
      <c r="B813" s="35"/>
      <c r="C813" s="35"/>
    </row>
    <row r="814" spans="1:3" x14ac:dyDescent="0.25">
      <c r="A814" s="35"/>
      <c r="B814" s="35"/>
      <c r="C814" s="35"/>
    </row>
    <row r="815" spans="1:3" x14ac:dyDescent="0.25">
      <c r="A815" s="35"/>
      <c r="B815" s="35"/>
      <c r="C815" s="35"/>
    </row>
    <row r="816" spans="1:3" x14ac:dyDescent="0.25">
      <c r="A816" s="35"/>
      <c r="B816" s="35"/>
      <c r="C816" s="35"/>
    </row>
    <row r="817" spans="1:3" x14ac:dyDescent="0.25">
      <c r="A817" s="35"/>
      <c r="B817" s="35"/>
      <c r="C817" s="35"/>
    </row>
    <row r="818" spans="1:3" x14ac:dyDescent="0.25">
      <c r="A818" s="35"/>
      <c r="B818" s="35"/>
      <c r="C818" s="35"/>
    </row>
    <row r="819" spans="1:3" x14ac:dyDescent="0.25">
      <c r="A819" s="35"/>
      <c r="B819" s="35"/>
      <c r="C819" s="35"/>
    </row>
    <row r="820" spans="1:3" x14ac:dyDescent="0.25">
      <c r="A820" s="35"/>
      <c r="B820" s="35"/>
      <c r="C820" s="35"/>
    </row>
    <row r="821" spans="1:3" x14ac:dyDescent="0.25">
      <c r="A821" s="35"/>
      <c r="B821" s="35"/>
      <c r="C821" s="35"/>
    </row>
    <row r="822" spans="1:3" x14ac:dyDescent="0.25">
      <c r="A822" s="35"/>
      <c r="B822" s="35"/>
      <c r="C822" s="35"/>
    </row>
    <row r="823" spans="1:3" x14ac:dyDescent="0.25">
      <c r="A823" s="35"/>
      <c r="B823" s="35"/>
      <c r="C823" s="35"/>
    </row>
    <row r="824" spans="1:3" x14ac:dyDescent="0.25">
      <c r="A824" s="35"/>
      <c r="B824" s="35"/>
      <c r="C824" s="35"/>
    </row>
    <row r="825" spans="1:3" x14ac:dyDescent="0.25">
      <c r="A825" s="35"/>
      <c r="B825" s="35"/>
      <c r="C825" s="35"/>
    </row>
    <row r="826" spans="1:3" x14ac:dyDescent="0.25">
      <c r="A826" s="35"/>
      <c r="B826" s="35"/>
      <c r="C826" s="35"/>
    </row>
    <row r="827" spans="1:3" x14ac:dyDescent="0.25">
      <c r="A827" s="35"/>
      <c r="B827" s="35"/>
      <c r="C827" s="35"/>
    </row>
    <row r="828" spans="1:3" x14ac:dyDescent="0.25">
      <c r="A828" s="35"/>
      <c r="B828" s="35"/>
      <c r="C828" s="35"/>
    </row>
    <row r="829" spans="1:3" x14ac:dyDescent="0.25">
      <c r="A829" s="35"/>
      <c r="B829" s="35"/>
      <c r="C829" s="35"/>
    </row>
    <row r="830" spans="1:3" x14ac:dyDescent="0.25">
      <c r="A830" s="35"/>
      <c r="B830" s="35"/>
      <c r="C830" s="35"/>
    </row>
    <row r="831" spans="1:3" x14ac:dyDescent="0.25">
      <c r="A831" s="35"/>
      <c r="B831" s="35"/>
      <c r="C831" s="35"/>
    </row>
    <row r="832" spans="1:3" x14ac:dyDescent="0.25">
      <c r="A832" s="35"/>
      <c r="B832" s="35"/>
      <c r="C832" s="35"/>
    </row>
    <row r="833" spans="1:3" x14ac:dyDescent="0.25">
      <c r="A833" s="35"/>
      <c r="B833" s="35"/>
      <c r="C833" s="35"/>
    </row>
    <row r="834" spans="1:3" x14ac:dyDescent="0.25">
      <c r="A834" s="35"/>
      <c r="B834" s="35"/>
      <c r="C834" s="35"/>
    </row>
    <row r="835" spans="1:3" x14ac:dyDescent="0.25">
      <c r="A835" s="35"/>
      <c r="B835" s="35"/>
      <c r="C835" s="35"/>
    </row>
    <row r="836" spans="1:3" x14ac:dyDescent="0.25">
      <c r="A836" s="35"/>
      <c r="B836" s="35"/>
      <c r="C836" s="35"/>
    </row>
    <row r="837" spans="1:3" x14ac:dyDescent="0.25">
      <c r="A837" s="35"/>
      <c r="B837" s="35"/>
      <c r="C837" s="35"/>
    </row>
    <row r="838" spans="1:3" x14ac:dyDescent="0.25">
      <c r="A838" s="35"/>
      <c r="B838" s="35"/>
      <c r="C838" s="35"/>
    </row>
    <row r="839" spans="1:3" x14ac:dyDescent="0.25">
      <c r="A839" s="35"/>
      <c r="B839" s="35"/>
      <c r="C839" s="35"/>
    </row>
    <row r="840" spans="1:3" x14ac:dyDescent="0.25">
      <c r="A840" s="35"/>
      <c r="B840" s="35"/>
      <c r="C840" s="35"/>
    </row>
    <row r="841" spans="1:3" x14ac:dyDescent="0.25">
      <c r="A841" s="35"/>
      <c r="B841" s="35"/>
      <c r="C841" s="35"/>
    </row>
    <row r="842" spans="1:3" x14ac:dyDescent="0.25">
      <c r="A842" s="35"/>
      <c r="B842" s="35"/>
      <c r="C842" s="35"/>
    </row>
    <row r="843" spans="1:3" x14ac:dyDescent="0.25">
      <c r="A843" s="35"/>
      <c r="B843" s="35"/>
      <c r="C843" s="35"/>
    </row>
    <row r="844" spans="1:3" x14ac:dyDescent="0.25">
      <c r="A844" s="35"/>
      <c r="B844" s="35"/>
      <c r="C844" s="35"/>
    </row>
    <row r="845" spans="1:3" x14ac:dyDescent="0.25">
      <c r="A845" s="35"/>
      <c r="B845" s="35"/>
      <c r="C845" s="35"/>
    </row>
    <row r="846" spans="1:3" x14ac:dyDescent="0.25">
      <c r="A846" s="35"/>
      <c r="B846" s="35"/>
      <c r="C846" s="35"/>
    </row>
    <row r="847" spans="1:3" x14ac:dyDescent="0.25">
      <c r="A847" s="35"/>
      <c r="B847" s="35"/>
      <c r="C847" s="35"/>
    </row>
    <row r="848" spans="1:3" x14ac:dyDescent="0.25">
      <c r="A848" s="35"/>
      <c r="B848" s="35"/>
      <c r="C848" s="35"/>
    </row>
    <row r="849" spans="1:3" x14ac:dyDescent="0.25">
      <c r="A849" s="35"/>
      <c r="B849" s="35"/>
      <c r="C849" s="35"/>
    </row>
    <row r="850" spans="1:3" x14ac:dyDescent="0.25">
      <c r="A850" s="35"/>
      <c r="B850" s="35"/>
      <c r="C850" s="35"/>
    </row>
    <row r="851" spans="1:3" x14ac:dyDescent="0.25">
      <c r="A851" s="35"/>
      <c r="B851" s="35"/>
      <c r="C851" s="35"/>
    </row>
    <row r="852" spans="1:3" x14ac:dyDescent="0.25">
      <c r="A852" s="35"/>
      <c r="B852" s="35"/>
      <c r="C852" s="35"/>
    </row>
    <row r="853" spans="1:3" x14ac:dyDescent="0.25">
      <c r="A853" s="35"/>
      <c r="B853" s="35"/>
      <c r="C853" s="35"/>
    </row>
    <row r="854" spans="1:3" x14ac:dyDescent="0.25">
      <c r="A854" s="35"/>
      <c r="B854" s="35"/>
      <c r="C854" s="35"/>
    </row>
    <row r="855" spans="1:3" x14ac:dyDescent="0.25">
      <c r="A855" s="35"/>
      <c r="B855" s="35"/>
      <c r="C855" s="35"/>
    </row>
    <row r="856" spans="1:3" x14ac:dyDescent="0.25">
      <c r="A856" s="35"/>
      <c r="B856" s="35"/>
      <c r="C856" s="35"/>
    </row>
    <row r="857" spans="1:3" x14ac:dyDescent="0.25">
      <c r="A857" s="35"/>
      <c r="B857" s="35"/>
      <c r="C857" s="35"/>
    </row>
    <row r="858" spans="1:3" x14ac:dyDescent="0.25">
      <c r="A858" s="35"/>
      <c r="B858" s="35"/>
      <c r="C858" s="35"/>
    </row>
    <row r="859" spans="1:3" x14ac:dyDescent="0.25">
      <c r="A859" s="35"/>
      <c r="B859" s="35"/>
      <c r="C859" s="35"/>
    </row>
    <row r="860" spans="1:3" x14ac:dyDescent="0.25">
      <c r="A860" s="35"/>
      <c r="B860" s="35"/>
      <c r="C860" s="35"/>
    </row>
    <row r="861" spans="1:3" x14ac:dyDescent="0.25">
      <c r="A861" s="35"/>
      <c r="B861" s="35"/>
      <c r="C861" s="35"/>
    </row>
    <row r="862" spans="1:3" x14ac:dyDescent="0.25">
      <c r="A862" s="35"/>
      <c r="B862" s="35"/>
      <c r="C862" s="35"/>
    </row>
    <row r="863" spans="1:3" x14ac:dyDescent="0.25">
      <c r="A863" s="35"/>
      <c r="B863" s="35"/>
      <c r="C863" s="35"/>
    </row>
    <row r="864" spans="1:3" x14ac:dyDescent="0.25">
      <c r="A864" s="35"/>
      <c r="B864" s="35"/>
      <c r="C864" s="35"/>
    </row>
    <row r="865" spans="1:3" x14ac:dyDescent="0.25">
      <c r="A865" s="35"/>
      <c r="B865" s="35"/>
      <c r="C865" s="35"/>
    </row>
    <row r="866" spans="1:3" x14ac:dyDescent="0.25">
      <c r="A866" s="35"/>
      <c r="B866" s="35"/>
      <c r="C866" s="35"/>
    </row>
    <row r="867" spans="1:3" x14ac:dyDescent="0.25">
      <c r="A867" s="35"/>
      <c r="B867" s="35"/>
      <c r="C867" s="35"/>
    </row>
    <row r="868" spans="1:3" x14ac:dyDescent="0.25">
      <c r="A868" s="35"/>
      <c r="B868" s="35"/>
      <c r="C868" s="35"/>
    </row>
    <row r="869" spans="1:3" x14ac:dyDescent="0.25">
      <c r="A869" s="35"/>
      <c r="B869" s="35"/>
      <c r="C869" s="35"/>
    </row>
    <row r="870" spans="1:3" x14ac:dyDescent="0.25">
      <c r="A870" s="35"/>
      <c r="B870" s="35"/>
      <c r="C870" s="35"/>
    </row>
    <row r="871" spans="1:3" x14ac:dyDescent="0.25">
      <c r="A871" s="35"/>
      <c r="B871" s="35"/>
      <c r="C871" s="35"/>
    </row>
    <row r="872" spans="1:3" x14ac:dyDescent="0.25">
      <c r="A872" s="35"/>
      <c r="B872" s="35"/>
      <c r="C872" s="35"/>
    </row>
    <row r="873" spans="1:3" x14ac:dyDescent="0.25">
      <c r="A873" s="35"/>
      <c r="B873" s="35"/>
      <c r="C873" s="35"/>
    </row>
    <row r="874" spans="1:3" x14ac:dyDescent="0.25">
      <c r="A874" s="35"/>
      <c r="B874" s="35"/>
      <c r="C874" s="35"/>
    </row>
    <row r="875" spans="1:3" x14ac:dyDescent="0.25">
      <c r="A875" s="35"/>
      <c r="B875" s="35"/>
      <c r="C875" s="35"/>
    </row>
    <row r="876" spans="1:3" x14ac:dyDescent="0.25">
      <c r="A876" s="35"/>
      <c r="B876" s="35"/>
      <c r="C876" s="35"/>
    </row>
    <row r="877" spans="1:3" x14ac:dyDescent="0.25">
      <c r="A877" s="35"/>
      <c r="B877" s="35"/>
      <c r="C877" s="35"/>
    </row>
    <row r="878" spans="1:3" x14ac:dyDescent="0.25">
      <c r="A878" s="35"/>
      <c r="B878" s="35"/>
      <c r="C878" s="35"/>
    </row>
    <row r="879" spans="1:3" x14ac:dyDescent="0.25">
      <c r="A879" s="35"/>
      <c r="B879" s="35"/>
      <c r="C879" s="35"/>
    </row>
    <row r="880" spans="1:3" x14ac:dyDescent="0.25">
      <c r="A880" s="35"/>
      <c r="B880" s="35"/>
      <c r="C880" s="35"/>
    </row>
    <row r="881" spans="1:3" x14ac:dyDescent="0.25">
      <c r="A881" s="35"/>
      <c r="B881" s="35"/>
      <c r="C881" s="35"/>
    </row>
    <row r="882" spans="1:3" x14ac:dyDescent="0.25">
      <c r="A882" s="35"/>
      <c r="B882" s="35"/>
      <c r="C882" s="35"/>
    </row>
    <row r="883" spans="1:3" x14ac:dyDescent="0.25">
      <c r="A883" s="35"/>
      <c r="B883" s="35"/>
      <c r="C883" s="35"/>
    </row>
    <row r="884" spans="1:3" x14ac:dyDescent="0.25">
      <c r="A884" s="35"/>
      <c r="B884" s="35"/>
      <c r="C884" s="35"/>
    </row>
    <row r="885" spans="1:3" x14ac:dyDescent="0.25">
      <c r="A885" s="35"/>
      <c r="B885" s="35"/>
      <c r="C885" s="35"/>
    </row>
    <row r="886" spans="1:3" x14ac:dyDescent="0.25">
      <c r="A886" s="35"/>
      <c r="B886" s="35"/>
      <c r="C886" s="35"/>
    </row>
    <row r="887" spans="1:3" x14ac:dyDescent="0.25">
      <c r="A887" s="35"/>
      <c r="B887" s="35"/>
      <c r="C887" s="35"/>
    </row>
    <row r="888" spans="1:3" x14ac:dyDescent="0.25">
      <c r="A888" s="35"/>
      <c r="B888" s="35"/>
      <c r="C888" s="35"/>
    </row>
    <row r="889" spans="1:3" x14ac:dyDescent="0.25">
      <c r="A889" s="35"/>
      <c r="B889" s="35"/>
      <c r="C889" s="35"/>
    </row>
    <row r="890" spans="1:3" x14ac:dyDescent="0.25">
      <c r="A890" s="35"/>
      <c r="B890" s="35"/>
      <c r="C890" s="35"/>
    </row>
    <row r="891" spans="1:3" x14ac:dyDescent="0.25">
      <c r="A891" s="35"/>
      <c r="B891" s="35"/>
      <c r="C891" s="35"/>
    </row>
    <row r="892" spans="1:3" x14ac:dyDescent="0.25">
      <c r="A892" s="35"/>
      <c r="B892" s="35"/>
      <c r="C892" s="35"/>
    </row>
    <row r="893" spans="1:3" x14ac:dyDescent="0.25">
      <c r="A893" s="35"/>
      <c r="B893" s="35"/>
      <c r="C893" s="35"/>
    </row>
    <row r="894" spans="1:3" x14ac:dyDescent="0.25">
      <c r="A894" s="35"/>
      <c r="B894" s="35"/>
      <c r="C894" s="35"/>
    </row>
    <row r="895" spans="1:3" x14ac:dyDescent="0.25">
      <c r="A895" s="35"/>
      <c r="B895" s="35"/>
      <c r="C895" s="35"/>
    </row>
    <row r="896" spans="1:3" x14ac:dyDescent="0.25">
      <c r="A896" s="35"/>
      <c r="B896" s="35"/>
      <c r="C896" s="35"/>
    </row>
    <row r="897" spans="1:3" x14ac:dyDescent="0.25">
      <c r="A897" s="35"/>
      <c r="B897" s="35"/>
      <c r="C897" s="35"/>
    </row>
    <row r="898" spans="1:3" x14ac:dyDescent="0.25">
      <c r="A898" s="35"/>
      <c r="B898" s="35"/>
      <c r="C898" s="35"/>
    </row>
    <row r="899" spans="1:3" x14ac:dyDescent="0.25">
      <c r="A899" s="35"/>
      <c r="B899" s="35"/>
      <c r="C899" s="35"/>
    </row>
    <row r="900" spans="1:3" x14ac:dyDescent="0.25">
      <c r="A900" s="35"/>
      <c r="B900" s="35"/>
      <c r="C900" s="35"/>
    </row>
    <row r="901" spans="1:3" x14ac:dyDescent="0.25">
      <c r="A901" s="35"/>
      <c r="B901" s="35"/>
      <c r="C901" s="35"/>
    </row>
    <row r="902" spans="1:3" x14ac:dyDescent="0.25">
      <c r="A902" s="35"/>
      <c r="B902" s="35"/>
      <c r="C902" s="35"/>
    </row>
    <row r="903" spans="1:3" x14ac:dyDescent="0.25">
      <c r="A903" s="35"/>
      <c r="B903" s="35"/>
      <c r="C903" s="35"/>
    </row>
    <row r="904" spans="1:3" x14ac:dyDescent="0.25">
      <c r="A904" s="35"/>
      <c r="B904" s="35"/>
      <c r="C904" s="35"/>
    </row>
    <row r="905" spans="1:3" x14ac:dyDescent="0.25">
      <c r="A905" s="35"/>
      <c r="B905" s="35"/>
      <c r="C905" s="35"/>
    </row>
    <row r="906" spans="1:3" x14ac:dyDescent="0.25">
      <c r="A906" s="35"/>
      <c r="B906" s="35"/>
      <c r="C906" s="35"/>
    </row>
    <row r="907" spans="1:3" x14ac:dyDescent="0.25">
      <c r="A907" s="35"/>
      <c r="B907" s="35"/>
      <c r="C907" s="35"/>
    </row>
    <row r="908" spans="1:3" x14ac:dyDescent="0.25">
      <c r="A908" s="35"/>
      <c r="B908" s="35"/>
      <c r="C908" s="35"/>
    </row>
    <row r="909" spans="1:3" x14ac:dyDescent="0.25">
      <c r="A909" s="35"/>
      <c r="B909" s="35"/>
      <c r="C909" s="35"/>
    </row>
    <row r="910" spans="1:3" x14ac:dyDescent="0.25">
      <c r="A910" s="35"/>
      <c r="B910" s="35"/>
      <c r="C910" s="35"/>
    </row>
    <row r="911" spans="1:3" x14ac:dyDescent="0.25">
      <c r="A911" s="35"/>
      <c r="B911" s="35"/>
      <c r="C911" s="35"/>
    </row>
    <row r="912" spans="1:3" x14ac:dyDescent="0.25">
      <c r="A912" s="35"/>
      <c r="B912" s="35"/>
      <c r="C912" s="35"/>
    </row>
    <row r="913" spans="1:3" x14ac:dyDescent="0.25">
      <c r="A913" s="35"/>
      <c r="B913" s="35"/>
      <c r="C913" s="35"/>
    </row>
    <row r="914" spans="1:3" x14ac:dyDescent="0.25">
      <c r="A914" s="35"/>
      <c r="B914" s="35"/>
      <c r="C914" s="35"/>
    </row>
    <row r="915" spans="1:3" x14ac:dyDescent="0.25">
      <c r="A915" s="35"/>
      <c r="B915" s="35"/>
      <c r="C915" s="35"/>
    </row>
    <row r="916" spans="1:3" x14ac:dyDescent="0.25">
      <c r="A916" s="35"/>
      <c r="B916" s="35"/>
      <c r="C916" s="35"/>
    </row>
    <row r="917" spans="1:3" x14ac:dyDescent="0.25">
      <c r="A917" s="35"/>
      <c r="B917" s="35"/>
      <c r="C917" s="35"/>
    </row>
    <row r="918" spans="1:3" x14ac:dyDescent="0.25">
      <c r="A918" s="35"/>
      <c r="B918" s="35"/>
      <c r="C918" s="35"/>
    </row>
    <row r="919" spans="1:3" x14ac:dyDescent="0.25">
      <c r="A919" s="35"/>
      <c r="B919" s="35"/>
      <c r="C919" s="35"/>
    </row>
    <row r="920" spans="1:3" x14ac:dyDescent="0.25">
      <c r="A920" s="35"/>
      <c r="B920" s="35"/>
      <c r="C920" s="35"/>
    </row>
    <row r="921" spans="1:3" x14ac:dyDescent="0.25">
      <c r="A921" s="35"/>
      <c r="B921" s="35"/>
      <c r="C921" s="35"/>
    </row>
    <row r="922" spans="1:3" x14ac:dyDescent="0.25">
      <c r="A922" s="35"/>
      <c r="B922" s="35"/>
      <c r="C922" s="35"/>
    </row>
    <row r="923" spans="1:3" x14ac:dyDescent="0.25">
      <c r="A923" s="35"/>
      <c r="B923" s="35"/>
      <c r="C923" s="35"/>
    </row>
    <row r="924" spans="1:3" x14ac:dyDescent="0.25">
      <c r="A924" s="35"/>
      <c r="B924" s="35"/>
      <c r="C924" s="35"/>
    </row>
    <row r="925" spans="1:3" x14ac:dyDescent="0.25">
      <c r="A925" s="35"/>
      <c r="B925" s="35"/>
      <c r="C925" s="35"/>
    </row>
    <row r="926" spans="1:3" x14ac:dyDescent="0.25">
      <c r="A926" s="35"/>
      <c r="B926" s="35"/>
      <c r="C926" s="35"/>
    </row>
    <row r="927" spans="1:3" x14ac:dyDescent="0.25">
      <c r="A927" s="35"/>
      <c r="B927" s="35"/>
      <c r="C927" s="35"/>
    </row>
    <row r="928" spans="1:3" x14ac:dyDescent="0.25">
      <c r="A928" s="35"/>
      <c r="B928" s="35"/>
      <c r="C928" s="35"/>
    </row>
    <row r="929" spans="1:3" x14ac:dyDescent="0.25">
      <c r="A929" s="35"/>
      <c r="B929" s="35"/>
      <c r="C929" s="35"/>
    </row>
    <row r="930" spans="1:3" x14ac:dyDescent="0.25">
      <c r="A930" s="35"/>
      <c r="B930" s="35"/>
      <c r="C930" s="35"/>
    </row>
    <row r="931" spans="1:3" x14ac:dyDescent="0.25">
      <c r="A931" s="35"/>
      <c r="B931" s="35"/>
      <c r="C931" s="35"/>
    </row>
    <row r="932" spans="1:3" x14ac:dyDescent="0.25">
      <c r="A932" s="35"/>
      <c r="B932" s="35"/>
      <c r="C932" s="35"/>
    </row>
    <row r="933" spans="1:3" x14ac:dyDescent="0.25">
      <c r="A933" s="35"/>
      <c r="B933" s="35"/>
      <c r="C933" s="35"/>
    </row>
    <row r="934" spans="1:3" x14ac:dyDescent="0.25">
      <c r="A934" s="35"/>
      <c r="B934" s="35"/>
      <c r="C934" s="35"/>
    </row>
    <row r="935" spans="1:3" x14ac:dyDescent="0.25">
      <c r="A935" s="35"/>
      <c r="B935" s="35"/>
      <c r="C935" s="35"/>
    </row>
    <row r="936" spans="1:3" x14ac:dyDescent="0.25">
      <c r="A936" s="35"/>
      <c r="B936" s="35"/>
      <c r="C936" s="35"/>
    </row>
    <row r="937" spans="1:3" x14ac:dyDescent="0.25">
      <c r="A937" s="35"/>
      <c r="B937" s="35"/>
      <c r="C937" s="35"/>
    </row>
    <row r="938" spans="1:3" x14ac:dyDescent="0.25">
      <c r="A938" s="35"/>
      <c r="B938" s="35"/>
      <c r="C938" s="35"/>
    </row>
    <row r="939" spans="1:3" x14ac:dyDescent="0.25">
      <c r="A939" s="35"/>
      <c r="B939" s="35"/>
      <c r="C939" s="35"/>
    </row>
    <row r="940" spans="1:3" x14ac:dyDescent="0.25">
      <c r="A940" s="35"/>
      <c r="B940" s="35"/>
      <c r="C940" s="35"/>
    </row>
    <row r="941" spans="1:3" x14ac:dyDescent="0.25">
      <c r="A941" s="35"/>
      <c r="B941" s="35"/>
      <c r="C941" s="35"/>
    </row>
    <row r="942" spans="1:3" x14ac:dyDescent="0.25">
      <c r="A942" s="35"/>
      <c r="B942" s="35"/>
      <c r="C942" s="35"/>
    </row>
    <row r="943" spans="1:3" x14ac:dyDescent="0.25">
      <c r="A943" s="35"/>
      <c r="B943" s="35"/>
      <c r="C943" s="35"/>
    </row>
    <row r="944" spans="1:3" x14ac:dyDescent="0.25">
      <c r="A944" s="35"/>
      <c r="B944" s="35"/>
      <c r="C944" s="35"/>
    </row>
    <row r="945" spans="1:3" x14ac:dyDescent="0.25">
      <c r="A945" s="35"/>
      <c r="B945" s="35"/>
      <c r="C945" s="35"/>
    </row>
    <row r="946" spans="1:3" x14ac:dyDescent="0.25">
      <c r="A946" s="35"/>
      <c r="B946" s="35"/>
      <c r="C946" s="35"/>
    </row>
    <row r="947" spans="1:3" x14ac:dyDescent="0.25">
      <c r="A947" s="35"/>
      <c r="B947" s="35"/>
      <c r="C947" s="35"/>
    </row>
    <row r="948" spans="1:3" x14ac:dyDescent="0.25">
      <c r="A948" s="35"/>
      <c r="B948" s="35"/>
      <c r="C948" s="35"/>
    </row>
    <row r="949" spans="1:3" x14ac:dyDescent="0.25">
      <c r="A949" s="35"/>
      <c r="B949" s="35"/>
      <c r="C949" s="35"/>
    </row>
    <row r="950" spans="1:3" x14ac:dyDescent="0.25">
      <c r="A950" s="35"/>
      <c r="B950" s="35"/>
      <c r="C950" s="35"/>
    </row>
    <row r="951" spans="1:3" x14ac:dyDescent="0.25">
      <c r="A951" s="35"/>
      <c r="B951" s="35"/>
      <c r="C951" s="35"/>
    </row>
    <row r="952" spans="1:3" x14ac:dyDescent="0.25">
      <c r="A952" s="35"/>
      <c r="B952" s="35"/>
      <c r="C952" s="35"/>
    </row>
    <row r="953" spans="1:3" x14ac:dyDescent="0.25">
      <c r="A953" s="35"/>
      <c r="B953" s="35"/>
      <c r="C953" s="35"/>
    </row>
    <row r="954" spans="1:3" x14ac:dyDescent="0.25">
      <c r="A954" s="35"/>
      <c r="B954" s="35"/>
      <c r="C954" s="35"/>
    </row>
    <row r="955" spans="1:3" x14ac:dyDescent="0.25">
      <c r="A955" s="35"/>
      <c r="B955" s="35"/>
      <c r="C955" s="35"/>
    </row>
    <row r="956" spans="1:3" x14ac:dyDescent="0.25">
      <c r="A956" s="35"/>
      <c r="B956" s="35"/>
      <c r="C956" s="35"/>
    </row>
    <row r="957" spans="1:3" x14ac:dyDescent="0.25">
      <c r="A957" s="35"/>
      <c r="B957" s="35"/>
      <c r="C957" s="35"/>
    </row>
    <row r="958" spans="1:3" x14ac:dyDescent="0.25">
      <c r="A958" s="35"/>
      <c r="B958" s="35"/>
      <c r="C958" s="35"/>
    </row>
    <row r="959" spans="1:3" x14ac:dyDescent="0.25">
      <c r="A959" s="35"/>
      <c r="B959" s="35"/>
      <c r="C959" s="35"/>
    </row>
    <row r="960" spans="1:3" x14ac:dyDescent="0.25">
      <c r="A960" s="35"/>
      <c r="B960" s="35"/>
      <c r="C960" s="35"/>
    </row>
    <row r="961" spans="1:3" x14ac:dyDescent="0.25">
      <c r="A961" s="35"/>
      <c r="B961" s="35"/>
      <c r="C961" s="35"/>
    </row>
    <row r="962" spans="1:3" x14ac:dyDescent="0.25">
      <c r="A962" s="35"/>
      <c r="B962" s="35"/>
      <c r="C962" s="35"/>
    </row>
    <row r="963" spans="1:3" x14ac:dyDescent="0.25">
      <c r="A963" s="35"/>
      <c r="B963" s="35"/>
      <c r="C963" s="35"/>
    </row>
    <row r="964" spans="1:3" x14ac:dyDescent="0.25">
      <c r="A964" s="35"/>
      <c r="B964" s="35"/>
      <c r="C964" s="35"/>
    </row>
    <row r="965" spans="1:3" x14ac:dyDescent="0.25">
      <c r="A965" s="35"/>
      <c r="B965" s="35"/>
      <c r="C965" s="35"/>
    </row>
    <row r="966" spans="1:3" x14ac:dyDescent="0.25">
      <c r="A966" s="35"/>
      <c r="B966" s="35"/>
      <c r="C966" s="35"/>
    </row>
    <row r="967" spans="1:3" x14ac:dyDescent="0.25">
      <c r="A967" s="35"/>
      <c r="B967" s="35"/>
      <c r="C967" s="35"/>
    </row>
    <row r="968" spans="1:3" x14ac:dyDescent="0.25">
      <c r="A968" s="35"/>
      <c r="B968" s="35"/>
      <c r="C968" s="35"/>
    </row>
    <row r="969" spans="1:3" x14ac:dyDescent="0.25">
      <c r="A969" s="35"/>
      <c r="B969" s="35"/>
      <c r="C969" s="35"/>
    </row>
    <row r="970" spans="1:3" x14ac:dyDescent="0.25">
      <c r="A970" s="35"/>
      <c r="B970" s="35"/>
      <c r="C970" s="35"/>
    </row>
    <row r="971" spans="1:3" x14ac:dyDescent="0.25">
      <c r="A971" s="35"/>
      <c r="B971" s="35"/>
      <c r="C971" s="35"/>
    </row>
    <row r="972" spans="1:3" x14ac:dyDescent="0.25">
      <c r="A972" s="35"/>
      <c r="B972" s="35"/>
      <c r="C972" s="35"/>
    </row>
    <row r="973" spans="1:3" x14ac:dyDescent="0.25">
      <c r="A973" s="35"/>
      <c r="B973" s="35"/>
      <c r="C973" s="35"/>
    </row>
    <row r="974" spans="1:3" x14ac:dyDescent="0.25">
      <c r="A974" s="35"/>
      <c r="B974" s="35"/>
      <c r="C974" s="35"/>
    </row>
    <row r="975" spans="1:3" x14ac:dyDescent="0.25">
      <c r="A975" s="35"/>
      <c r="B975" s="35"/>
      <c r="C975" s="35"/>
    </row>
    <row r="976" spans="1:3" x14ac:dyDescent="0.25">
      <c r="A976" s="35"/>
      <c r="B976" s="35"/>
      <c r="C976" s="35"/>
    </row>
    <row r="977" spans="1:3" x14ac:dyDescent="0.25">
      <c r="A977" s="35"/>
      <c r="B977" s="35"/>
      <c r="C977" s="35"/>
    </row>
    <row r="978" spans="1:3" x14ac:dyDescent="0.25">
      <c r="A978" s="35"/>
      <c r="B978" s="35"/>
      <c r="C978" s="35"/>
    </row>
    <row r="979" spans="1:3" x14ac:dyDescent="0.25">
      <c r="A979" s="35"/>
      <c r="B979" s="35"/>
      <c r="C979" s="35"/>
    </row>
    <row r="980" spans="1:3" x14ac:dyDescent="0.25">
      <c r="A980" s="35"/>
      <c r="B980" s="35"/>
      <c r="C980" s="35"/>
    </row>
    <row r="981" spans="1:3" x14ac:dyDescent="0.25">
      <c r="A981" s="35"/>
      <c r="B981" s="35"/>
      <c r="C981" s="35"/>
    </row>
    <row r="982" spans="1:3" x14ac:dyDescent="0.25">
      <c r="A982" s="35"/>
      <c r="B982" s="35"/>
      <c r="C982" s="35"/>
    </row>
    <row r="983" spans="1:3" x14ac:dyDescent="0.25">
      <c r="A983" s="35"/>
      <c r="B983" s="35"/>
      <c r="C983" s="35"/>
    </row>
    <row r="984" spans="1:3" x14ac:dyDescent="0.25">
      <c r="A984" s="35"/>
      <c r="B984" s="35"/>
      <c r="C984" s="35"/>
    </row>
    <row r="985" spans="1:3" x14ac:dyDescent="0.25">
      <c r="A985" s="35"/>
      <c r="B985" s="35"/>
      <c r="C985" s="35"/>
    </row>
    <row r="986" spans="1:3" x14ac:dyDescent="0.25">
      <c r="A986" s="35"/>
      <c r="B986" s="35"/>
      <c r="C986" s="35"/>
    </row>
    <row r="987" spans="1:3" x14ac:dyDescent="0.25">
      <c r="A987" s="35"/>
      <c r="B987" s="35"/>
      <c r="C987" s="35"/>
    </row>
    <row r="988" spans="1:3" x14ac:dyDescent="0.25">
      <c r="A988" s="35"/>
      <c r="B988" s="35"/>
      <c r="C988" s="35"/>
    </row>
    <row r="989" spans="1:3" x14ac:dyDescent="0.25">
      <c r="A989" s="35"/>
      <c r="B989" s="35"/>
      <c r="C989" s="35"/>
    </row>
    <row r="990" spans="1:3" x14ac:dyDescent="0.25">
      <c r="A990" s="35"/>
      <c r="B990" s="35"/>
      <c r="C990" s="35"/>
    </row>
    <row r="991" spans="1:3" x14ac:dyDescent="0.25">
      <c r="A991" s="35"/>
      <c r="B991" s="35"/>
      <c r="C991" s="35"/>
    </row>
    <row r="992" spans="1:3" x14ac:dyDescent="0.25">
      <c r="A992" s="35"/>
      <c r="B992" s="35"/>
      <c r="C992" s="35"/>
    </row>
    <row r="993" spans="1:3" x14ac:dyDescent="0.25">
      <c r="A993" s="35"/>
      <c r="B993" s="35"/>
      <c r="C993" s="35"/>
    </row>
    <row r="994" spans="1:3" x14ac:dyDescent="0.25">
      <c r="A994" s="35"/>
      <c r="B994" s="35"/>
      <c r="C994" s="35"/>
    </row>
    <row r="995" spans="1:3" x14ac:dyDescent="0.25">
      <c r="A995" s="35"/>
      <c r="B995" s="35"/>
      <c r="C995" s="35"/>
    </row>
    <row r="996" spans="1:3" x14ac:dyDescent="0.25">
      <c r="A996" s="35"/>
      <c r="B996" s="35"/>
      <c r="C996" s="35"/>
    </row>
    <row r="997" spans="1:3" x14ac:dyDescent="0.25">
      <c r="A997" s="35"/>
      <c r="B997" s="35"/>
      <c r="C997" s="35"/>
    </row>
    <row r="998" spans="1:3" x14ac:dyDescent="0.25">
      <c r="A998" s="35"/>
      <c r="B998" s="35"/>
      <c r="C998" s="35"/>
    </row>
    <row r="999" spans="1:3" x14ac:dyDescent="0.25">
      <c r="A999" s="35"/>
      <c r="B999" s="35"/>
      <c r="C999" s="35"/>
    </row>
    <row r="1000" spans="1:3" x14ac:dyDescent="0.25">
      <c r="A1000" s="35"/>
      <c r="B1000" s="35"/>
      <c r="C1000" s="35"/>
    </row>
    <row r="1001" spans="1:3" x14ac:dyDescent="0.25">
      <c r="A1001" s="35"/>
      <c r="B1001" s="35"/>
      <c r="C1001" s="35"/>
    </row>
    <row r="1002" spans="1:3" x14ac:dyDescent="0.25">
      <c r="A1002" s="35"/>
      <c r="B1002" s="35"/>
      <c r="C1002" s="35"/>
    </row>
    <row r="1003" spans="1:3" x14ac:dyDescent="0.25">
      <c r="A1003" s="35"/>
      <c r="B1003" s="35"/>
      <c r="C1003" s="35"/>
    </row>
    <row r="1004" spans="1:3" x14ac:dyDescent="0.25">
      <c r="A1004" s="35"/>
      <c r="B1004" s="35"/>
      <c r="C1004" s="35"/>
    </row>
    <row r="1005" spans="1:3" x14ac:dyDescent="0.25">
      <c r="A1005" s="35"/>
      <c r="B1005" s="35"/>
      <c r="C1005" s="35"/>
    </row>
    <row r="1006" spans="1:3" x14ac:dyDescent="0.25">
      <c r="A1006" s="35"/>
      <c r="B1006" s="35"/>
      <c r="C1006" s="35"/>
    </row>
    <row r="1007" spans="1:3" x14ac:dyDescent="0.25">
      <c r="A1007" s="35"/>
      <c r="B1007" s="35"/>
      <c r="C1007" s="35"/>
    </row>
    <row r="1008" spans="1:3" x14ac:dyDescent="0.25">
      <c r="A1008" s="35"/>
      <c r="B1008" s="35"/>
      <c r="C1008" s="35"/>
    </row>
    <row r="1009" spans="1:3" x14ac:dyDescent="0.25">
      <c r="A1009" s="35"/>
      <c r="B1009" s="35"/>
      <c r="C1009" s="35"/>
    </row>
    <row r="1010" spans="1:3" x14ac:dyDescent="0.25">
      <c r="A1010" s="35"/>
      <c r="B1010" s="35"/>
      <c r="C1010" s="35"/>
    </row>
    <row r="1011" spans="1:3" x14ac:dyDescent="0.25">
      <c r="A1011" s="35"/>
      <c r="B1011" s="35"/>
      <c r="C1011" s="35"/>
    </row>
    <row r="1012" spans="1:3" x14ac:dyDescent="0.25">
      <c r="A1012" s="35"/>
      <c r="B1012" s="35"/>
      <c r="C1012" s="35"/>
    </row>
    <row r="1013" spans="1:3" x14ac:dyDescent="0.25">
      <c r="A1013" s="35"/>
      <c r="B1013" s="35"/>
      <c r="C1013" s="35"/>
    </row>
    <row r="1014" spans="1:3" x14ac:dyDescent="0.25">
      <c r="A1014" s="35"/>
      <c r="B1014" s="35"/>
      <c r="C1014" s="35"/>
    </row>
    <row r="1015" spans="1:3" x14ac:dyDescent="0.25">
      <c r="A1015" s="35"/>
      <c r="B1015" s="35"/>
      <c r="C1015" s="35"/>
    </row>
    <row r="1016" spans="1:3" x14ac:dyDescent="0.25">
      <c r="A1016" s="35"/>
      <c r="B1016" s="35"/>
      <c r="C1016" s="35"/>
    </row>
    <row r="1017" spans="1:3" x14ac:dyDescent="0.25">
      <c r="A1017" s="35"/>
      <c r="B1017" s="35"/>
      <c r="C1017" s="35"/>
    </row>
    <row r="1018" spans="1:3" x14ac:dyDescent="0.25">
      <c r="A1018" s="35"/>
      <c r="B1018" s="35"/>
      <c r="C1018" s="35"/>
    </row>
    <row r="1019" spans="1:3" x14ac:dyDescent="0.25">
      <c r="A1019" s="35"/>
      <c r="B1019" s="35"/>
      <c r="C1019" s="35"/>
    </row>
    <row r="1020" spans="1:3" x14ac:dyDescent="0.25">
      <c r="A1020" s="35"/>
      <c r="B1020" s="35"/>
      <c r="C1020" s="35"/>
    </row>
    <row r="1021" spans="1:3" x14ac:dyDescent="0.25">
      <c r="A1021" s="35"/>
      <c r="B1021" s="35"/>
      <c r="C1021" s="35"/>
    </row>
    <row r="1022" spans="1:3" x14ac:dyDescent="0.25">
      <c r="A1022" s="35"/>
      <c r="B1022" s="35"/>
      <c r="C1022" s="35"/>
    </row>
    <row r="1023" spans="1:3" x14ac:dyDescent="0.25">
      <c r="A1023" s="35"/>
      <c r="B1023" s="35"/>
      <c r="C1023" s="35"/>
    </row>
    <row r="1024" spans="1:3" x14ac:dyDescent="0.25">
      <c r="A1024" s="35"/>
      <c r="B1024" s="35"/>
      <c r="C1024" s="35"/>
    </row>
    <row r="1025" spans="1:3" x14ac:dyDescent="0.25">
      <c r="A1025" s="35"/>
      <c r="B1025" s="35"/>
      <c r="C1025" s="35"/>
    </row>
    <row r="1026" spans="1:3" x14ac:dyDescent="0.25">
      <c r="A1026" s="35"/>
      <c r="B1026" s="35"/>
      <c r="C1026" s="35"/>
    </row>
    <row r="1027" spans="1:3" x14ac:dyDescent="0.25">
      <c r="A1027" s="35"/>
      <c r="B1027" s="35"/>
      <c r="C1027" s="35"/>
    </row>
    <row r="1028" spans="1:3" x14ac:dyDescent="0.25">
      <c r="A1028" s="35"/>
      <c r="B1028" s="35"/>
      <c r="C1028" s="35"/>
    </row>
    <row r="1029" spans="1:3" x14ac:dyDescent="0.25">
      <c r="A1029" s="35"/>
      <c r="B1029" s="35"/>
      <c r="C1029" s="35"/>
    </row>
    <row r="1030" spans="1:3" x14ac:dyDescent="0.25">
      <c r="A1030" s="35"/>
      <c r="B1030" s="35"/>
      <c r="C1030" s="35"/>
    </row>
    <row r="1031" spans="1:3" x14ac:dyDescent="0.25">
      <c r="A1031" s="35"/>
      <c r="B1031" s="35"/>
      <c r="C1031" s="35"/>
    </row>
    <row r="1032" spans="1:3" x14ac:dyDescent="0.25">
      <c r="A1032" s="35"/>
      <c r="B1032" s="35"/>
      <c r="C1032" s="35"/>
    </row>
    <row r="1033" spans="1:3" x14ac:dyDescent="0.25">
      <c r="A1033" s="35"/>
      <c r="B1033" s="35"/>
      <c r="C1033" s="35"/>
    </row>
    <row r="1034" spans="1:3" x14ac:dyDescent="0.25">
      <c r="A1034" s="35"/>
      <c r="B1034" s="35"/>
      <c r="C1034" s="35"/>
    </row>
    <row r="1035" spans="1:3" x14ac:dyDescent="0.25">
      <c r="A1035" s="35"/>
      <c r="B1035" s="35"/>
      <c r="C1035" s="35"/>
    </row>
    <row r="1036" spans="1:3" x14ac:dyDescent="0.25">
      <c r="A1036" s="35"/>
      <c r="B1036" s="35"/>
      <c r="C1036" s="35"/>
    </row>
    <row r="1037" spans="1:3" x14ac:dyDescent="0.25">
      <c r="A1037" s="35"/>
      <c r="B1037" s="35"/>
      <c r="C1037" s="35"/>
    </row>
    <row r="1038" spans="1:3" x14ac:dyDescent="0.25">
      <c r="A1038" s="35"/>
      <c r="B1038" s="35"/>
      <c r="C1038" s="35"/>
    </row>
    <row r="1039" spans="1:3" x14ac:dyDescent="0.25">
      <c r="A1039" s="35"/>
      <c r="B1039" s="35"/>
      <c r="C1039" s="35"/>
    </row>
    <row r="1040" spans="1:3" x14ac:dyDescent="0.25">
      <c r="A1040" s="35"/>
      <c r="B1040" s="35"/>
      <c r="C1040" s="35"/>
    </row>
    <row r="1041" spans="1:3" x14ac:dyDescent="0.25">
      <c r="A1041" s="35"/>
      <c r="B1041" s="35"/>
      <c r="C1041" s="35"/>
    </row>
    <row r="1042" spans="1:3" x14ac:dyDescent="0.25">
      <c r="A1042" s="35"/>
      <c r="B1042" s="35"/>
      <c r="C1042" s="35"/>
    </row>
    <row r="1043" spans="1:3" x14ac:dyDescent="0.25">
      <c r="A1043" s="35"/>
      <c r="B1043" s="35"/>
      <c r="C1043" s="35"/>
    </row>
    <row r="1044" spans="1:3" x14ac:dyDescent="0.25">
      <c r="A1044" s="35"/>
      <c r="B1044" s="35"/>
      <c r="C1044" s="35"/>
    </row>
    <row r="1045" spans="1:3" x14ac:dyDescent="0.25">
      <c r="A1045" s="35"/>
      <c r="B1045" s="35"/>
      <c r="C1045" s="35"/>
    </row>
    <row r="1046" spans="1:3" x14ac:dyDescent="0.25">
      <c r="A1046" s="35"/>
      <c r="B1046" s="35"/>
      <c r="C1046" s="35"/>
    </row>
    <row r="1047" spans="1:3" x14ac:dyDescent="0.25">
      <c r="A1047" s="35"/>
      <c r="B1047" s="35"/>
      <c r="C1047" s="35"/>
    </row>
    <row r="1048" spans="1:3" x14ac:dyDescent="0.25">
      <c r="A1048" s="35"/>
      <c r="B1048" s="35"/>
      <c r="C1048" s="35"/>
    </row>
    <row r="1049" spans="1:3" x14ac:dyDescent="0.25">
      <c r="A1049" s="35"/>
      <c r="B1049" s="35"/>
      <c r="C1049" s="35"/>
    </row>
    <row r="1050" spans="1:3" x14ac:dyDescent="0.25">
      <c r="A1050" s="35"/>
      <c r="B1050" s="35"/>
      <c r="C1050" s="35"/>
    </row>
    <row r="1051" spans="1:3" x14ac:dyDescent="0.25">
      <c r="A1051" s="35"/>
      <c r="B1051" s="35"/>
      <c r="C1051" s="35"/>
    </row>
    <row r="1052" spans="1:3" x14ac:dyDescent="0.25">
      <c r="A1052" s="35"/>
      <c r="B1052" s="35"/>
      <c r="C1052" s="35"/>
    </row>
    <row r="1053" spans="1:3" x14ac:dyDescent="0.25">
      <c r="A1053" s="35"/>
      <c r="B1053" s="35"/>
      <c r="C1053" s="35"/>
    </row>
    <row r="1054" spans="1:3" x14ac:dyDescent="0.25">
      <c r="A1054" s="35"/>
      <c r="B1054" s="35"/>
      <c r="C1054" s="35"/>
    </row>
    <row r="1055" spans="1:3" x14ac:dyDescent="0.25">
      <c r="A1055" s="35"/>
      <c r="B1055" s="35"/>
      <c r="C1055" s="35"/>
    </row>
    <row r="1056" spans="1:3" x14ac:dyDescent="0.25">
      <c r="A1056" s="35"/>
      <c r="B1056" s="35"/>
      <c r="C1056" s="35"/>
    </row>
    <row r="1057" spans="1:3" x14ac:dyDescent="0.25">
      <c r="A1057" s="35"/>
      <c r="B1057" s="35"/>
      <c r="C1057" s="35"/>
    </row>
    <row r="1058" spans="1:3" x14ac:dyDescent="0.25">
      <c r="A1058" s="35"/>
      <c r="B1058" s="35"/>
      <c r="C1058" s="35"/>
    </row>
    <row r="1059" spans="1:3" x14ac:dyDescent="0.25">
      <c r="A1059" s="35"/>
      <c r="B1059" s="35"/>
      <c r="C1059" s="35"/>
    </row>
    <row r="1060" spans="1:3" x14ac:dyDescent="0.25">
      <c r="A1060" s="35"/>
      <c r="B1060" s="35"/>
      <c r="C1060" s="35"/>
    </row>
    <row r="1061" spans="1:3" x14ac:dyDescent="0.25">
      <c r="A1061" s="35"/>
      <c r="B1061" s="35"/>
      <c r="C1061" s="35"/>
    </row>
    <row r="1062" spans="1:3" x14ac:dyDescent="0.25">
      <c r="A1062" s="35"/>
      <c r="B1062" s="35"/>
      <c r="C1062" s="35"/>
    </row>
    <row r="1063" spans="1:3" x14ac:dyDescent="0.25">
      <c r="A1063" s="35"/>
      <c r="B1063" s="35"/>
      <c r="C1063" s="35"/>
    </row>
    <row r="1064" spans="1:3" x14ac:dyDescent="0.25">
      <c r="A1064" s="35"/>
      <c r="B1064" s="35"/>
      <c r="C1064" s="35"/>
    </row>
    <row r="1065" spans="1:3" x14ac:dyDescent="0.25">
      <c r="A1065" s="35"/>
      <c r="B1065" s="35"/>
      <c r="C1065" s="35"/>
    </row>
    <row r="1066" spans="1:3" x14ac:dyDescent="0.25">
      <c r="A1066" s="35"/>
      <c r="B1066" s="35"/>
      <c r="C1066" s="35"/>
    </row>
    <row r="1067" spans="1:3" x14ac:dyDescent="0.25">
      <c r="A1067" s="35"/>
      <c r="B1067" s="35"/>
      <c r="C1067" s="35"/>
    </row>
    <row r="1068" spans="1:3" x14ac:dyDescent="0.25">
      <c r="A1068" s="35"/>
      <c r="B1068" s="35"/>
      <c r="C1068" s="35"/>
    </row>
    <row r="1069" spans="1:3" x14ac:dyDescent="0.25">
      <c r="A1069" s="35"/>
      <c r="B1069" s="35"/>
      <c r="C1069" s="35"/>
    </row>
    <row r="1070" spans="1:3" x14ac:dyDescent="0.25">
      <c r="A1070" s="35"/>
      <c r="B1070" s="35"/>
      <c r="C1070" s="35"/>
    </row>
    <row r="1071" spans="1:3" x14ac:dyDescent="0.25">
      <c r="A1071" s="35"/>
      <c r="B1071" s="35"/>
      <c r="C1071" s="35"/>
    </row>
    <row r="1072" spans="1:3" x14ac:dyDescent="0.25">
      <c r="A1072" s="35"/>
      <c r="B1072" s="35"/>
      <c r="C1072" s="35"/>
    </row>
    <row r="1073" spans="1:3" x14ac:dyDescent="0.25">
      <c r="A1073" s="35"/>
      <c r="B1073" s="35"/>
      <c r="C1073" s="35"/>
    </row>
    <row r="1074" spans="1:3" x14ac:dyDescent="0.25">
      <c r="A1074" s="35"/>
      <c r="B1074" s="35"/>
      <c r="C1074" s="35"/>
    </row>
    <row r="1075" spans="1:3" x14ac:dyDescent="0.25">
      <c r="A1075" s="35"/>
      <c r="B1075" s="35"/>
      <c r="C1075" s="35"/>
    </row>
    <row r="1076" spans="1:3" x14ac:dyDescent="0.25">
      <c r="A1076" s="35"/>
      <c r="B1076" s="35"/>
      <c r="C1076" s="35"/>
    </row>
    <row r="1077" spans="1:3" x14ac:dyDescent="0.25">
      <c r="A1077" s="35"/>
      <c r="B1077" s="35"/>
      <c r="C1077" s="35"/>
    </row>
    <row r="1078" spans="1:3" x14ac:dyDescent="0.25">
      <c r="A1078" s="35"/>
      <c r="B1078" s="35"/>
      <c r="C1078" s="35"/>
    </row>
    <row r="1079" spans="1:3" x14ac:dyDescent="0.25">
      <c r="A1079" s="35"/>
      <c r="B1079" s="35"/>
      <c r="C1079" s="35"/>
    </row>
    <row r="1080" spans="1:3" x14ac:dyDescent="0.25">
      <c r="A1080" s="35"/>
      <c r="B1080" s="35"/>
      <c r="C1080" s="35"/>
    </row>
    <row r="1081" spans="1:3" x14ac:dyDescent="0.25">
      <c r="A1081" s="35"/>
      <c r="B1081" s="35"/>
      <c r="C1081" s="35"/>
    </row>
    <row r="1082" spans="1:3" x14ac:dyDescent="0.25">
      <c r="A1082" s="35"/>
      <c r="B1082" s="35"/>
      <c r="C1082" s="35"/>
    </row>
    <row r="1083" spans="1:3" x14ac:dyDescent="0.25">
      <c r="A1083" s="35"/>
      <c r="B1083" s="35"/>
      <c r="C1083" s="35"/>
    </row>
    <row r="1084" spans="1:3" x14ac:dyDescent="0.25">
      <c r="A1084" s="35"/>
      <c r="B1084" s="35"/>
      <c r="C1084" s="35"/>
    </row>
    <row r="1085" spans="1:3" x14ac:dyDescent="0.25">
      <c r="A1085" s="35"/>
      <c r="B1085" s="35"/>
      <c r="C1085" s="35"/>
    </row>
    <row r="1086" spans="1:3" x14ac:dyDescent="0.25">
      <c r="A1086" s="35"/>
      <c r="B1086" s="35"/>
      <c r="C1086" s="35"/>
    </row>
    <row r="1087" spans="1:3" x14ac:dyDescent="0.25">
      <c r="A1087" s="35"/>
      <c r="B1087" s="35"/>
      <c r="C1087" s="35"/>
    </row>
    <row r="1088" spans="1:3" x14ac:dyDescent="0.25">
      <c r="A1088" s="35"/>
      <c r="B1088" s="35"/>
      <c r="C1088" s="35"/>
    </row>
    <row r="1089" spans="1:3" x14ac:dyDescent="0.25">
      <c r="A1089" s="35"/>
      <c r="B1089" s="35"/>
      <c r="C1089" s="35"/>
    </row>
    <row r="1090" spans="1:3" x14ac:dyDescent="0.25">
      <c r="A1090" s="35"/>
      <c r="B1090" s="35"/>
      <c r="C1090" s="35"/>
    </row>
    <row r="1091" spans="1:3" x14ac:dyDescent="0.25">
      <c r="A1091" s="35"/>
      <c r="B1091" s="35"/>
      <c r="C1091" s="35"/>
    </row>
    <row r="1092" spans="1:3" x14ac:dyDescent="0.25">
      <c r="A1092" s="35"/>
      <c r="B1092" s="35"/>
      <c r="C1092" s="35"/>
    </row>
    <row r="1093" spans="1:3" x14ac:dyDescent="0.25">
      <c r="A1093" s="35"/>
      <c r="B1093" s="35"/>
      <c r="C1093" s="35"/>
    </row>
    <row r="1094" spans="1:3" x14ac:dyDescent="0.25">
      <c r="A1094" s="35"/>
      <c r="B1094" s="35"/>
      <c r="C1094" s="35"/>
    </row>
    <row r="1095" spans="1:3" x14ac:dyDescent="0.25">
      <c r="A1095" s="35"/>
      <c r="B1095" s="35"/>
      <c r="C1095" s="35"/>
    </row>
    <row r="1096" spans="1:3" x14ac:dyDescent="0.25">
      <c r="A1096" s="35"/>
      <c r="B1096" s="35"/>
      <c r="C1096" s="35"/>
    </row>
    <row r="1097" spans="1:3" x14ac:dyDescent="0.25">
      <c r="A1097" s="35"/>
      <c r="B1097" s="35"/>
      <c r="C1097" s="35"/>
    </row>
    <row r="1098" spans="1:3" x14ac:dyDescent="0.25">
      <c r="A1098" s="35"/>
      <c r="B1098" s="35"/>
      <c r="C1098" s="35"/>
    </row>
    <row r="1099" spans="1:3" x14ac:dyDescent="0.25">
      <c r="A1099" s="35"/>
      <c r="B1099" s="35"/>
      <c r="C1099" s="35"/>
    </row>
    <row r="1100" spans="1:3" x14ac:dyDescent="0.25">
      <c r="A1100" s="35"/>
      <c r="B1100" s="35"/>
      <c r="C1100" s="35"/>
    </row>
    <row r="1101" spans="1:3" x14ac:dyDescent="0.25">
      <c r="A1101" s="35"/>
      <c r="B1101" s="35"/>
      <c r="C1101" s="35"/>
    </row>
    <row r="1102" spans="1:3" x14ac:dyDescent="0.25">
      <c r="A1102" s="35"/>
      <c r="B1102" s="35"/>
      <c r="C1102" s="35"/>
    </row>
    <row r="1103" spans="1:3" x14ac:dyDescent="0.25">
      <c r="A1103" s="35"/>
      <c r="B1103" s="35"/>
      <c r="C1103" s="35"/>
    </row>
    <row r="1104" spans="1:3" x14ac:dyDescent="0.25">
      <c r="A1104" s="35"/>
      <c r="B1104" s="35"/>
      <c r="C1104" s="35"/>
    </row>
    <row r="1105" spans="1:3" x14ac:dyDescent="0.25">
      <c r="A1105" s="35"/>
      <c r="B1105" s="35"/>
      <c r="C1105" s="35"/>
    </row>
    <row r="1106" spans="1:3" x14ac:dyDescent="0.25">
      <c r="A1106" s="35"/>
      <c r="B1106" s="35"/>
      <c r="C1106" s="35"/>
    </row>
    <row r="1107" spans="1:3" x14ac:dyDescent="0.25">
      <c r="A1107" s="35"/>
      <c r="B1107" s="35"/>
      <c r="C1107" s="35"/>
    </row>
    <row r="1108" spans="1:3" x14ac:dyDescent="0.25">
      <c r="A1108" s="35"/>
      <c r="B1108" s="35"/>
      <c r="C1108" s="35"/>
    </row>
    <row r="1109" spans="1:3" x14ac:dyDescent="0.25">
      <c r="A1109" s="35"/>
      <c r="B1109" s="35"/>
      <c r="C1109" s="35"/>
    </row>
    <row r="1110" spans="1:3" x14ac:dyDescent="0.25">
      <c r="A1110" s="35"/>
      <c r="B1110" s="35"/>
      <c r="C1110" s="35"/>
    </row>
    <row r="1111" spans="1:3" x14ac:dyDescent="0.25">
      <c r="A1111" s="35"/>
      <c r="B1111" s="35"/>
      <c r="C1111" s="35"/>
    </row>
    <row r="1112" spans="1:3" x14ac:dyDescent="0.25">
      <c r="A1112" s="35"/>
      <c r="B1112" s="35"/>
      <c r="C1112" s="35"/>
    </row>
    <row r="1113" spans="1:3" x14ac:dyDescent="0.25">
      <c r="A1113" s="35"/>
      <c r="B1113" s="35"/>
      <c r="C1113" s="35"/>
    </row>
    <row r="1114" spans="1:3" x14ac:dyDescent="0.25">
      <c r="A1114" s="35"/>
      <c r="B1114" s="35"/>
      <c r="C1114" s="35"/>
    </row>
    <row r="1115" spans="1:3" x14ac:dyDescent="0.25">
      <c r="A1115" s="35"/>
      <c r="B1115" s="35"/>
      <c r="C1115" s="35"/>
    </row>
    <row r="1116" spans="1:3" x14ac:dyDescent="0.25">
      <c r="A1116" s="35"/>
      <c r="B1116" s="35"/>
      <c r="C1116" s="35"/>
    </row>
    <row r="1117" spans="1:3" x14ac:dyDescent="0.25">
      <c r="A1117" s="35"/>
      <c r="B1117" s="35"/>
      <c r="C1117" s="35"/>
    </row>
    <row r="1118" spans="1:3" x14ac:dyDescent="0.25">
      <c r="A1118" s="35"/>
      <c r="B1118" s="35"/>
      <c r="C1118" s="35"/>
    </row>
    <row r="1119" spans="1:3" x14ac:dyDescent="0.25">
      <c r="A1119" s="35"/>
      <c r="B1119" s="35"/>
      <c r="C1119" s="35"/>
    </row>
    <row r="1120" spans="1:3" x14ac:dyDescent="0.25">
      <c r="A1120" s="35"/>
      <c r="B1120" s="35"/>
      <c r="C1120" s="35"/>
    </row>
    <row r="1121" spans="1:3" x14ac:dyDescent="0.25">
      <c r="A1121" s="35"/>
      <c r="B1121" s="35"/>
      <c r="C1121" s="35"/>
    </row>
    <row r="1122" spans="1:3" x14ac:dyDescent="0.25">
      <c r="A1122" s="35"/>
      <c r="B1122" s="35"/>
      <c r="C1122" s="35"/>
    </row>
    <row r="1123" spans="1:3" x14ac:dyDescent="0.25">
      <c r="A1123" s="35"/>
      <c r="B1123" s="35"/>
      <c r="C1123" s="35"/>
    </row>
    <row r="1124" spans="1:3" x14ac:dyDescent="0.25">
      <c r="A1124" s="35"/>
      <c r="B1124" s="35"/>
      <c r="C1124" s="35"/>
    </row>
    <row r="1125" spans="1:3" x14ac:dyDescent="0.25">
      <c r="A1125" s="35"/>
      <c r="B1125" s="35"/>
      <c r="C1125" s="35"/>
    </row>
    <row r="1126" spans="1:3" x14ac:dyDescent="0.25">
      <c r="A1126" s="35"/>
      <c r="B1126" s="35"/>
      <c r="C1126" s="35"/>
    </row>
    <row r="1127" spans="1:3" x14ac:dyDescent="0.25">
      <c r="A1127" s="35"/>
      <c r="B1127" s="35"/>
      <c r="C1127" s="35"/>
    </row>
    <row r="1128" spans="1:3" x14ac:dyDescent="0.25">
      <c r="A1128" s="35"/>
      <c r="B1128" s="35"/>
      <c r="C1128" s="35"/>
    </row>
    <row r="1129" spans="1:3" x14ac:dyDescent="0.25">
      <c r="A1129" s="35"/>
      <c r="B1129" s="35"/>
      <c r="C1129" s="35"/>
    </row>
    <row r="1130" spans="1:3" x14ac:dyDescent="0.25">
      <c r="A1130" s="35"/>
      <c r="B1130" s="35"/>
      <c r="C1130" s="35"/>
    </row>
    <row r="1131" spans="1:3" x14ac:dyDescent="0.25">
      <c r="A1131" s="35"/>
      <c r="B1131" s="35"/>
      <c r="C1131" s="35"/>
    </row>
    <row r="1132" spans="1:3" x14ac:dyDescent="0.25">
      <c r="A1132" s="35"/>
      <c r="B1132" s="35"/>
      <c r="C1132" s="35"/>
    </row>
    <row r="1133" spans="1:3" x14ac:dyDescent="0.25">
      <c r="A1133" s="35"/>
      <c r="B1133" s="35"/>
      <c r="C1133" s="35"/>
    </row>
    <row r="1134" spans="1:3" x14ac:dyDescent="0.25">
      <c r="A1134" s="35"/>
      <c r="B1134" s="35"/>
      <c r="C1134" s="35"/>
    </row>
    <row r="1135" spans="1:3" x14ac:dyDescent="0.25">
      <c r="A1135" s="35"/>
      <c r="B1135" s="35"/>
      <c r="C1135" s="35"/>
    </row>
    <row r="1136" spans="1:3" x14ac:dyDescent="0.25">
      <c r="A1136" s="35"/>
      <c r="B1136" s="35"/>
      <c r="C1136" s="35"/>
    </row>
    <row r="1137" spans="1:3" x14ac:dyDescent="0.25">
      <c r="A1137" s="35"/>
      <c r="B1137" s="35"/>
      <c r="C1137" s="35"/>
    </row>
    <row r="1138" spans="1:3" x14ac:dyDescent="0.25">
      <c r="A1138" s="35"/>
      <c r="B1138" s="35"/>
      <c r="C1138" s="35"/>
    </row>
    <row r="1139" spans="1:3" x14ac:dyDescent="0.25">
      <c r="A1139" s="35"/>
      <c r="B1139" s="35"/>
      <c r="C1139" s="35"/>
    </row>
    <row r="1140" spans="1:3" x14ac:dyDescent="0.25">
      <c r="A1140" s="35"/>
      <c r="B1140" s="35"/>
      <c r="C1140" s="35"/>
    </row>
    <row r="1141" spans="1:3" x14ac:dyDescent="0.25">
      <c r="A1141" s="35"/>
      <c r="B1141" s="35"/>
      <c r="C1141" s="35"/>
    </row>
    <row r="1142" spans="1:3" x14ac:dyDescent="0.25">
      <c r="A1142" s="35"/>
      <c r="B1142" s="35"/>
      <c r="C1142" s="35"/>
    </row>
    <row r="1143" spans="1:3" x14ac:dyDescent="0.25">
      <c r="A1143" s="35"/>
      <c r="B1143" s="35"/>
      <c r="C1143" s="35"/>
    </row>
    <row r="1144" spans="1:3" x14ac:dyDescent="0.25">
      <c r="A1144" s="35"/>
      <c r="B1144" s="35"/>
      <c r="C1144" s="35"/>
    </row>
    <row r="1145" spans="1:3" x14ac:dyDescent="0.25">
      <c r="A1145" s="35"/>
      <c r="B1145" s="35"/>
      <c r="C1145" s="35"/>
    </row>
    <row r="1146" spans="1:3" x14ac:dyDescent="0.25">
      <c r="A1146" s="35"/>
      <c r="B1146" s="35"/>
      <c r="C1146" s="35"/>
    </row>
    <row r="1147" spans="1:3" x14ac:dyDescent="0.25">
      <c r="A1147" s="35"/>
      <c r="B1147" s="35"/>
      <c r="C1147" s="35"/>
    </row>
    <row r="1148" spans="1:3" x14ac:dyDescent="0.25">
      <c r="A1148" s="35"/>
      <c r="B1148" s="35"/>
      <c r="C1148" s="35"/>
    </row>
    <row r="1149" spans="1:3" x14ac:dyDescent="0.25">
      <c r="A1149" s="35"/>
      <c r="B1149" s="35"/>
      <c r="C1149" s="35"/>
    </row>
    <row r="1150" spans="1:3" x14ac:dyDescent="0.25">
      <c r="A1150" s="35"/>
      <c r="B1150" s="35"/>
      <c r="C1150" s="35"/>
    </row>
    <row r="1151" spans="1:3" x14ac:dyDescent="0.25">
      <c r="A1151" s="35"/>
      <c r="B1151" s="35"/>
      <c r="C1151" s="35"/>
    </row>
    <row r="1152" spans="1:3" x14ac:dyDescent="0.25">
      <c r="A1152" s="35"/>
      <c r="B1152" s="35"/>
      <c r="C1152" s="35"/>
    </row>
    <row r="1153" spans="1:3" x14ac:dyDescent="0.25">
      <c r="A1153" s="35"/>
      <c r="B1153" s="35"/>
      <c r="C1153" s="35"/>
    </row>
    <row r="1154" spans="1:3" x14ac:dyDescent="0.25">
      <c r="A1154" s="35"/>
      <c r="B1154" s="35"/>
      <c r="C1154" s="35"/>
    </row>
    <row r="1155" spans="1:3" x14ac:dyDescent="0.25">
      <c r="A1155" s="35"/>
      <c r="B1155" s="35"/>
      <c r="C1155" s="35"/>
    </row>
    <row r="1156" spans="1:3" x14ac:dyDescent="0.25">
      <c r="A1156" s="35"/>
      <c r="B1156" s="35"/>
      <c r="C1156" s="35"/>
    </row>
    <row r="1157" spans="1:3" x14ac:dyDescent="0.25">
      <c r="A1157" s="35"/>
      <c r="B1157" s="35"/>
      <c r="C1157" s="35"/>
    </row>
    <row r="1158" spans="1:3" x14ac:dyDescent="0.25">
      <c r="A1158" s="35"/>
      <c r="B1158" s="35"/>
      <c r="C1158" s="35"/>
    </row>
    <row r="1159" spans="1:3" x14ac:dyDescent="0.25">
      <c r="A1159" s="35"/>
      <c r="B1159" s="35"/>
      <c r="C1159" s="35"/>
    </row>
    <row r="1160" spans="1:3" x14ac:dyDescent="0.25">
      <c r="A1160" s="35"/>
      <c r="B1160" s="35"/>
      <c r="C1160" s="35"/>
    </row>
    <row r="1161" spans="1:3" x14ac:dyDescent="0.25">
      <c r="A1161" s="35"/>
      <c r="B1161" s="35"/>
      <c r="C1161" s="35"/>
    </row>
    <row r="1162" spans="1:3" x14ac:dyDescent="0.25">
      <c r="A1162" s="35"/>
      <c r="B1162" s="35"/>
      <c r="C1162" s="35"/>
    </row>
    <row r="1163" spans="1:3" x14ac:dyDescent="0.25">
      <c r="A1163" s="35"/>
      <c r="B1163" s="35"/>
      <c r="C1163" s="35"/>
    </row>
    <row r="1164" spans="1:3" x14ac:dyDescent="0.25">
      <c r="A1164" s="35"/>
      <c r="B1164" s="35"/>
      <c r="C1164" s="35"/>
    </row>
    <row r="1165" spans="1:3" x14ac:dyDescent="0.25">
      <c r="A1165" s="35"/>
      <c r="B1165" s="35"/>
      <c r="C1165" s="35"/>
    </row>
    <row r="1166" spans="1:3" x14ac:dyDescent="0.25">
      <c r="A1166" s="35"/>
      <c r="B1166" s="35"/>
      <c r="C1166" s="35"/>
    </row>
    <row r="1167" spans="1:3" x14ac:dyDescent="0.25">
      <c r="A1167" s="35"/>
      <c r="B1167" s="35"/>
      <c r="C1167" s="35"/>
    </row>
    <row r="1168" spans="1:3" x14ac:dyDescent="0.25">
      <c r="A1168" s="35"/>
      <c r="B1168" s="35"/>
      <c r="C1168" s="35"/>
    </row>
    <row r="1169" spans="1:3" x14ac:dyDescent="0.25">
      <c r="A1169" s="35"/>
      <c r="B1169" s="35"/>
      <c r="C1169" s="35"/>
    </row>
    <row r="1170" spans="1:3" x14ac:dyDescent="0.25">
      <c r="A1170" s="35"/>
      <c r="B1170" s="35"/>
      <c r="C1170" s="35"/>
    </row>
    <row r="1171" spans="1:3" x14ac:dyDescent="0.25">
      <c r="A1171" s="35"/>
      <c r="B1171" s="35"/>
      <c r="C1171" s="35"/>
    </row>
    <row r="1172" spans="1:3" x14ac:dyDescent="0.25">
      <c r="A1172" s="35"/>
      <c r="B1172" s="35"/>
      <c r="C1172" s="35"/>
    </row>
    <row r="1173" spans="1:3" x14ac:dyDescent="0.25">
      <c r="A1173" s="35"/>
      <c r="B1173" s="35"/>
      <c r="C1173" s="35"/>
    </row>
    <row r="1174" spans="1:3" x14ac:dyDescent="0.25">
      <c r="A1174" s="35"/>
      <c r="B1174" s="35"/>
      <c r="C1174" s="35"/>
    </row>
    <row r="1175" spans="1:3" x14ac:dyDescent="0.25">
      <c r="A1175" s="35"/>
      <c r="B1175" s="35"/>
      <c r="C1175" s="35"/>
    </row>
    <row r="1176" spans="1:3" x14ac:dyDescent="0.25">
      <c r="A1176" s="35"/>
      <c r="B1176" s="35"/>
      <c r="C1176" s="35"/>
    </row>
    <row r="1177" spans="1:3" x14ac:dyDescent="0.25">
      <c r="A1177" s="35"/>
      <c r="B1177" s="35"/>
      <c r="C1177" s="35"/>
    </row>
    <row r="1178" spans="1:3" x14ac:dyDescent="0.25">
      <c r="A1178" s="35"/>
      <c r="B1178" s="35"/>
      <c r="C1178" s="35"/>
    </row>
    <row r="1179" spans="1:3" x14ac:dyDescent="0.25">
      <c r="A1179" s="35"/>
      <c r="B1179" s="35"/>
      <c r="C1179" s="35"/>
    </row>
    <row r="1180" spans="1:3" x14ac:dyDescent="0.25">
      <c r="A1180" s="35"/>
      <c r="B1180" s="35"/>
      <c r="C1180" s="35"/>
    </row>
    <row r="1181" spans="1:3" x14ac:dyDescent="0.25">
      <c r="A1181" s="35"/>
      <c r="B1181" s="35"/>
      <c r="C1181" s="35"/>
    </row>
    <row r="1182" spans="1:3" x14ac:dyDescent="0.25">
      <c r="A1182" s="35"/>
      <c r="B1182" s="35"/>
      <c r="C1182" s="35"/>
    </row>
    <row r="1183" spans="1:3" x14ac:dyDescent="0.25">
      <c r="A1183" s="35"/>
      <c r="B1183" s="35"/>
      <c r="C1183" s="35"/>
    </row>
    <row r="1184" spans="1:3" x14ac:dyDescent="0.25">
      <c r="A1184" s="35"/>
      <c r="B1184" s="35"/>
      <c r="C1184" s="35"/>
    </row>
    <row r="1185" spans="1:3" x14ac:dyDescent="0.25">
      <c r="A1185" s="35"/>
      <c r="B1185" s="35"/>
      <c r="C1185" s="35"/>
    </row>
    <row r="1186" spans="1:3" x14ac:dyDescent="0.25">
      <c r="A1186" s="35"/>
      <c r="B1186" s="35"/>
      <c r="C1186" s="35"/>
    </row>
    <row r="1187" spans="1:3" x14ac:dyDescent="0.25">
      <c r="A1187" s="35"/>
      <c r="B1187" s="35"/>
      <c r="C1187" s="35"/>
    </row>
    <row r="1188" spans="1:3" x14ac:dyDescent="0.25">
      <c r="A1188" s="35"/>
      <c r="B1188" s="35"/>
      <c r="C1188" s="35"/>
    </row>
    <row r="1189" spans="1:3" x14ac:dyDescent="0.25">
      <c r="A1189" s="35"/>
      <c r="B1189" s="35"/>
      <c r="C1189" s="35"/>
    </row>
    <row r="1190" spans="1:3" x14ac:dyDescent="0.25">
      <c r="A1190" s="35"/>
      <c r="B1190" s="35"/>
      <c r="C1190" s="35"/>
    </row>
    <row r="1191" spans="1:3" x14ac:dyDescent="0.25">
      <c r="A1191" s="35"/>
      <c r="B1191" s="35"/>
      <c r="C1191" s="35"/>
    </row>
    <row r="1192" spans="1:3" x14ac:dyDescent="0.25">
      <c r="A1192" s="35"/>
      <c r="B1192" s="35"/>
      <c r="C1192" s="35"/>
    </row>
    <row r="1193" spans="1:3" x14ac:dyDescent="0.25">
      <c r="A1193" s="35"/>
      <c r="B1193" s="35"/>
      <c r="C1193" s="35"/>
    </row>
    <row r="1194" spans="1:3" x14ac:dyDescent="0.25">
      <c r="A1194" s="35"/>
      <c r="B1194" s="35"/>
      <c r="C1194" s="35"/>
    </row>
    <row r="1195" spans="1:3" x14ac:dyDescent="0.25">
      <c r="A1195" s="35"/>
      <c r="B1195" s="35"/>
      <c r="C1195" s="35"/>
    </row>
    <row r="1196" spans="1:3" x14ac:dyDescent="0.25">
      <c r="A1196" s="35"/>
      <c r="B1196" s="35"/>
      <c r="C1196" s="35"/>
    </row>
    <row r="1197" spans="1:3" x14ac:dyDescent="0.25">
      <c r="A1197" s="35"/>
      <c r="B1197" s="35"/>
      <c r="C1197" s="35"/>
    </row>
    <row r="1198" spans="1:3" x14ac:dyDescent="0.25">
      <c r="A1198" s="35"/>
      <c r="B1198" s="35"/>
      <c r="C1198" s="35"/>
    </row>
    <row r="1199" spans="1:3" x14ac:dyDescent="0.25">
      <c r="A1199" s="35"/>
      <c r="B1199" s="35"/>
      <c r="C1199" s="35"/>
    </row>
    <row r="1200" spans="1:3" x14ac:dyDescent="0.25">
      <c r="A1200" s="35"/>
      <c r="B1200" s="35"/>
      <c r="C1200" s="35"/>
    </row>
    <row r="1201" spans="1:3" x14ac:dyDescent="0.25">
      <c r="A1201" s="35"/>
      <c r="B1201" s="35"/>
      <c r="C1201" s="35"/>
    </row>
    <row r="1202" spans="1:3" x14ac:dyDescent="0.25">
      <c r="A1202" s="35"/>
      <c r="B1202" s="35"/>
      <c r="C1202" s="35"/>
    </row>
    <row r="1203" spans="1:3" x14ac:dyDescent="0.25">
      <c r="A1203" s="35"/>
      <c r="B1203" s="35"/>
      <c r="C1203" s="35"/>
    </row>
    <row r="1204" spans="1:3" x14ac:dyDescent="0.25">
      <c r="A1204" s="35"/>
      <c r="B1204" s="35"/>
      <c r="C1204" s="35"/>
    </row>
    <row r="1205" spans="1:3" x14ac:dyDescent="0.25">
      <c r="A1205" s="35"/>
      <c r="B1205" s="35"/>
      <c r="C1205" s="35"/>
    </row>
    <row r="1206" spans="1:3" x14ac:dyDescent="0.25">
      <c r="A1206" s="35"/>
      <c r="B1206" s="35"/>
      <c r="C1206" s="35"/>
    </row>
    <row r="1207" spans="1:3" x14ac:dyDescent="0.25">
      <c r="A1207" s="35"/>
      <c r="B1207" s="35"/>
      <c r="C1207" s="35"/>
    </row>
    <row r="1208" spans="1:3" x14ac:dyDescent="0.25">
      <c r="A1208" s="35"/>
      <c r="B1208" s="35"/>
      <c r="C1208" s="35"/>
    </row>
    <row r="1209" spans="1:3" x14ac:dyDescent="0.25">
      <c r="A1209" s="35"/>
      <c r="B1209" s="35"/>
      <c r="C1209" s="35"/>
    </row>
    <row r="1210" spans="1:3" x14ac:dyDescent="0.25">
      <c r="A1210" s="35"/>
      <c r="B1210" s="35"/>
      <c r="C1210" s="35"/>
    </row>
    <row r="1211" spans="1:3" x14ac:dyDescent="0.25">
      <c r="A1211" s="35"/>
      <c r="B1211" s="35"/>
      <c r="C1211" s="35"/>
    </row>
    <row r="1212" spans="1:3" x14ac:dyDescent="0.25">
      <c r="A1212" s="35"/>
      <c r="B1212" s="35"/>
      <c r="C1212" s="35"/>
    </row>
    <row r="1213" spans="1:3" x14ac:dyDescent="0.25">
      <c r="A1213" s="35"/>
      <c r="B1213" s="35"/>
      <c r="C1213" s="35"/>
    </row>
    <row r="1214" spans="1:3" x14ac:dyDescent="0.25">
      <c r="A1214" s="35"/>
      <c r="B1214" s="35"/>
      <c r="C1214" s="35"/>
    </row>
    <row r="1215" spans="1:3" x14ac:dyDescent="0.25">
      <c r="A1215" s="35"/>
      <c r="B1215" s="35"/>
      <c r="C1215" s="35"/>
    </row>
    <row r="1216" spans="1:3" x14ac:dyDescent="0.25">
      <c r="A1216" s="35"/>
      <c r="B1216" s="35"/>
      <c r="C1216" s="35"/>
    </row>
    <row r="1217" spans="1:3" x14ac:dyDescent="0.25">
      <c r="A1217" s="35"/>
      <c r="B1217" s="35"/>
      <c r="C1217" s="35"/>
    </row>
    <row r="1218" spans="1:3" x14ac:dyDescent="0.25">
      <c r="A1218" s="35"/>
      <c r="B1218" s="35"/>
      <c r="C1218" s="35"/>
    </row>
    <row r="1219" spans="1:3" x14ac:dyDescent="0.25">
      <c r="A1219" s="35"/>
      <c r="B1219" s="35"/>
      <c r="C1219" s="35"/>
    </row>
    <row r="1220" spans="1:3" x14ac:dyDescent="0.25">
      <c r="A1220" s="35"/>
      <c r="B1220" s="35"/>
      <c r="C1220" s="35"/>
    </row>
    <row r="1221" spans="1:3" x14ac:dyDescent="0.25">
      <c r="A1221" s="35"/>
      <c r="B1221" s="35"/>
      <c r="C1221" s="35"/>
    </row>
    <row r="1222" spans="1:3" x14ac:dyDescent="0.25">
      <c r="A1222" s="35"/>
      <c r="B1222" s="35"/>
      <c r="C1222" s="35"/>
    </row>
    <row r="1223" spans="1:3" x14ac:dyDescent="0.25">
      <c r="A1223" s="35"/>
      <c r="B1223" s="35"/>
      <c r="C1223" s="35"/>
    </row>
    <row r="1224" spans="1:3" x14ac:dyDescent="0.25">
      <c r="A1224" s="35"/>
      <c r="B1224" s="35"/>
      <c r="C1224" s="35"/>
    </row>
    <row r="1225" spans="1:3" x14ac:dyDescent="0.25">
      <c r="A1225" s="35"/>
      <c r="B1225" s="35"/>
      <c r="C1225" s="35"/>
    </row>
    <row r="1226" spans="1:3" x14ac:dyDescent="0.25">
      <c r="A1226" s="35"/>
      <c r="B1226" s="35"/>
      <c r="C1226" s="35"/>
    </row>
    <row r="1227" spans="1:3" x14ac:dyDescent="0.25">
      <c r="A1227" s="35"/>
      <c r="B1227" s="35"/>
      <c r="C1227" s="35"/>
    </row>
    <row r="1228" spans="1:3" x14ac:dyDescent="0.25">
      <c r="A1228" s="35"/>
      <c r="B1228" s="35"/>
      <c r="C1228" s="35"/>
    </row>
    <row r="1229" spans="1:3" x14ac:dyDescent="0.25">
      <c r="A1229" s="35"/>
      <c r="B1229" s="35"/>
      <c r="C1229" s="35"/>
    </row>
    <row r="1230" spans="1:3" x14ac:dyDescent="0.25">
      <c r="A1230" s="35"/>
      <c r="B1230" s="35"/>
      <c r="C1230" s="35"/>
    </row>
    <row r="1231" spans="1:3" x14ac:dyDescent="0.25">
      <c r="A1231" s="35"/>
      <c r="B1231" s="35"/>
      <c r="C1231" s="35"/>
    </row>
    <row r="1232" spans="1:3" x14ac:dyDescent="0.25">
      <c r="A1232" s="35"/>
      <c r="B1232" s="35"/>
      <c r="C1232" s="35"/>
    </row>
    <row r="1233" spans="1:3" x14ac:dyDescent="0.25">
      <c r="A1233" s="35"/>
      <c r="B1233" s="35"/>
      <c r="C1233" s="35"/>
    </row>
    <row r="1234" spans="1:3" x14ac:dyDescent="0.25">
      <c r="A1234" s="35"/>
      <c r="B1234" s="35"/>
      <c r="C1234" s="35"/>
    </row>
    <row r="1235" spans="1:3" x14ac:dyDescent="0.25">
      <c r="A1235" s="35"/>
      <c r="B1235" s="35"/>
      <c r="C1235" s="35"/>
    </row>
    <row r="1236" spans="1:3" x14ac:dyDescent="0.25">
      <c r="A1236" s="35"/>
      <c r="B1236" s="35"/>
      <c r="C1236" s="35"/>
    </row>
    <row r="1237" spans="1:3" x14ac:dyDescent="0.25">
      <c r="A1237" s="35"/>
      <c r="B1237" s="35"/>
      <c r="C1237" s="35"/>
    </row>
    <row r="1238" spans="1:3" x14ac:dyDescent="0.25">
      <c r="A1238" s="35"/>
      <c r="B1238" s="35"/>
      <c r="C1238" s="35"/>
    </row>
    <row r="1239" spans="1:3" x14ac:dyDescent="0.25">
      <c r="A1239" s="35"/>
      <c r="B1239" s="35"/>
      <c r="C1239" s="35"/>
    </row>
    <row r="1240" spans="1:3" x14ac:dyDescent="0.25">
      <c r="A1240" s="35"/>
      <c r="B1240" s="35"/>
      <c r="C1240" s="35"/>
    </row>
    <row r="1241" spans="1:3" x14ac:dyDescent="0.25">
      <c r="A1241" s="35"/>
      <c r="B1241" s="35"/>
      <c r="C1241" s="35"/>
    </row>
    <row r="1242" spans="1:3" x14ac:dyDescent="0.25">
      <c r="A1242" s="35"/>
      <c r="B1242" s="35"/>
      <c r="C1242" s="35"/>
    </row>
    <row r="1243" spans="1:3" x14ac:dyDescent="0.25">
      <c r="A1243" s="35"/>
      <c r="B1243" s="35"/>
      <c r="C1243" s="35"/>
    </row>
    <row r="1244" spans="1:3" x14ac:dyDescent="0.25">
      <c r="A1244" s="35"/>
      <c r="B1244" s="35"/>
      <c r="C1244" s="35"/>
    </row>
    <row r="1245" spans="1:3" x14ac:dyDescent="0.25">
      <c r="A1245" s="35"/>
      <c r="B1245" s="35"/>
      <c r="C1245" s="35"/>
    </row>
    <row r="1246" spans="1:3" x14ac:dyDescent="0.25">
      <c r="A1246" s="35"/>
      <c r="B1246" s="35"/>
      <c r="C1246" s="35"/>
    </row>
    <row r="1247" spans="1:3" x14ac:dyDescent="0.25">
      <c r="A1247" s="35"/>
      <c r="B1247" s="35"/>
      <c r="C1247" s="35"/>
    </row>
    <row r="1248" spans="1:3" x14ac:dyDescent="0.25">
      <c r="A1248" s="35"/>
      <c r="B1248" s="35"/>
      <c r="C1248" s="35"/>
    </row>
    <row r="1249" spans="1:3" x14ac:dyDescent="0.25">
      <c r="A1249" s="35"/>
      <c r="B1249" s="35"/>
      <c r="C1249" s="35"/>
    </row>
    <row r="1250" spans="1:3" x14ac:dyDescent="0.25">
      <c r="A1250" s="35"/>
      <c r="B1250" s="35"/>
      <c r="C1250" s="35"/>
    </row>
    <row r="1251" spans="1:3" x14ac:dyDescent="0.25">
      <c r="A1251" s="35"/>
      <c r="B1251" s="35"/>
      <c r="C1251" s="35"/>
    </row>
    <row r="1252" spans="1:3" x14ac:dyDescent="0.25">
      <c r="A1252" s="35"/>
      <c r="B1252" s="35"/>
      <c r="C1252" s="35"/>
    </row>
    <row r="1253" spans="1:3" x14ac:dyDescent="0.25">
      <c r="A1253" s="35"/>
      <c r="B1253" s="35"/>
      <c r="C1253" s="35"/>
    </row>
    <row r="1254" spans="1:3" x14ac:dyDescent="0.25">
      <c r="A1254" s="35"/>
      <c r="B1254" s="35"/>
      <c r="C1254" s="35"/>
    </row>
    <row r="1255" spans="1:3" x14ac:dyDescent="0.25">
      <c r="A1255" s="35"/>
      <c r="B1255" s="35"/>
      <c r="C1255" s="35"/>
    </row>
    <row r="1256" spans="1:3" x14ac:dyDescent="0.25">
      <c r="A1256" s="35"/>
      <c r="B1256" s="35"/>
      <c r="C1256" s="35"/>
    </row>
    <row r="1257" spans="1:3" x14ac:dyDescent="0.25">
      <c r="A1257" s="35"/>
      <c r="B1257" s="35"/>
      <c r="C1257" s="35"/>
    </row>
    <row r="1258" spans="1:3" x14ac:dyDescent="0.25">
      <c r="A1258" s="35"/>
      <c r="B1258" s="35"/>
      <c r="C1258" s="35"/>
    </row>
    <row r="1259" spans="1:3" x14ac:dyDescent="0.25">
      <c r="A1259" s="35"/>
      <c r="B1259" s="35"/>
      <c r="C1259" s="35"/>
    </row>
    <row r="1260" spans="1:3" x14ac:dyDescent="0.25">
      <c r="A1260" s="35"/>
      <c r="B1260" s="35"/>
      <c r="C1260" s="35"/>
    </row>
    <row r="1261" spans="1:3" x14ac:dyDescent="0.25">
      <c r="A1261" s="35"/>
      <c r="B1261" s="35"/>
      <c r="C1261" s="35"/>
    </row>
    <row r="1262" spans="1:3" x14ac:dyDescent="0.25">
      <c r="A1262" s="35"/>
      <c r="B1262" s="35"/>
      <c r="C1262" s="35"/>
    </row>
    <row r="1263" spans="1:3" x14ac:dyDescent="0.25">
      <c r="A1263" s="35"/>
      <c r="B1263" s="35"/>
      <c r="C1263" s="35"/>
    </row>
    <row r="1264" spans="1:3" x14ac:dyDescent="0.25">
      <c r="A1264" s="35"/>
      <c r="B1264" s="35"/>
      <c r="C1264" s="35"/>
    </row>
    <row r="1265" spans="1:3" x14ac:dyDescent="0.25">
      <c r="A1265" s="35"/>
      <c r="B1265" s="35"/>
      <c r="C1265" s="35"/>
    </row>
    <row r="1266" spans="1:3" x14ac:dyDescent="0.25">
      <c r="A1266" s="35"/>
      <c r="B1266" s="35"/>
      <c r="C1266" s="35"/>
    </row>
    <row r="1267" spans="1:3" x14ac:dyDescent="0.25">
      <c r="A1267" s="35"/>
      <c r="B1267" s="35"/>
      <c r="C1267" s="35"/>
    </row>
    <row r="1268" spans="1:3" x14ac:dyDescent="0.25">
      <c r="A1268" s="35"/>
      <c r="B1268" s="35"/>
      <c r="C1268" s="35"/>
    </row>
    <row r="1269" spans="1:3" x14ac:dyDescent="0.25">
      <c r="A1269" s="35"/>
      <c r="B1269" s="35"/>
      <c r="C1269" s="35"/>
    </row>
    <row r="1270" spans="1:3" x14ac:dyDescent="0.25">
      <c r="A1270" s="35"/>
      <c r="B1270" s="35"/>
      <c r="C1270" s="35"/>
    </row>
    <row r="1271" spans="1:3" x14ac:dyDescent="0.25">
      <c r="A1271" s="35"/>
      <c r="B1271" s="35"/>
      <c r="C1271" s="35"/>
    </row>
    <row r="1272" spans="1:3" x14ac:dyDescent="0.25">
      <c r="A1272" s="35"/>
      <c r="B1272" s="35"/>
      <c r="C1272" s="35"/>
    </row>
    <row r="1273" spans="1:3" x14ac:dyDescent="0.25">
      <c r="A1273" s="35"/>
      <c r="B1273" s="35"/>
      <c r="C1273" s="35"/>
    </row>
    <row r="1274" spans="1:3" x14ac:dyDescent="0.25">
      <c r="A1274" s="35"/>
      <c r="B1274" s="35"/>
      <c r="C1274" s="35"/>
    </row>
    <row r="1275" spans="1:3" x14ac:dyDescent="0.25">
      <c r="A1275" s="35"/>
      <c r="B1275" s="35"/>
      <c r="C1275" s="35"/>
    </row>
    <row r="1276" spans="1:3" x14ac:dyDescent="0.25">
      <c r="A1276" s="35"/>
      <c r="B1276" s="35"/>
      <c r="C1276" s="35"/>
    </row>
    <row r="1277" spans="1:3" x14ac:dyDescent="0.25">
      <c r="A1277" s="35"/>
      <c r="B1277" s="35"/>
      <c r="C1277" s="35"/>
    </row>
    <row r="1278" spans="1:3" x14ac:dyDescent="0.25">
      <c r="A1278" s="35"/>
      <c r="B1278" s="35"/>
      <c r="C1278" s="35"/>
    </row>
    <row r="1279" spans="1:3" x14ac:dyDescent="0.25">
      <c r="A1279" s="35"/>
      <c r="B1279" s="35"/>
      <c r="C1279" s="35"/>
    </row>
    <row r="1280" spans="1:3" x14ac:dyDescent="0.25">
      <c r="A1280" s="35"/>
      <c r="B1280" s="35"/>
      <c r="C1280" s="35"/>
    </row>
    <row r="1281" spans="1:3" x14ac:dyDescent="0.25">
      <c r="A1281" s="35"/>
      <c r="B1281" s="35"/>
      <c r="C1281" s="35"/>
    </row>
    <row r="1282" spans="1:3" x14ac:dyDescent="0.25">
      <c r="A1282" s="35"/>
      <c r="B1282" s="35"/>
      <c r="C1282" s="35"/>
    </row>
    <row r="1283" spans="1:3" x14ac:dyDescent="0.25">
      <c r="A1283" s="35"/>
      <c r="B1283" s="35"/>
      <c r="C1283" s="35"/>
    </row>
    <row r="1284" spans="1:3" x14ac:dyDescent="0.25">
      <c r="A1284" s="35"/>
      <c r="B1284" s="35"/>
      <c r="C1284" s="35"/>
    </row>
    <row r="1285" spans="1:3" x14ac:dyDescent="0.25">
      <c r="A1285" s="35"/>
      <c r="B1285" s="35"/>
      <c r="C1285" s="35"/>
    </row>
    <row r="1286" spans="1:3" x14ac:dyDescent="0.25">
      <c r="A1286" s="35"/>
      <c r="B1286" s="35"/>
      <c r="C1286" s="35"/>
    </row>
    <row r="1287" spans="1:3" x14ac:dyDescent="0.25">
      <c r="A1287" s="35"/>
      <c r="B1287" s="35"/>
      <c r="C1287" s="35"/>
    </row>
    <row r="1288" spans="1:3" x14ac:dyDescent="0.25">
      <c r="A1288" s="35"/>
      <c r="B1288" s="35"/>
      <c r="C1288" s="35"/>
    </row>
    <row r="1289" spans="1:3" x14ac:dyDescent="0.25">
      <c r="A1289" s="35"/>
      <c r="B1289" s="35"/>
      <c r="C1289" s="35"/>
    </row>
    <row r="1290" spans="1:3" x14ac:dyDescent="0.25">
      <c r="A1290" s="35"/>
      <c r="B1290" s="35"/>
      <c r="C1290" s="35"/>
    </row>
    <row r="1291" spans="1:3" x14ac:dyDescent="0.25">
      <c r="A1291" s="35"/>
      <c r="B1291" s="35"/>
      <c r="C1291" s="35"/>
    </row>
    <row r="1292" spans="1:3" x14ac:dyDescent="0.25">
      <c r="A1292" s="35"/>
      <c r="B1292" s="35"/>
      <c r="C1292" s="35"/>
    </row>
    <row r="1293" spans="1:3" x14ac:dyDescent="0.25">
      <c r="A1293" s="35"/>
      <c r="B1293" s="35"/>
      <c r="C1293" s="35"/>
    </row>
    <row r="1294" spans="1:3" x14ac:dyDescent="0.25">
      <c r="A1294" s="35"/>
      <c r="B1294" s="35"/>
      <c r="C1294" s="35"/>
    </row>
    <row r="1295" spans="1:3" x14ac:dyDescent="0.25">
      <c r="A1295" s="35"/>
      <c r="B1295" s="35"/>
      <c r="C1295" s="35"/>
    </row>
    <row r="1296" spans="1:3" x14ac:dyDescent="0.25">
      <c r="A1296" s="35"/>
      <c r="B1296" s="35"/>
      <c r="C1296" s="35"/>
    </row>
    <row r="1297" spans="1:3" x14ac:dyDescent="0.25">
      <c r="A1297" s="35"/>
      <c r="B1297" s="35"/>
      <c r="C1297" s="35"/>
    </row>
    <row r="1298" spans="1:3" x14ac:dyDescent="0.25">
      <c r="A1298" s="35"/>
      <c r="B1298" s="35"/>
      <c r="C1298" s="35"/>
    </row>
    <row r="1299" spans="1:3" x14ac:dyDescent="0.25">
      <c r="A1299" s="35"/>
      <c r="B1299" s="35"/>
      <c r="C1299" s="35"/>
    </row>
    <row r="1300" spans="1:3" x14ac:dyDescent="0.25">
      <c r="A1300" s="35"/>
      <c r="B1300" s="35"/>
      <c r="C1300" s="35"/>
    </row>
    <row r="1301" spans="1:3" x14ac:dyDescent="0.25">
      <c r="A1301" s="35"/>
      <c r="B1301" s="35"/>
      <c r="C1301" s="35"/>
    </row>
    <row r="1302" spans="1:3" x14ac:dyDescent="0.25">
      <c r="A1302" s="35"/>
      <c r="B1302" s="35"/>
      <c r="C1302" s="35"/>
    </row>
    <row r="1303" spans="1:3" x14ac:dyDescent="0.25">
      <c r="A1303" s="35"/>
      <c r="B1303" s="35"/>
      <c r="C1303" s="35"/>
    </row>
    <row r="1304" spans="1:3" x14ac:dyDescent="0.25">
      <c r="A1304" s="35"/>
      <c r="B1304" s="35"/>
      <c r="C1304" s="35"/>
    </row>
    <row r="1305" spans="1:3" x14ac:dyDescent="0.25">
      <c r="A1305" s="35"/>
      <c r="B1305" s="35"/>
      <c r="C1305" s="35"/>
    </row>
    <row r="1306" spans="1:3" x14ac:dyDescent="0.25">
      <c r="A1306" s="35"/>
      <c r="B1306" s="35"/>
      <c r="C1306" s="35"/>
    </row>
    <row r="1307" spans="1:3" x14ac:dyDescent="0.25">
      <c r="A1307" s="35"/>
      <c r="B1307" s="35"/>
      <c r="C1307" s="35"/>
    </row>
    <row r="1308" spans="1:3" x14ac:dyDescent="0.25">
      <c r="A1308" s="35"/>
      <c r="B1308" s="35"/>
      <c r="C1308" s="35"/>
    </row>
    <row r="1309" spans="1:3" x14ac:dyDescent="0.25">
      <c r="A1309" s="35"/>
      <c r="B1309" s="35"/>
      <c r="C1309" s="35"/>
    </row>
    <row r="1310" spans="1:3" x14ac:dyDescent="0.25">
      <c r="A1310" s="35"/>
      <c r="B1310" s="35"/>
      <c r="C1310" s="35"/>
    </row>
    <row r="1311" spans="1:3" x14ac:dyDescent="0.25">
      <c r="A1311" s="35"/>
      <c r="B1311" s="35"/>
      <c r="C1311" s="35"/>
    </row>
    <row r="1312" spans="1:3" x14ac:dyDescent="0.25">
      <c r="A1312" s="35"/>
      <c r="B1312" s="35"/>
      <c r="C1312" s="35"/>
    </row>
    <row r="1313" spans="1:3" x14ac:dyDescent="0.25">
      <c r="A1313" s="35"/>
      <c r="B1313" s="35"/>
      <c r="C1313" s="35"/>
    </row>
    <row r="1314" spans="1:3" x14ac:dyDescent="0.25">
      <c r="A1314" s="35"/>
      <c r="B1314" s="35"/>
      <c r="C1314" s="35"/>
    </row>
    <row r="1315" spans="1:3" x14ac:dyDescent="0.25">
      <c r="A1315" s="35"/>
      <c r="B1315" s="35"/>
      <c r="C1315" s="35"/>
    </row>
    <row r="1316" spans="1:3" x14ac:dyDescent="0.25">
      <c r="A1316" s="35"/>
      <c r="B1316" s="35"/>
      <c r="C1316" s="35"/>
    </row>
    <row r="1317" spans="1:3" x14ac:dyDescent="0.25">
      <c r="A1317" s="35"/>
      <c r="B1317" s="35"/>
      <c r="C1317" s="35"/>
    </row>
    <row r="1318" spans="1:3" x14ac:dyDescent="0.25">
      <c r="A1318" s="35"/>
      <c r="B1318" s="35"/>
      <c r="C1318" s="35"/>
    </row>
    <row r="1319" spans="1:3" x14ac:dyDescent="0.25">
      <c r="A1319" s="35"/>
      <c r="B1319" s="35"/>
      <c r="C1319" s="35"/>
    </row>
    <row r="1320" spans="1:3" x14ac:dyDescent="0.25">
      <c r="A1320" s="35"/>
      <c r="B1320" s="35"/>
      <c r="C1320" s="35"/>
    </row>
    <row r="1321" spans="1:3" x14ac:dyDescent="0.25">
      <c r="A1321" s="35"/>
      <c r="B1321" s="35"/>
      <c r="C1321" s="35"/>
    </row>
    <row r="1322" spans="1:3" x14ac:dyDescent="0.25">
      <c r="A1322" s="35"/>
      <c r="B1322" s="35"/>
      <c r="C1322" s="35"/>
    </row>
    <row r="1323" spans="1:3" x14ac:dyDescent="0.25">
      <c r="A1323" s="35"/>
      <c r="B1323" s="35"/>
      <c r="C1323" s="35"/>
    </row>
    <row r="1324" spans="1:3" x14ac:dyDescent="0.25">
      <c r="A1324" s="35"/>
      <c r="B1324" s="35"/>
      <c r="C1324" s="35"/>
    </row>
    <row r="1325" spans="1:3" x14ac:dyDescent="0.25">
      <c r="A1325" s="35"/>
      <c r="B1325" s="35"/>
      <c r="C1325" s="35"/>
    </row>
    <row r="1326" spans="1:3" x14ac:dyDescent="0.25">
      <c r="A1326" s="35"/>
      <c r="B1326" s="35"/>
      <c r="C1326" s="35"/>
    </row>
    <row r="1327" spans="1:3" x14ac:dyDescent="0.25">
      <c r="A1327" s="35"/>
      <c r="B1327" s="35"/>
      <c r="C1327" s="35"/>
    </row>
    <row r="1328" spans="1:3" x14ac:dyDescent="0.25">
      <c r="A1328" s="35"/>
      <c r="B1328" s="35"/>
      <c r="C1328" s="35"/>
    </row>
    <row r="1329" spans="1:3" x14ac:dyDescent="0.25">
      <c r="A1329" s="35"/>
      <c r="B1329" s="35"/>
      <c r="C1329" s="35"/>
    </row>
    <row r="1330" spans="1:3" x14ac:dyDescent="0.25">
      <c r="A1330" s="35"/>
      <c r="B1330" s="35"/>
      <c r="C1330" s="35"/>
    </row>
    <row r="1331" spans="1:3" x14ac:dyDescent="0.25">
      <c r="A1331" s="35"/>
      <c r="B1331" s="35"/>
      <c r="C1331" s="35"/>
    </row>
  </sheetData>
  <sheetProtection algorithmName="SHA-512" hashValue="IKCrf79FTxkTkIkWb2ttvJefWwSB6NiZq+hWYjKPIwwmxXvYp48aZGWweDJPcrCAdlzriUfqPdcohK8uOqvflQ==" saltValue="Sb/VyHTA2XZHk+FJOKxa5w==" spinCount="100000" sheet="1" objects="1" scenarios="1" selectLockedCells="1" selectUnlockedCell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F9ACA-14F5-4495-B09C-C8632211832B}">
  <dimension ref="A1:AE840"/>
  <sheetViews>
    <sheetView zoomScaleNormal="100" workbookViewId="0">
      <selection activeCell="G25" sqref="G25"/>
    </sheetView>
  </sheetViews>
  <sheetFormatPr defaultRowHeight="15" x14ac:dyDescent="0.25"/>
  <cols>
    <col min="1" max="1" width="119.140625" customWidth="1"/>
    <col min="2" max="10" width="9.140625" customWidth="1"/>
  </cols>
  <sheetData>
    <row r="1" spans="1:31" ht="80.25" customHeight="1" x14ac:dyDescent="0.25">
      <c r="A1" s="38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</row>
    <row r="2" spans="1:31" x14ac:dyDescent="0.25">
      <c r="A2" s="39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</row>
    <row r="3" spans="1:31" x14ac:dyDescent="0.25">
      <c r="A3" s="39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</row>
    <row r="4" spans="1:31" x14ac:dyDescent="0.25">
      <c r="A4" s="37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</row>
    <row r="5" spans="1:31" x14ac:dyDescent="0.25">
      <c r="A5" s="40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</row>
    <row r="6" spans="1:31" x14ac:dyDescent="0.25">
      <c r="A6" s="36"/>
      <c r="B6" s="42"/>
      <c r="C6" s="42"/>
      <c r="D6" s="42"/>
      <c r="E6" s="42"/>
      <c r="F6" s="42"/>
      <c r="G6" s="42"/>
      <c r="H6" s="42"/>
      <c r="I6" s="42"/>
      <c r="J6" s="42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</row>
    <row r="7" spans="1:31" x14ac:dyDescent="0.25">
      <c r="A7" s="37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</row>
    <row r="8" spans="1:31" x14ac:dyDescent="0.25">
      <c r="A8" s="40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31" x14ac:dyDescent="0.25">
      <c r="A9" s="36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31" x14ac:dyDescent="0.25">
      <c r="A10" s="76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31" x14ac:dyDescent="0.25">
      <c r="A11" s="37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31" x14ac:dyDescent="0.25">
      <c r="A12" s="40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31" x14ac:dyDescent="0.25">
      <c r="A13" s="36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31" x14ac:dyDescent="0.25">
      <c r="A14" s="56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31" x14ac:dyDescent="0.25">
      <c r="A15" s="37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31" x14ac:dyDescent="0.25">
      <c r="A16" s="37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x14ac:dyDescent="0.25">
      <c r="A17" s="37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x14ac:dyDescent="0.25">
      <c r="A18" s="37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x14ac:dyDescent="0.25">
      <c r="A19" s="37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x14ac:dyDescent="0.25">
      <c r="A20" s="40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x14ac:dyDescent="0.25">
      <c r="A21" s="37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x14ac:dyDescent="0.25">
      <c r="A22" s="36"/>
      <c r="B22" s="35"/>
      <c r="C22" s="35"/>
      <c r="D22" s="35"/>
      <c r="E22" s="35"/>
      <c r="F22" s="35" t="s">
        <v>0</v>
      </c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x14ac:dyDescent="0.25">
      <c r="A23" s="37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x14ac:dyDescent="0.25">
      <c r="A24" s="41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x14ac:dyDescent="0.25">
      <c r="A25" s="36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x14ac:dyDescent="0.25">
      <c r="A26" s="37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x14ac:dyDescent="0.25">
      <c r="A27" s="37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x14ac:dyDescent="0.25">
      <c r="A28" s="37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x14ac:dyDescent="0.25">
      <c r="A29" s="37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x14ac:dyDescent="0.25">
      <c r="A30" s="37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x14ac:dyDescent="0.25">
      <c r="A31" s="37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x14ac:dyDescent="0.25">
      <c r="A32" s="37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x14ac:dyDescent="0.25">
      <c r="A33" s="37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x14ac:dyDescent="0.25">
      <c r="A34" s="37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x14ac:dyDescent="0.25">
      <c r="A35" s="37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x14ac:dyDescent="0.25">
      <c r="A36" s="88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x14ac:dyDescent="0.2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x14ac:dyDescent="0.2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</row>
    <row r="39" spans="1:31" x14ac:dyDescent="0.2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</row>
    <row r="40" spans="1:31" x14ac:dyDescent="0.2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</row>
    <row r="41" spans="1:31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</row>
    <row r="42" spans="1:31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</row>
    <row r="43" spans="1:31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</row>
    <row r="44" spans="1:31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</row>
    <row r="45" spans="1:31" x14ac:dyDescent="0.2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</row>
    <row r="46" spans="1:31" x14ac:dyDescent="0.2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</row>
    <row r="47" spans="1:31" x14ac:dyDescent="0.2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</row>
    <row r="48" spans="1:31" x14ac:dyDescent="0.2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</row>
    <row r="49" spans="1:24" x14ac:dyDescent="0.2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</row>
    <row r="50" spans="1:24" x14ac:dyDescent="0.2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</row>
    <row r="51" spans="1:24" x14ac:dyDescent="0.2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</row>
    <row r="52" spans="1:24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</row>
    <row r="53" spans="1:24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</row>
    <row r="54" spans="1:24" x14ac:dyDescent="0.2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</row>
    <row r="55" spans="1:24" x14ac:dyDescent="0.2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</row>
    <row r="56" spans="1:24" x14ac:dyDescent="0.2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</row>
    <row r="57" spans="1:24" x14ac:dyDescent="0.2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</row>
    <row r="58" spans="1:24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</row>
    <row r="59" spans="1:24" x14ac:dyDescent="0.2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</row>
    <row r="60" spans="1:24" x14ac:dyDescent="0.2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</row>
    <row r="61" spans="1:24" x14ac:dyDescent="0.2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</row>
    <row r="62" spans="1:24" x14ac:dyDescent="0.2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</row>
    <row r="63" spans="1:24" x14ac:dyDescent="0.2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</row>
    <row r="64" spans="1:24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</row>
    <row r="65" spans="1:24" x14ac:dyDescent="0.2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</row>
    <row r="66" spans="1:24" x14ac:dyDescent="0.2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</row>
    <row r="67" spans="1:24" x14ac:dyDescent="0.2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</row>
    <row r="68" spans="1:24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</row>
    <row r="69" spans="1:24" x14ac:dyDescent="0.2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</row>
    <row r="70" spans="1:24" x14ac:dyDescent="0.2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</row>
    <row r="71" spans="1:24" x14ac:dyDescent="0.2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</row>
    <row r="72" spans="1:24" x14ac:dyDescent="0.2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</row>
    <row r="73" spans="1:24" x14ac:dyDescent="0.2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</row>
    <row r="74" spans="1:24" x14ac:dyDescent="0.2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</row>
    <row r="75" spans="1:24" x14ac:dyDescent="0.2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</row>
    <row r="76" spans="1:24" x14ac:dyDescent="0.2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</row>
    <row r="77" spans="1:24" x14ac:dyDescent="0.2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</row>
    <row r="78" spans="1:24" x14ac:dyDescent="0.25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</row>
    <row r="79" spans="1:24" x14ac:dyDescent="0.2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</row>
    <row r="80" spans="1:24" x14ac:dyDescent="0.25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</row>
    <row r="81" spans="1:24" x14ac:dyDescent="0.2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</row>
    <row r="82" spans="1:24" x14ac:dyDescent="0.2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</row>
    <row r="83" spans="1:24" x14ac:dyDescent="0.2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</row>
    <row r="84" spans="1:24" x14ac:dyDescent="0.25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</row>
    <row r="85" spans="1:24" x14ac:dyDescent="0.2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</row>
    <row r="86" spans="1:24" x14ac:dyDescent="0.25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</row>
    <row r="87" spans="1:24" x14ac:dyDescent="0.25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</row>
    <row r="88" spans="1:24" x14ac:dyDescent="0.25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</row>
    <row r="89" spans="1:24" x14ac:dyDescent="0.25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</row>
    <row r="90" spans="1:24" x14ac:dyDescent="0.25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</row>
    <row r="91" spans="1:24" x14ac:dyDescent="0.25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</row>
    <row r="92" spans="1:24" x14ac:dyDescent="0.25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</row>
    <row r="93" spans="1:24" x14ac:dyDescent="0.25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</row>
    <row r="94" spans="1:24" x14ac:dyDescent="0.25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</row>
    <row r="95" spans="1:24" x14ac:dyDescent="0.25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</row>
    <row r="96" spans="1:24" x14ac:dyDescent="0.25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</row>
    <row r="97" spans="1:24" x14ac:dyDescent="0.25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</row>
    <row r="98" spans="1:24" x14ac:dyDescent="0.25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</row>
    <row r="99" spans="1:24" x14ac:dyDescent="0.25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</row>
    <row r="100" spans="1:24" x14ac:dyDescent="0.25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</row>
    <row r="101" spans="1:24" x14ac:dyDescent="0.25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</row>
    <row r="102" spans="1:24" x14ac:dyDescent="0.25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</row>
    <row r="103" spans="1:24" x14ac:dyDescent="0.25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</row>
    <row r="104" spans="1:24" x14ac:dyDescent="0.25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</row>
    <row r="105" spans="1:24" x14ac:dyDescent="0.2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</row>
    <row r="106" spans="1:24" x14ac:dyDescent="0.25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</row>
    <row r="107" spans="1:24" x14ac:dyDescent="0.25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</row>
    <row r="108" spans="1:24" x14ac:dyDescent="0.25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</row>
    <row r="109" spans="1:24" x14ac:dyDescent="0.25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</row>
    <row r="110" spans="1:24" x14ac:dyDescent="0.25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</row>
    <row r="111" spans="1:24" x14ac:dyDescent="0.25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</row>
    <row r="112" spans="1:24" x14ac:dyDescent="0.25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</row>
    <row r="113" spans="1:24" x14ac:dyDescent="0.25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</row>
    <row r="114" spans="1:24" x14ac:dyDescent="0.25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</row>
    <row r="115" spans="1:24" x14ac:dyDescent="0.2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</row>
    <row r="116" spans="1:24" x14ac:dyDescent="0.25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</row>
    <row r="117" spans="1:24" x14ac:dyDescent="0.25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</row>
    <row r="118" spans="1:24" x14ac:dyDescent="0.25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</row>
    <row r="119" spans="1:24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</row>
    <row r="120" spans="1:24" x14ac:dyDescent="0.25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</row>
    <row r="121" spans="1:24" x14ac:dyDescent="0.25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</row>
    <row r="122" spans="1:24" x14ac:dyDescent="0.25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</row>
    <row r="123" spans="1:24" x14ac:dyDescent="0.25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</row>
    <row r="124" spans="1:24" x14ac:dyDescent="0.25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</row>
    <row r="125" spans="1:24" x14ac:dyDescent="0.2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</row>
    <row r="126" spans="1:24" x14ac:dyDescent="0.25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</row>
    <row r="127" spans="1:24" x14ac:dyDescent="0.25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</row>
    <row r="128" spans="1:24" x14ac:dyDescent="0.25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</row>
    <row r="129" spans="1:24" x14ac:dyDescent="0.25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</row>
    <row r="130" spans="1:24" x14ac:dyDescent="0.25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</row>
    <row r="131" spans="1:24" x14ac:dyDescent="0.25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</row>
    <row r="132" spans="1:24" x14ac:dyDescent="0.2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</row>
    <row r="133" spans="1:24" x14ac:dyDescent="0.25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</row>
    <row r="134" spans="1:24" x14ac:dyDescent="0.25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</row>
    <row r="135" spans="1:24" x14ac:dyDescent="0.2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</row>
    <row r="136" spans="1:24" x14ac:dyDescent="0.25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</row>
    <row r="137" spans="1:24" x14ac:dyDescent="0.25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</row>
    <row r="138" spans="1:24" x14ac:dyDescent="0.25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</row>
    <row r="139" spans="1:24" x14ac:dyDescent="0.2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</row>
    <row r="140" spans="1:24" x14ac:dyDescent="0.25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</row>
    <row r="141" spans="1:24" x14ac:dyDescent="0.25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</row>
    <row r="142" spans="1:24" x14ac:dyDescent="0.25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</row>
    <row r="143" spans="1:24" x14ac:dyDescent="0.25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</row>
    <row r="144" spans="1:24" x14ac:dyDescent="0.25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</row>
    <row r="145" spans="1:24" x14ac:dyDescent="0.2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</row>
    <row r="146" spans="1:24" x14ac:dyDescent="0.25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</row>
    <row r="147" spans="1:24" x14ac:dyDescent="0.25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</row>
    <row r="148" spans="1:24" x14ac:dyDescent="0.25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</row>
    <row r="149" spans="1:24" x14ac:dyDescent="0.25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</row>
    <row r="150" spans="1:24" x14ac:dyDescent="0.25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</row>
    <row r="151" spans="1:24" x14ac:dyDescent="0.25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</row>
    <row r="152" spans="1:24" x14ac:dyDescent="0.25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</row>
    <row r="153" spans="1:24" x14ac:dyDescent="0.2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</row>
    <row r="154" spans="1:24" x14ac:dyDescent="0.25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</row>
    <row r="155" spans="1:24" x14ac:dyDescent="0.2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</row>
    <row r="156" spans="1:24" x14ac:dyDescent="0.25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</row>
    <row r="157" spans="1:24" x14ac:dyDescent="0.25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</row>
    <row r="158" spans="1:24" x14ac:dyDescent="0.25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</row>
    <row r="159" spans="1:24" x14ac:dyDescent="0.25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</row>
    <row r="160" spans="1:24" x14ac:dyDescent="0.25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</row>
    <row r="161" spans="1:24" x14ac:dyDescent="0.25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</row>
    <row r="162" spans="1:24" x14ac:dyDescent="0.25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</row>
    <row r="163" spans="1:24" x14ac:dyDescent="0.25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</row>
    <row r="164" spans="1:24" x14ac:dyDescent="0.25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</row>
    <row r="165" spans="1:24" x14ac:dyDescent="0.2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</row>
    <row r="166" spans="1:24" x14ac:dyDescent="0.25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</row>
    <row r="167" spans="1:24" x14ac:dyDescent="0.25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</row>
    <row r="168" spans="1:24" x14ac:dyDescent="0.25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</row>
    <row r="169" spans="1:24" x14ac:dyDescent="0.25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</row>
    <row r="170" spans="1:24" x14ac:dyDescent="0.25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</row>
    <row r="171" spans="1:24" x14ac:dyDescent="0.25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</row>
    <row r="172" spans="1:24" x14ac:dyDescent="0.25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</row>
    <row r="173" spans="1:24" x14ac:dyDescent="0.25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</row>
    <row r="174" spans="1:24" x14ac:dyDescent="0.25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</row>
    <row r="175" spans="1:24" x14ac:dyDescent="0.2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</row>
    <row r="176" spans="1:24" x14ac:dyDescent="0.25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</row>
    <row r="177" spans="1:24" x14ac:dyDescent="0.25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</row>
    <row r="178" spans="1:24" x14ac:dyDescent="0.25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</row>
    <row r="179" spans="1:24" x14ac:dyDescent="0.25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</row>
    <row r="180" spans="1:24" x14ac:dyDescent="0.25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</row>
    <row r="181" spans="1:24" x14ac:dyDescent="0.25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</row>
    <row r="182" spans="1:24" x14ac:dyDescent="0.25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</row>
    <row r="183" spans="1:24" x14ac:dyDescent="0.25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</row>
    <row r="184" spans="1:24" x14ac:dyDescent="0.25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</row>
    <row r="185" spans="1:24" x14ac:dyDescent="0.2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</row>
    <row r="186" spans="1:24" x14ac:dyDescent="0.25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</row>
    <row r="187" spans="1:24" x14ac:dyDescent="0.2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</row>
    <row r="188" spans="1:24" x14ac:dyDescent="0.25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</row>
    <row r="189" spans="1:24" x14ac:dyDescent="0.25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</row>
    <row r="190" spans="1:24" x14ac:dyDescent="0.25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</row>
    <row r="191" spans="1:24" x14ac:dyDescent="0.25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</row>
    <row r="192" spans="1:24" x14ac:dyDescent="0.25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</row>
    <row r="193" spans="1:24" x14ac:dyDescent="0.25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</row>
    <row r="194" spans="1:24" x14ac:dyDescent="0.25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</row>
    <row r="195" spans="1:24" x14ac:dyDescent="0.2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</row>
    <row r="196" spans="1:24" x14ac:dyDescent="0.25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</row>
    <row r="197" spans="1:24" x14ac:dyDescent="0.25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</row>
    <row r="198" spans="1:24" x14ac:dyDescent="0.25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</row>
    <row r="199" spans="1:24" x14ac:dyDescent="0.25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</row>
    <row r="200" spans="1:24" x14ac:dyDescent="0.25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</row>
    <row r="201" spans="1:24" x14ac:dyDescent="0.25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</row>
    <row r="202" spans="1:24" x14ac:dyDescent="0.25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</row>
    <row r="203" spans="1:24" x14ac:dyDescent="0.25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</row>
    <row r="204" spans="1:24" x14ac:dyDescent="0.25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</row>
    <row r="205" spans="1:24" x14ac:dyDescent="0.2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</row>
    <row r="206" spans="1:24" x14ac:dyDescent="0.25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</row>
    <row r="207" spans="1:24" x14ac:dyDescent="0.2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</row>
    <row r="208" spans="1:24" x14ac:dyDescent="0.25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</row>
    <row r="209" spans="1:24" x14ac:dyDescent="0.25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</row>
    <row r="210" spans="1:24" x14ac:dyDescent="0.25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</row>
    <row r="211" spans="1:24" x14ac:dyDescent="0.2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</row>
    <row r="212" spans="1:24" x14ac:dyDescent="0.25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</row>
    <row r="213" spans="1:24" x14ac:dyDescent="0.25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</row>
    <row r="214" spans="1:24" x14ac:dyDescent="0.25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</row>
    <row r="215" spans="1:24" x14ac:dyDescent="0.2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</row>
    <row r="216" spans="1:24" x14ac:dyDescent="0.25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</row>
    <row r="217" spans="1:24" x14ac:dyDescent="0.25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</row>
    <row r="218" spans="1:24" x14ac:dyDescent="0.25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</row>
    <row r="219" spans="1:24" x14ac:dyDescent="0.25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</row>
    <row r="220" spans="1:24" x14ac:dyDescent="0.25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</row>
    <row r="221" spans="1:24" x14ac:dyDescent="0.2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</row>
    <row r="222" spans="1:24" x14ac:dyDescent="0.25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</row>
    <row r="223" spans="1:24" x14ac:dyDescent="0.25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</row>
    <row r="224" spans="1:24" x14ac:dyDescent="0.25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</row>
    <row r="225" spans="1:24" x14ac:dyDescent="0.2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</row>
    <row r="226" spans="1:24" x14ac:dyDescent="0.25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</row>
    <row r="227" spans="1:24" x14ac:dyDescent="0.25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</row>
    <row r="228" spans="1:24" x14ac:dyDescent="0.25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</row>
    <row r="229" spans="1:24" x14ac:dyDescent="0.25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</row>
    <row r="230" spans="1:24" x14ac:dyDescent="0.25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</row>
    <row r="231" spans="1:24" x14ac:dyDescent="0.25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</row>
    <row r="232" spans="1:24" x14ac:dyDescent="0.25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</row>
    <row r="233" spans="1:24" x14ac:dyDescent="0.25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</row>
    <row r="234" spans="1:24" x14ac:dyDescent="0.25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</row>
    <row r="235" spans="1:24" x14ac:dyDescent="0.2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</row>
    <row r="236" spans="1:24" x14ac:dyDescent="0.25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</row>
    <row r="237" spans="1:24" x14ac:dyDescent="0.25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</row>
    <row r="238" spans="1:24" x14ac:dyDescent="0.25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</row>
    <row r="239" spans="1:24" x14ac:dyDescent="0.25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</row>
    <row r="240" spans="1:24" x14ac:dyDescent="0.25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</row>
    <row r="241" spans="1:24" x14ac:dyDescent="0.25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</row>
    <row r="242" spans="1:24" x14ac:dyDescent="0.25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</row>
    <row r="243" spans="1:24" x14ac:dyDescent="0.25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</row>
    <row r="244" spans="1:24" x14ac:dyDescent="0.25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</row>
    <row r="245" spans="1:24" x14ac:dyDescent="0.2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</row>
    <row r="246" spans="1:24" x14ac:dyDescent="0.25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</row>
    <row r="247" spans="1:24" x14ac:dyDescent="0.25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</row>
    <row r="248" spans="1:24" x14ac:dyDescent="0.25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</row>
    <row r="249" spans="1:24" x14ac:dyDescent="0.25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</row>
    <row r="250" spans="1:24" x14ac:dyDescent="0.25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</row>
    <row r="251" spans="1:24" x14ac:dyDescent="0.25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</row>
    <row r="252" spans="1:24" x14ac:dyDescent="0.25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</row>
    <row r="253" spans="1:24" x14ac:dyDescent="0.25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</row>
    <row r="254" spans="1:24" x14ac:dyDescent="0.25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</row>
    <row r="255" spans="1:24" x14ac:dyDescent="0.2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</row>
    <row r="256" spans="1:24" x14ac:dyDescent="0.25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</row>
    <row r="257" spans="1:24" x14ac:dyDescent="0.25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</row>
    <row r="258" spans="1:24" x14ac:dyDescent="0.25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</row>
    <row r="259" spans="1:24" x14ac:dyDescent="0.2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</row>
    <row r="260" spans="1:24" x14ac:dyDescent="0.25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</row>
    <row r="261" spans="1:24" x14ac:dyDescent="0.25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</row>
    <row r="262" spans="1:24" x14ac:dyDescent="0.25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</row>
    <row r="263" spans="1:24" x14ac:dyDescent="0.25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</row>
    <row r="264" spans="1:24" x14ac:dyDescent="0.25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</row>
    <row r="265" spans="1:24" x14ac:dyDescent="0.2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</row>
    <row r="266" spans="1:24" x14ac:dyDescent="0.25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</row>
    <row r="267" spans="1:24" x14ac:dyDescent="0.25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</row>
    <row r="268" spans="1:24" x14ac:dyDescent="0.25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</row>
    <row r="269" spans="1:24" x14ac:dyDescent="0.25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</row>
    <row r="270" spans="1:24" x14ac:dyDescent="0.25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</row>
    <row r="271" spans="1:24" x14ac:dyDescent="0.25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</row>
    <row r="272" spans="1:24" x14ac:dyDescent="0.25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</row>
    <row r="273" spans="1:24" x14ac:dyDescent="0.25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</row>
    <row r="274" spans="1:24" x14ac:dyDescent="0.25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</row>
    <row r="275" spans="1:24" x14ac:dyDescent="0.2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</row>
    <row r="276" spans="1:24" x14ac:dyDescent="0.25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</row>
    <row r="277" spans="1:24" x14ac:dyDescent="0.25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</row>
    <row r="278" spans="1:24" x14ac:dyDescent="0.25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</row>
    <row r="279" spans="1:24" x14ac:dyDescent="0.25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</row>
    <row r="280" spans="1:24" x14ac:dyDescent="0.25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</row>
    <row r="281" spans="1:24" x14ac:dyDescent="0.25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</row>
    <row r="282" spans="1:24" x14ac:dyDescent="0.25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</row>
    <row r="283" spans="1:24" x14ac:dyDescent="0.25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</row>
    <row r="284" spans="1:24" x14ac:dyDescent="0.25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</row>
    <row r="285" spans="1:24" x14ac:dyDescent="0.2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</row>
    <row r="286" spans="1:24" x14ac:dyDescent="0.25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</row>
    <row r="287" spans="1:24" x14ac:dyDescent="0.25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</row>
    <row r="288" spans="1:24" x14ac:dyDescent="0.25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</row>
    <row r="289" spans="1:24" x14ac:dyDescent="0.25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</row>
    <row r="290" spans="1:24" x14ac:dyDescent="0.25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</row>
    <row r="291" spans="1:24" x14ac:dyDescent="0.25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</row>
    <row r="292" spans="1:24" x14ac:dyDescent="0.25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</row>
    <row r="293" spans="1:24" x14ac:dyDescent="0.25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</row>
    <row r="294" spans="1:24" x14ac:dyDescent="0.25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</row>
    <row r="295" spans="1:24" x14ac:dyDescent="0.2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</row>
    <row r="296" spans="1:24" x14ac:dyDescent="0.25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</row>
    <row r="297" spans="1:24" x14ac:dyDescent="0.25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</row>
    <row r="298" spans="1:24" x14ac:dyDescent="0.25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</row>
    <row r="299" spans="1:24" x14ac:dyDescent="0.25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</row>
    <row r="300" spans="1:24" x14ac:dyDescent="0.25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</row>
    <row r="301" spans="1:24" x14ac:dyDescent="0.25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</row>
    <row r="302" spans="1:24" x14ac:dyDescent="0.25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</row>
    <row r="303" spans="1:24" x14ac:dyDescent="0.25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</row>
    <row r="304" spans="1:24" x14ac:dyDescent="0.25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</row>
    <row r="305" spans="1:24" x14ac:dyDescent="0.2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</row>
    <row r="306" spans="1:24" x14ac:dyDescent="0.25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</row>
    <row r="307" spans="1:24" x14ac:dyDescent="0.25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</row>
    <row r="308" spans="1:24" x14ac:dyDescent="0.25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</row>
    <row r="309" spans="1:24" x14ac:dyDescent="0.25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</row>
    <row r="310" spans="1:24" x14ac:dyDescent="0.25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</row>
    <row r="311" spans="1:24" x14ac:dyDescent="0.25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</row>
    <row r="312" spans="1:24" x14ac:dyDescent="0.25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</row>
    <row r="313" spans="1:24" x14ac:dyDescent="0.25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</row>
    <row r="314" spans="1:24" x14ac:dyDescent="0.25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</row>
    <row r="315" spans="1:24" x14ac:dyDescent="0.2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</row>
    <row r="316" spans="1:24" x14ac:dyDescent="0.25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</row>
    <row r="317" spans="1:24" x14ac:dyDescent="0.25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</row>
    <row r="318" spans="1:24" x14ac:dyDescent="0.25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</row>
    <row r="319" spans="1:24" x14ac:dyDescent="0.25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</row>
    <row r="320" spans="1:24" x14ac:dyDescent="0.25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</row>
    <row r="321" spans="1:24" x14ac:dyDescent="0.25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</row>
    <row r="322" spans="1:24" x14ac:dyDescent="0.25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</row>
    <row r="323" spans="1:24" x14ac:dyDescent="0.25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</row>
    <row r="324" spans="1:24" x14ac:dyDescent="0.25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</row>
    <row r="325" spans="1:24" x14ac:dyDescent="0.2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</row>
    <row r="326" spans="1:24" x14ac:dyDescent="0.25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</row>
    <row r="327" spans="1:24" x14ac:dyDescent="0.25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</row>
    <row r="328" spans="1:24" x14ac:dyDescent="0.25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</row>
    <row r="329" spans="1:24" x14ac:dyDescent="0.2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</row>
    <row r="330" spans="1:24" x14ac:dyDescent="0.25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</row>
    <row r="331" spans="1:24" x14ac:dyDescent="0.25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</row>
    <row r="332" spans="1:24" x14ac:dyDescent="0.25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</row>
    <row r="333" spans="1:24" x14ac:dyDescent="0.25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</row>
    <row r="334" spans="1:24" x14ac:dyDescent="0.25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</row>
    <row r="335" spans="1:24" x14ac:dyDescent="0.2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</row>
    <row r="336" spans="1:24" x14ac:dyDescent="0.25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</row>
    <row r="337" spans="1:24" x14ac:dyDescent="0.25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</row>
    <row r="338" spans="1:24" x14ac:dyDescent="0.25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</row>
    <row r="339" spans="1:24" x14ac:dyDescent="0.25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</row>
    <row r="340" spans="1:24" x14ac:dyDescent="0.25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</row>
    <row r="341" spans="1:24" x14ac:dyDescent="0.25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</row>
    <row r="342" spans="1:24" x14ac:dyDescent="0.25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</row>
    <row r="343" spans="1:24" x14ac:dyDescent="0.25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</row>
    <row r="344" spans="1:24" x14ac:dyDescent="0.25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</row>
    <row r="345" spans="1:24" x14ac:dyDescent="0.2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</row>
    <row r="346" spans="1:24" x14ac:dyDescent="0.25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</row>
    <row r="347" spans="1:24" x14ac:dyDescent="0.25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</row>
    <row r="348" spans="1:24" x14ac:dyDescent="0.25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</row>
    <row r="349" spans="1:24" x14ac:dyDescent="0.25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</row>
    <row r="350" spans="1:24" x14ac:dyDescent="0.25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</row>
    <row r="351" spans="1:24" x14ac:dyDescent="0.25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</row>
    <row r="352" spans="1:24" x14ac:dyDescent="0.25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</row>
    <row r="353" spans="1:24" x14ac:dyDescent="0.25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</row>
    <row r="354" spans="1:24" x14ac:dyDescent="0.25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</row>
    <row r="355" spans="1:24" x14ac:dyDescent="0.2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</row>
    <row r="356" spans="1:24" x14ac:dyDescent="0.25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</row>
    <row r="357" spans="1:24" x14ac:dyDescent="0.25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</row>
    <row r="358" spans="1:24" x14ac:dyDescent="0.25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</row>
    <row r="359" spans="1:24" x14ac:dyDescent="0.25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</row>
    <row r="360" spans="1:24" x14ac:dyDescent="0.25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</row>
    <row r="361" spans="1:24" x14ac:dyDescent="0.25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</row>
    <row r="362" spans="1:24" x14ac:dyDescent="0.25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</row>
    <row r="363" spans="1:24" x14ac:dyDescent="0.25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</row>
    <row r="364" spans="1:24" x14ac:dyDescent="0.25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</row>
    <row r="365" spans="1:24" x14ac:dyDescent="0.2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</row>
    <row r="366" spans="1:24" x14ac:dyDescent="0.25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</row>
    <row r="367" spans="1:24" x14ac:dyDescent="0.25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</row>
    <row r="368" spans="1:24" x14ac:dyDescent="0.25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</row>
    <row r="369" spans="1:24" x14ac:dyDescent="0.25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</row>
    <row r="370" spans="1:24" x14ac:dyDescent="0.25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</row>
    <row r="371" spans="1:24" x14ac:dyDescent="0.25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</row>
    <row r="372" spans="1:24" x14ac:dyDescent="0.25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</row>
    <row r="373" spans="1:24" x14ac:dyDescent="0.25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</row>
    <row r="374" spans="1:24" x14ac:dyDescent="0.25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</row>
    <row r="375" spans="1:24" x14ac:dyDescent="0.25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</row>
    <row r="376" spans="1:24" x14ac:dyDescent="0.25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</row>
    <row r="377" spans="1:24" x14ac:dyDescent="0.25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</row>
    <row r="378" spans="1:24" x14ac:dyDescent="0.25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</row>
    <row r="379" spans="1:24" x14ac:dyDescent="0.25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</row>
    <row r="380" spans="1:24" x14ac:dyDescent="0.25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</row>
    <row r="381" spans="1:24" x14ac:dyDescent="0.25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</row>
    <row r="382" spans="1:24" x14ac:dyDescent="0.25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</row>
    <row r="383" spans="1:24" x14ac:dyDescent="0.25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</row>
    <row r="384" spans="1:24" x14ac:dyDescent="0.25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</row>
    <row r="385" spans="1:24" x14ac:dyDescent="0.25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</row>
    <row r="386" spans="1:24" x14ac:dyDescent="0.25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</row>
    <row r="387" spans="1:24" x14ac:dyDescent="0.25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</row>
    <row r="388" spans="1:24" x14ac:dyDescent="0.25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</row>
    <row r="389" spans="1:24" x14ac:dyDescent="0.25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</row>
    <row r="390" spans="1:24" x14ac:dyDescent="0.25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</row>
    <row r="391" spans="1:24" x14ac:dyDescent="0.25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</row>
    <row r="392" spans="1:24" x14ac:dyDescent="0.25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</row>
    <row r="393" spans="1:24" x14ac:dyDescent="0.25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</row>
    <row r="394" spans="1:24" x14ac:dyDescent="0.25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</row>
    <row r="395" spans="1:24" x14ac:dyDescent="0.25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</row>
    <row r="396" spans="1:24" x14ac:dyDescent="0.25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</row>
    <row r="397" spans="1:24" x14ac:dyDescent="0.25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</row>
    <row r="398" spans="1:24" x14ac:dyDescent="0.25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</row>
    <row r="399" spans="1:24" x14ac:dyDescent="0.25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</row>
    <row r="400" spans="1:24" x14ac:dyDescent="0.25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</row>
    <row r="401" spans="1:24" x14ac:dyDescent="0.25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</row>
    <row r="402" spans="1:24" x14ac:dyDescent="0.25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</row>
    <row r="403" spans="1:24" x14ac:dyDescent="0.25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</row>
    <row r="404" spans="1:24" x14ac:dyDescent="0.25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</row>
    <row r="405" spans="1:24" x14ac:dyDescent="0.25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</row>
    <row r="406" spans="1:24" x14ac:dyDescent="0.25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</row>
    <row r="407" spans="1:24" x14ac:dyDescent="0.25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</row>
    <row r="408" spans="1:24" x14ac:dyDescent="0.25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</row>
    <row r="409" spans="1:24" x14ac:dyDescent="0.25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</row>
    <row r="410" spans="1:24" x14ac:dyDescent="0.25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</row>
    <row r="411" spans="1:24" x14ac:dyDescent="0.25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</row>
    <row r="412" spans="1:24" x14ac:dyDescent="0.25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</row>
    <row r="413" spans="1:24" x14ac:dyDescent="0.25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</row>
    <row r="414" spans="1:24" x14ac:dyDescent="0.25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</row>
    <row r="415" spans="1:24" x14ac:dyDescent="0.25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</row>
    <row r="416" spans="1:24" x14ac:dyDescent="0.25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</row>
    <row r="417" spans="1:24" x14ac:dyDescent="0.25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</row>
    <row r="418" spans="1:24" x14ac:dyDescent="0.25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</row>
    <row r="419" spans="1:24" x14ac:dyDescent="0.25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</row>
    <row r="420" spans="1:24" x14ac:dyDescent="0.25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</row>
    <row r="421" spans="1:24" x14ac:dyDescent="0.25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</row>
    <row r="422" spans="1:24" x14ac:dyDescent="0.25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</row>
    <row r="423" spans="1:24" x14ac:dyDescent="0.25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</row>
    <row r="424" spans="1:24" x14ac:dyDescent="0.25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</row>
    <row r="425" spans="1:24" x14ac:dyDescent="0.25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</row>
    <row r="426" spans="1:24" x14ac:dyDescent="0.25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</row>
    <row r="427" spans="1:24" x14ac:dyDescent="0.25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</row>
    <row r="428" spans="1:24" x14ac:dyDescent="0.25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</row>
    <row r="429" spans="1:24" x14ac:dyDescent="0.25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</row>
    <row r="430" spans="1:24" x14ac:dyDescent="0.25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</row>
    <row r="431" spans="1:24" x14ac:dyDescent="0.25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</row>
    <row r="432" spans="1:24" x14ac:dyDescent="0.25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</row>
    <row r="433" spans="1:24" x14ac:dyDescent="0.25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</row>
    <row r="434" spans="1:24" x14ac:dyDescent="0.25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</row>
    <row r="435" spans="1:24" x14ac:dyDescent="0.25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</row>
    <row r="436" spans="1:24" x14ac:dyDescent="0.25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</row>
    <row r="437" spans="1:24" x14ac:dyDescent="0.25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</row>
    <row r="438" spans="1:24" x14ac:dyDescent="0.25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</row>
    <row r="439" spans="1:24" x14ac:dyDescent="0.25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</row>
    <row r="440" spans="1:24" x14ac:dyDescent="0.25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</row>
    <row r="441" spans="1:24" x14ac:dyDescent="0.25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</row>
    <row r="442" spans="1:24" x14ac:dyDescent="0.25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</row>
    <row r="443" spans="1:24" x14ac:dyDescent="0.25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</row>
    <row r="444" spans="1:24" x14ac:dyDescent="0.25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</row>
    <row r="445" spans="1:24" x14ac:dyDescent="0.25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</row>
    <row r="446" spans="1:24" x14ac:dyDescent="0.25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</row>
    <row r="447" spans="1:24" x14ac:dyDescent="0.25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</row>
    <row r="448" spans="1:24" x14ac:dyDescent="0.25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</row>
    <row r="449" spans="1:24" x14ac:dyDescent="0.25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</row>
    <row r="450" spans="1:24" x14ac:dyDescent="0.25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</row>
    <row r="451" spans="1:24" x14ac:dyDescent="0.25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</row>
    <row r="452" spans="1:24" x14ac:dyDescent="0.25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</row>
    <row r="453" spans="1:24" x14ac:dyDescent="0.25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</row>
    <row r="454" spans="1:24" x14ac:dyDescent="0.25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</row>
    <row r="455" spans="1:24" x14ac:dyDescent="0.25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</row>
    <row r="456" spans="1:24" x14ac:dyDescent="0.25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</row>
    <row r="457" spans="1:24" x14ac:dyDescent="0.25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</row>
    <row r="458" spans="1:24" x14ac:dyDescent="0.25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</row>
    <row r="459" spans="1:24" x14ac:dyDescent="0.25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</row>
    <row r="460" spans="1:24" x14ac:dyDescent="0.25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</row>
    <row r="461" spans="1:24" x14ac:dyDescent="0.25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</row>
    <row r="462" spans="1:24" x14ac:dyDescent="0.25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</row>
    <row r="463" spans="1:24" x14ac:dyDescent="0.25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</row>
    <row r="464" spans="1:24" x14ac:dyDescent="0.25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</row>
    <row r="465" spans="1:24" x14ac:dyDescent="0.25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</row>
    <row r="466" spans="1:24" x14ac:dyDescent="0.25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</row>
    <row r="467" spans="1:24" x14ac:dyDescent="0.25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</row>
    <row r="468" spans="1:24" x14ac:dyDescent="0.25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</row>
    <row r="469" spans="1:24" x14ac:dyDescent="0.25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</row>
    <row r="470" spans="1:24" x14ac:dyDescent="0.25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</row>
    <row r="471" spans="1:24" x14ac:dyDescent="0.25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</row>
    <row r="472" spans="1:24" x14ac:dyDescent="0.25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</row>
    <row r="473" spans="1:24" x14ac:dyDescent="0.25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</row>
    <row r="474" spans="1:24" x14ac:dyDescent="0.25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</row>
    <row r="475" spans="1:24" x14ac:dyDescent="0.25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</row>
    <row r="476" spans="1:24" x14ac:dyDescent="0.25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</row>
    <row r="477" spans="1:24" x14ac:dyDescent="0.25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</row>
    <row r="478" spans="1:24" x14ac:dyDescent="0.25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</row>
    <row r="479" spans="1:24" x14ac:dyDescent="0.25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</row>
    <row r="480" spans="1:24" x14ac:dyDescent="0.25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</row>
    <row r="481" spans="1:24" x14ac:dyDescent="0.25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</row>
    <row r="482" spans="1:24" x14ac:dyDescent="0.25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</row>
    <row r="483" spans="1:24" x14ac:dyDescent="0.25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</row>
    <row r="484" spans="1:24" x14ac:dyDescent="0.25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</row>
    <row r="485" spans="1:24" x14ac:dyDescent="0.25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</row>
    <row r="486" spans="1:24" x14ac:dyDescent="0.25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</row>
    <row r="487" spans="1:24" x14ac:dyDescent="0.25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</row>
    <row r="488" spans="1:24" x14ac:dyDescent="0.25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</row>
    <row r="489" spans="1:24" x14ac:dyDescent="0.25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</row>
    <row r="490" spans="1:24" x14ac:dyDescent="0.25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</row>
    <row r="491" spans="1:24" x14ac:dyDescent="0.25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</row>
    <row r="492" spans="1:24" x14ac:dyDescent="0.25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</row>
    <row r="493" spans="1:24" x14ac:dyDescent="0.25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</row>
    <row r="494" spans="1:24" x14ac:dyDescent="0.25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</row>
    <row r="495" spans="1:24" x14ac:dyDescent="0.25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</row>
    <row r="496" spans="1:24" x14ac:dyDescent="0.25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</row>
    <row r="497" spans="1:24" x14ac:dyDescent="0.25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</row>
    <row r="498" spans="1:24" x14ac:dyDescent="0.25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</row>
    <row r="499" spans="1:24" x14ac:dyDescent="0.25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</row>
    <row r="500" spans="1:24" x14ac:dyDescent="0.25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</row>
    <row r="501" spans="1:24" x14ac:dyDescent="0.25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</row>
    <row r="502" spans="1:24" x14ac:dyDescent="0.25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</row>
    <row r="503" spans="1:24" x14ac:dyDescent="0.25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</row>
    <row r="504" spans="1:24" x14ac:dyDescent="0.25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</row>
    <row r="505" spans="1:24" x14ac:dyDescent="0.25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</row>
    <row r="506" spans="1:24" x14ac:dyDescent="0.25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</row>
    <row r="507" spans="1:24" x14ac:dyDescent="0.25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</row>
    <row r="508" spans="1:24" x14ac:dyDescent="0.25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</row>
    <row r="509" spans="1:24" x14ac:dyDescent="0.25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</row>
    <row r="510" spans="1:24" x14ac:dyDescent="0.25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</row>
    <row r="511" spans="1:24" x14ac:dyDescent="0.25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</row>
    <row r="512" spans="1:24" x14ac:dyDescent="0.25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</row>
    <row r="513" spans="1:24" x14ac:dyDescent="0.25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</row>
    <row r="514" spans="1:24" x14ac:dyDescent="0.25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</row>
    <row r="515" spans="1:24" x14ac:dyDescent="0.25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</row>
    <row r="516" spans="1:24" x14ac:dyDescent="0.25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</row>
    <row r="517" spans="1:24" x14ac:dyDescent="0.25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</row>
    <row r="518" spans="1:24" x14ac:dyDescent="0.25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</row>
    <row r="519" spans="1:24" x14ac:dyDescent="0.25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</row>
    <row r="520" spans="1:24" x14ac:dyDescent="0.25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</row>
    <row r="521" spans="1:24" x14ac:dyDescent="0.25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</row>
    <row r="522" spans="1:24" x14ac:dyDescent="0.25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</row>
    <row r="523" spans="1:24" x14ac:dyDescent="0.25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</row>
    <row r="524" spans="1:24" x14ac:dyDescent="0.25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</row>
    <row r="525" spans="1:24" x14ac:dyDescent="0.25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</row>
    <row r="526" spans="1:24" x14ac:dyDescent="0.25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</row>
    <row r="527" spans="1:24" x14ac:dyDescent="0.25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</row>
    <row r="528" spans="1:24" x14ac:dyDescent="0.25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</row>
    <row r="529" spans="1:24" x14ac:dyDescent="0.25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</row>
    <row r="530" spans="1:24" x14ac:dyDescent="0.25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</row>
    <row r="531" spans="1:24" x14ac:dyDescent="0.25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</row>
    <row r="532" spans="1:24" x14ac:dyDescent="0.25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</row>
    <row r="533" spans="1:24" x14ac:dyDescent="0.25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</row>
    <row r="534" spans="1:24" x14ac:dyDescent="0.25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</row>
    <row r="535" spans="1:24" x14ac:dyDescent="0.25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</row>
    <row r="536" spans="1:24" x14ac:dyDescent="0.25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</row>
    <row r="537" spans="1:24" x14ac:dyDescent="0.25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</row>
    <row r="538" spans="1:24" x14ac:dyDescent="0.25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</row>
    <row r="539" spans="1:24" x14ac:dyDescent="0.25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</row>
    <row r="540" spans="1:24" x14ac:dyDescent="0.25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</row>
    <row r="541" spans="1:24" x14ac:dyDescent="0.25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</row>
    <row r="542" spans="1:24" x14ac:dyDescent="0.25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</row>
    <row r="543" spans="1:24" x14ac:dyDescent="0.25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</row>
    <row r="544" spans="1:24" x14ac:dyDescent="0.25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</row>
    <row r="545" spans="1:24" x14ac:dyDescent="0.25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</row>
    <row r="546" spans="1:24" x14ac:dyDescent="0.25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</row>
    <row r="547" spans="1:24" x14ac:dyDescent="0.25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</row>
    <row r="548" spans="1:24" x14ac:dyDescent="0.25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</row>
    <row r="549" spans="1:24" x14ac:dyDescent="0.25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</row>
    <row r="550" spans="1:24" x14ac:dyDescent="0.25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</row>
    <row r="551" spans="1:24" x14ac:dyDescent="0.25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</row>
    <row r="552" spans="1:24" x14ac:dyDescent="0.25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</row>
    <row r="553" spans="1:24" x14ac:dyDescent="0.25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</row>
    <row r="554" spans="1:24" x14ac:dyDescent="0.25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</row>
    <row r="555" spans="1:24" x14ac:dyDescent="0.25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</row>
    <row r="556" spans="1:24" x14ac:dyDescent="0.25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</row>
    <row r="557" spans="1:24" x14ac:dyDescent="0.25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</row>
    <row r="558" spans="1:24" x14ac:dyDescent="0.25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</row>
    <row r="559" spans="1:24" x14ac:dyDescent="0.25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</row>
    <row r="560" spans="1:24" x14ac:dyDescent="0.25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</row>
    <row r="561" spans="1:24" x14ac:dyDescent="0.25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</row>
    <row r="562" spans="1:24" x14ac:dyDescent="0.25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</row>
    <row r="563" spans="1:24" x14ac:dyDescent="0.25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</row>
    <row r="564" spans="1:24" x14ac:dyDescent="0.25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</row>
    <row r="565" spans="1:24" x14ac:dyDescent="0.25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</row>
    <row r="566" spans="1:24" x14ac:dyDescent="0.25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</row>
    <row r="567" spans="1:24" x14ac:dyDescent="0.25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</row>
    <row r="568" spans="1:24" x14ac:dyDescent="0.25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</row>
    <row r="569" spans="1:24" x14ac:dyDescent="0.25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</row>
    <row r="570" spans="1:24" x14ac:dyDescent="0.25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</row>
    <row r="571" spans="1:24" x14ac:dyDescent="0.25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</row>
    <row r="572" spans="1:24" x14ac:dyDescent="0.25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</row>
    <row r="573" spans="1:24" x14ac:dyDescent="0.25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</row>
    <row r="574" spans="1:24" x14ac:dyDescent="0.25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</row>
    <row r="575" spans="1:24" x14ac:dyDescent="0.25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</row>
    <row r="576" spans="1:24" x14ac:dyDescent="0.25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</row>
    <row r="577" spans="1:24" x14ac:dyDescent="0.25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</row>
    <row r="578" spans="1:24" x14ac:dyDescent="0.25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</row>
    <row r="579" spans="1:24" x14ac:dyDescent="0.25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</row>
    <row r="580" spans="1:24" x14ac:dyDescent="0.25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</row>
    <row r="581" spans="1:24" x14ac:dyDescent="0.25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</row>
    <row r="582" spans="1:24" x14ac:dyDescent="0.25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</row>
    <row r="583" spans="1:24" x14ac:dyDescent="0.25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</row>
    <row r="584" spans="1:24" x14ac:dyDescent="0.25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</row>
    <row r="585" spans="1:24" x14ac:dyDescent="0.25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</row>
    <row r="586" spans="1:24" x14ac:dyDescent="0.25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</row>
    <row r="587" spans="1:24" x14ac:dyDescent="0.25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</row>
    <row r="588" spans="1:24" x14ac:dyDescent="0.25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</row>
    <row r="589" spans="1:24" x14ac:dyDescent="0.25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</row>
    <row r="590" spans="1:24" x14ac:dyDescent="0.25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</row>
    <row r="591" spans="1:24" x14ac:dyDescent="0.25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</row>
    <row r="592" spans="1:24" x14ac:dyDescent="0.25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</row>
    <row r="593" spans="1:24" x14ac:dyDescent="0.25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</row>
    <row r="594" spans="1:24" x14ac:dyDescent="0.25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</row>
    <row r="595" spans="1:24" x14ac:dyDescent="0.25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</row>
    <row r="596" spans="1:24" x14ac:dyDescent="0.25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</row>
    <row r="597" spans="1:24" x14ac:dyDescent="0.25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</row>
    <row r="598" spans="1:24" x14ac:dyDescent="0.25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</row>
    <row r="599" spans="1:24" x14ac:dyDescent="0.25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</row>
    <row r="600" spans="1:24" x14ac:dyDescent="0.25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</row>
    <row r="601" spans="1:24" x14ac:dyDescent="0.25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</row>
    <row r="602" spans="1:24" x14ac:dyDescent="0.25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</row>
    <row r="603" spans="1:24" x14ac:dyDescent="0.25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</row>
    <row r="604" spans="1:24" x14ac:dyDescent="0.25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</row>
    <row r="605" spans="1:24" x14ac:dyDescent="0.25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</row>
    <row r="606" spans="1:24" x14ac:dyDescent="0.25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</row>
    <row r="607" spans="1:24" x14ac:dyDescent="0.25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</row>
    <row r="608" spans="1:24" x14ac:dyDescent="0.25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</row>
    <row r="609" spans="1:24" x14ac:dyDescent="0.25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</row>
    <row r="610" spans="1:24" x14ac:dyDescent="0.25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</row>
    <row r="611" spans="1:24" x14ac:dyDescent="0.25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</row>
    <row r="612" spans="1:24" x14ac:dyDescent="0.25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</row>
    <row r="613" spans="1:24" x14ac:dyDescent="0.25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</row>
    <row r="614" spans="1:24" x14ac:dyDescent="0.25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</row>
    <row r="615" spans="1:24" x14ac:dyDescent="0.25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</row>
    <row r="616" spans="1:24" x14ac:dyDescent="0.25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</row>
    <row r="617" spans="1:24" x14ac:dyDescent="0.25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</row>
    <row r="618" spans="1:24" x14ac:dyDescent="0.25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</row>
    <row r="619" spans="1:24" x14ac:dyDescent="0.25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</row>
    <row r="620" spans="1:24" x14ac:dyDescent="0.25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</row>
    <row r="621" spans="1:24" x14ac:dyDescent="0.25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</row>
    <row r="622" spans="1:24" x14ac:dyDescent="0.25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</row>
    <row r="623" spans="1:24" x14ac:dyDescent="0.25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</row>
    <row r="624" spans="1:24" x14ac:dyDescent="0.25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</row>
    <row r="625" spans="1:24" x14ac:dyDescent="0.25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</row>
    <row r="626" spans="1:24" x14ac:dyDescent="0.25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</row>
    <row r="627" spans="1:24" x14ac:dyDescent="0.25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</row>
    <row r="628" spans="1:24" x14ac:dyDescent="0.25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</row>
    <row r="629" spans="1:24" x14ac:dyDescent="0.25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</row>
    <row r="630" spans="1:24" x14ac:dyDescent="0.25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</row>
    <row r="631" spans="1:24" x14ac:dyDescent="0.25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</row>
    <row r="632" spans="1:24" x14ac:dyDescent="0.25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</row>
    <row r="633" spans="1:24" x14ac:dyDescent="0.25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</row>
    <row r="634" spans="1:24" x14ac:dyDescent="0.25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</row>
    <row r="635" spans="1:24" x14ac:dyDescent="0.25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</row>
    <row r="636" spans="1:24" x14ac:dyDescent="0.25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</row>
    <row r="637" spans="1:24" x14ac:dyDescent="0.25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</row>
    <row r="638" spans="1:24" x14ac:dyDescent="0.25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</row>
    <row r="639" spans="1:24" x14ac:dyDescent="0.25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</row>
    <row r="640" spans="1:24" x14ac:dyDescent="0.25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</row>
    <row r="641" spans="1:24" x14ac:dyDescent="0.25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</row>
    <row r="642" spans="1:24" x14ac:dyDescent="0.25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</row>
    <row r="643" spans="1:24" x14ac:dyDescent="0.25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</row>
    <row r="644" spans="1:24" x14ac:dyDescent="0.25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</row>
    <row r="645" spans="1:24" x14ac:dyDescent="0.25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</row>
    <row r="646" spans="1:24" x14ac:dyDescent="0.25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</row>
    <row r="647" spans="1:24" x14ac:dyDescent="0.25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</row>
    <row r="648" spans="1:24" x14ac:dyDescent="0.25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</row>
    <row r="649" spans="1:24" x14ac:dyDescent="0.25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</row>
    <row r="650" spans="1:24" x14ac:dyDescent="0.25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</row>
    <row r="651" spans="1:24" x14ac:dyDescent="0.25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</row>
    <row r="652" spans="1:24" x14ac:dyDescent="0.25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</row>
    <row r="653" spans="1:24" x14ac:dyDescent="0.25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</row>
    <row r="654" spans="1:24" x14ac:dyDescent="0.25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</row>
    <row r="655" spans="1:24" x14ac:dyDescent="0.25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</row>
    <row r="656" spans="1:24" x14ac:dyDescent="0.25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</row>
    <row r="657" spans="1:24" x14ac:dyDescent="0.25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</row>
    <row r="658" spans="1:24" x14ac:dyDescent="0.25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</row>
    <row r="659" spans="1:24" x14ac:dyDescent="0.25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</row>
    <row r="660" spans="1:24" x14ac:dyDescent="0.25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</row>
    <row r="661" spans="1:24" x14ac:dyDescent="0.25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</row>
    <row r="662" spans="1:24" x14ac:dyDescent="0.25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</row>
    <row r="663" spans="1:24" x14ac:dyDescent="0.25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</row>
    <row r="664" spans="1:24" x14ac:dyDescent="0.25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</row>
    <row r="665" spans="1:24" x14ac:dyDescent="0.25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</row>
    <row r="666" spans="1:24" x14ac:dyDescent="0.25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</row>
    <row r="667" spans="1:24" x14ac:dyDescent="0.25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</row>
    <row r="668" spans="1:24" x14ac:dyDescent="0.25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</row>
    <row r="669" spans="1:24" x14ac:dyDescent="0.25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</row>
    <row r="670" spans="1:24" x14ac:dyDescent="0.25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</row>
    <row r="671" spans="1:24" x14ac:dyDescent="0.25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</row>
    <row r="672" spans="1:24" x14ac:dyDescent="0.25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</row>
    <row r="673" spans="1:24" x14ac:dyDescent="0.25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</row>
    <row r="674" spans="1:24" x14ac:dyDescent="0.25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</row>
    <row r="675" spans="1:24" x14ac:dyDescent="0.25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</row>
    <row r="676" spans="1:24" x14ac:dyDescent="0.25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</row>
    <row r="677" spans="1:24" x14ac:dyDescent="0.25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</row>
    <row r="678" spans="1:24" x14ac:dyDescent="0.25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</row>
    <row r="679" spans="1:24" x14ac:dyDescent="0.25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</row>
    <row r="680" spans="1:24" x14ac:dyDescent="0.25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</row>
    <row r="681" spans="1:24" x14ac:dyDescent="0.25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</row>
    <row r="682" spans="1:24" x14ac:dyDescent="0.25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</row>
    <row r="683" spans="1:24" x14ac:dyDescent="0.25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</row>
    <row r="684" spans="1:24" x14ac:dyDescent="0.25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</row>
    <row r="685" spans="1:24" x14ac:dyDescent="0.25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</row>
    <row r="686" spans="1:24" x14ac:dyDescent="0.25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</row>
    <row r="687" spans="1:24" x14ac:dyDescent="0.25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</row>
    <row r="688" spans="1:24" x14ac:dyDescent="0.25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</row>
    <row r="689" spans="1:24" x14ac:dyDescent="0.25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</row>
    <row r="690" spans="1:24" x14ac:dyDescent="0.25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</row>
    <row r="691" spans="1:24" x14ac:dyDescent="0.25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</row>
    <row r="692" spans="1:24" x14ac:dyDescent="0.25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</row>
    <row r="693" spans="1:24" x14ac:dyDescent="0.25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</row>
    <row r="694" spans="1:24" x14ac:dyDescent="0.25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</row>
    <row r="695" spans="1:24" x14ac:dyDescent="0.25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</row>
    <row r="696" spans="1:24" x14ac:dyDescent="0.25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</row>
    <row r="697" spans="1:24" x14ac:dyDescent="0.25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</row>
    <row r="698" spans="1:24" x14ac:dyDescent="0.25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</row>
    <row r="699" spans="1:24" x14ac:dyDescent="0.25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</row>
    <row r="700" spans="1:24" x14ac:dyDescent="0.25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</row>
    <row r="701" spans="1:24" x14ac:dyDescent="0.25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</row>
    <row r="702" spans="1:24" x14ac:dyDescent="0.25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</row>
    <row r="703" spans="1:24" x14ac:dyDescent="0.25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</row>
    <row r="704" spans="1:24" x14ac:dyDescent="0.25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</row>
    <row r="705" spans="1:24" x14ac:dyDescent="0.25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</row>
    <row r="706" spans="1:24" x14ac:dyDescent="0.25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</row>
    <row r="707" spans="1:24" x14ac:dyDescent="0.25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</row>
    <row r="708" spans="1:24" x14ac:dyDescent="0.25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</row>
    <row r="709" spans="1:24" x14ac:dyDescent="0.25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</row>
    <row r="710" spans="1:24" x14ac:dyDescent="0.25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</row>
    <row r="711" spans="1:24" x14ac:dyDescent="0.25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</row>
    <row r="712" spans="1:24" x14ac:dyDescent="0.25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</row>
    <row r="713" spans="1:24" x14ac:dyDescent="0.25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</row>
    <row r="714" spans="1:24" x14ac:dyDescent="0.25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</row>
    <row r="715" spans="1:24" x14ac:dyDescent="0.25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</row>
    <row r="716" spans="1:24" x14ac:dyDescent="0.25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</row>
    <row r="717" spans="1:24" x14ac:dyDescent="0.25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</row>
    <row r="718" spans="1:24" x14ac:dyDescent="0.25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</row>
    <row r="719" spans="1:24" x14ac:dyDescent="0.25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</row>
    <row r="720" spans="1:24" x14ac:dyDescent="0.2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</row>
    <row r="721" spans="1:24" x14ac:dyDescent="0.25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</row>
    <row r="722" spans="1:24" x14ac:dyDescent="0.25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</row>
    <row r="723" spans="1:24" x14ac:dyDescent="0.25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</row>
    <row r="724" spans="1:24" x14ac:dyDescent="0.25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</row>
    <row r="725" spans="1:24" x14ac:dyDescent="0.25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</row>
    <row r="726" spans="1:24" x14ac:dyDescent="0.25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</row>
    <row r="727" spans="1:24" x14ac:dyDescent="0.25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</row>
    <row r="728" spans="1:24" x14ac:dyDescent="0.25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</row>
    <row r="729" spans="1:24" x14ac:dyDescent="0.25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</row>
    <row r="730" spans="1:24" x14ac:dyDescent="0.25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</row>
    <row r="731" spans="1:24" x14ac:dyDescent="0.25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</row>
    <row r="732" spans="1:24" x14ac:dyDescent="0.25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</row>
    <row r="733" spans="1:24" x14ac:dyDescent="0.25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</row>
    <row r="734" spans="1:24" x14ac:dyDescent="0.25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</row>
    <row r="735" spans="1:24" x14ac:dyDescent="0.25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</row>
    <row r="736" spans="1:24" x14ac:dyDescent="0.25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</row>
    <row r="737" spans="1:24" x14ac:dyDescent="0.25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</row>
    <row r="738" spans="1:24" x14ac:dyDescent="0.25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</row>
    <row r="739" spans="1:24" x14ac:dyDescent="0.25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</row>
    <row r="740" spans="1:24" x14ac:dyDescent="0.25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</row>
    <row r="741" spans="1:24" x14ac:dyDescent="0.25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</row>
    <row r="742" spans="1:24" x14ac:dyDescent="0.25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</row>
    <row r="743" spans="1:24" x14ac:dyDescent="0.25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</row>
    <row r="744" spans="1:24" x14ac:dyDescent="0.25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</row>
    <row r="745" spans="1:24" x14ac:dyDescent="0.25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</row>
    <row r="746" spans="1:24" x14ac:dyDescent="0.25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</row>
    <row r="747" spans="1:24" x14ac:dyDescent="0.25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</row>
    <row r="748" spans="1:24" x14ac:dyDescent="0.25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</row>
    <row r="749" spans="1:24" x14ac:dyDescent="0.25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</row>
    <row r="750" spans="1:24" x14ac:dyDescent="0.25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</row>
    <row r="751" spans="1:24" x14ac:dyDescent="0.25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</row>
    <row r="752" spans="1:24" x14ac:dyDescent="0.25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</row>
    <row r="753" spans="1:24" x14ac:dyDescent="0.25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</row>
    <row r="754" spans="1:24" x14ac:dyDescent="0.25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</row>
    <row r="755" spans="1:24" x14ac:dyDescent="0.25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</row>
    <row r="756" spans="1:24" x14ac:dyDescent="0.25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</row>
    <row r="757" spans="1:24" x14ac:dyDescent="0.25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</row>
    <row r="758" spans="1:24" x14ac:dyDescent="0.25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</row>
    <row r="759" spans="1:24" x14ac:dyDescent="0.25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</row>
    <row r="760" spans="1:24" x14ac:dyDescent="0.25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</row>
    <row r="761" spans="1:24" x14ac:dyDescent="0.25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</row>
    <row r="762" spans="1:24" x14ac:dyDescent="0.25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</row>
    <row r="763" spans="1:24" x14ac:dyDescent="0.25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</row>
    <row r="764" spans="1:24" x14ac:dyDescent="0.25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</row>
    <row r="765" spans="1:24" x14ac:dyDescent="0.25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</row>
    <row r="766" spans="1:24" x14ac:dyDescent="0.25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</row>
    <row r="767" spans="1:24" x14ac:dyDescent="0.25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</row>
    <row r="768" spans="1:24" x14ac:dyDescent="0.25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</row>
    <row r="769" spans="1:24" x14ac:dyDescent="0.25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</row>
    <row r="770" spans="1:24" x14ac:dyDescent="0.25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</row>
    <row r="771" spans="1:24" x14ac:dyDescent="0.25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</row>
    <row r="772" spans="1:24" x14ac:dyDescent="0.25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</row>
    <row r="773" spans="1:24" x14ac:dyDescent="0.25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</row>
    <row r="774" spans="1:24" x14ac:dyDescent="0.25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</row>
    <row r="775" spans="1:24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</row>
    <row r="776" spans="1:24" x14ac:dyDescent="0.25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</row>
    <row r="777" spans="1:24" x14ac:dyDescent="0.25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</row>
    <row r="778" spans="1:24" x14ac:dyDescent="0.25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</row>
    <row r="779" spans="1:24" x14ac:dyDescent="0.25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</row>
    <row r="780" spans="1:24" x14ac:dyDescent="0.25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</row>
    <row r="781" spans="1:24" x14ac:dyDescent="0.25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</row>
    <row r="782" spans="1:24" x14ac:dyDescent="0.25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</row>
    <row r="783" spans="1:24" x14ac:dyDescent="0.25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</row>
    <row r="784" spans="1:24" x14ac:dyDescent="0.25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</row>
    <row r="785" spans="1:24" x14ac:dyDescent="0.25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</row>
    <row r="786" spans="1:24" x14ac:dyDescent="0.25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</row>
    <row r="787" spans="1:24" x14ac:dyDescent="0.25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</row>
    <row r="788" spans="1:24" x14ac:dyDescent="0.25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</row>
    <row r="789" spans="1:24" x14ac:dyDescent="0.25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</row>
    <row r="790" spans="1:24" x14ac:dyDescent="0.25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</row>
    <row r="791" spans="1:24" x14ac:dyDescent="0.25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</row>
    <row r="792" spans="1:24" x14ac:dyDescent="0.25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</row>
    <row r="793" spans="1:24" x14ac:dyDescent="0.25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</row>
    <row r="794" spans="1:24" x14ac:dyDescent="0.25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</row>
    <row r="795" spans="1:24" x14ac:dyDescent="0.25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</row>
    <row r="796" spans="1:24" x14ac:dyDescent="0.25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</row>
    <row r="797" spans="1:24" x14ac:dyDescent="0.25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</row>
    <row r="798" spans="1:24" x14ac:dyDescent="0.25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</row>
    <row r="799" spans="1:24" x14ac:dyDescent="0.25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</row>
    <row r="800" spans="1:24" x14ac:dyDescent="0.25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</row>
    <row r="801" spans="1:24" x14ac:dyDescent="0.25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</row>
    <row r="802" spans="1:24" x14ac:dyDescent="0.25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</row>
    <row r="803" spans="1:24" x14ac:dyDescent="0.25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</row>
    <row r="804" spans="1:24" x14ac:dyDescent="0.25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</row>
    <row r="805" spans="1:24" x14ac:dyDescent="0.25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</row>
    <row r="806" spans="1:24" x14ac:dyDescent="0.25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</row>
    <row r="807" spans="1:24" x14ac:dyDescent="0.25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</row>
    <row r="808" spans="1:24" x14ac:dyDescent="0.25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</row>
    <row r="809" spans="1:24" x14ac:dyDescent="0.25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</row>
    <row r="810" spans="1:24" x14ac:dyDescent="0.25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</row>
    <row r="811" spans="1:24" x14ac:dyDescent="0.25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</row>
    <row r="812" spans="1:24" x14ac:dyDescent="0.25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</row>
    <row r="813" spans="1:24" x14ac:dyDescent="0.25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</row>
    <row r="814" spans="1:24" x14ac:dyDescent="0.25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</row>
    <row r="815" spans="1:24" x14ac:dyDescent="0.25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</row>
    <row r="816" spans="1:24" x14ac:dyDescent="0.25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</row>
    <row r="817" spans="1:24" x14ac:dyDescent="0.25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</row>
    <row r="818" spans="1:24" x14ac:dyDescent="0.25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</row>
    <row r="819" spans="1:24" x14ac:dyDescent="0.25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</row>
    <row r="820" spans="1:24" x14ac:dyDescent="0.25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</row>
    <row r="821" spans="1:24" x14ac:dyDescent="0.25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</row>
    <row r="822" spans="1:24" x14ac:dyDescent="0.25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</row>
    <row r="823" spans="1:24" x14ac:dyDescent="0.25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</row>
    <row r="824" spans="1:24" x14ac:dyDescent="0.25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</row>
    <row r="825" spans="1:24" x14ac:dyDescent="0.25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</row>
    <row r="826" spans="1:24" x14ac:dyDescent="0.25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</row>
    <row r="827" spans="1:24" x14ac:dyDescent="0.25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</row>
    <row r="828" spans="1:24" x14ac:dyDescent="0.25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</row>
    <row r="829" spans="1:24" x14ac:dyDescent="0.25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</row>
    <row r="830" spans="1:24" x14ac:dyDescent="0.25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</row>
    <row r="831" spans="1:24" x14ac:dyDescent="0.25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</row>
    <row r="832" spans="1:24" x14ac:dyDescent="0.25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</row>
    <row r="833" spans="1:24" x14ac:dyDescent="0.25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</row>
    <row r="834" spans="1:24" x14ac:dyDescent="0.25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</row>
    <row r="835" spans="1:24" x14ac:dyDescent="0.25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</row>
    <row r="836" spans="1:24" x14ac:dyDescent="0.25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</row>
    <row r="837" spans="1:24" x14ac:dyDescent="0.25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</row>
    <row r="838" spans="1:24" x14ac:dyDescent="0.25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</row>
    <row r="839" spans="1:24" x14ac:dyDescent="0.25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</row>
    <row r="840" spans="1:24" x14ac:dyDescent="0.25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</row>
  </sheetData>
  <sheetProtection algorithmName="SHA-512" hashValue="1Zni0k+7hjD7C4Df1uLs6fU8DznUGQ9g6X87WYbmtiy89TdcGGBIdml8DNYfC8QgOvDlzzIRu0GNjPOKWe5RFw==" saltValue="GV3HlnsjBjeVyG3ZGBbaIg==" spinCount="100000" sheet="1" objects="1" scenarios="1" selectLockedCells="1" selectUnlockedCell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80CFB-E477-4BC8-9D57-C6A21D638FDD}">
  <dimension ref="A1:BG223"/>
  <sheetViews>
    <sheetView showGridLines="0" zoomScaleNormal="100" workbookViewId="0">
      <pane ySplit="13" topLeftCell="A14" activePane="bottomLeft" state="frozen"/>
      <selection pane="bottomLeft" activeCell="B14" sqref="B14"/>
    </sheetView>
  </sheetViews>
  <sheetFormatPr defaultColWidth="37.28515625" defaultRowHeight="15" x14ac:dyDescent="0.25"/>
  <cols>
    <col min="1" max="1" width="23.28515625" bestFit="1" customWidth="1"/>
    <col min="2" max="3" width="47.140625" customWidth="1"/>
    <col min="4" max="4" width="40.140625" customWidth="1"/>
    <col min="5" max="5" width="13.28515625" customWidth="1"/>
    <col min="6" max="6" width="15.28515625" hidden="1" customWidth="1"/>
    <col min="7" max="8" width="16.28515625" customWidth="1"/>
    <col min="9" max="9" width="40.42578125" customWidth="1"/>
    <col min="10" max="41" width="34.140625" customWidth="1"/>
    <col min="42" max="46" width="31.7109375" customWidth="1"/>
    <col min="47" max="47" width="31.7109375" hidden="1" customWidth="1"/>
    <col min="48" max="48" width="12.5703125" hidden="1" customWidth="1"/>
    <col min="49" max="49" width="49.85546875" hidden="1" customWidth="1"/>
    <col min="50" max="50" width="61.28515625" hidden="1" customWidth="1"/>
    <col min="51" max="51" width="24.140625" hidden="1" customWidth="1"/>
    <col min="52" max="53" width="23.140625" hidden="1" customWidth="1"/>
    <col min="54" max="54" width="17.5703125" hidden="1" customWidth="1"/>
    <col min="55" max="55" width="46.140625" hidden="1" customWidth="1"/>
    <col min="56" max="56" width="20.42578125" hidden="1" customWidth="1"/>
    <col min="57" max="57" width="21.7109375" hidden="1" customWidth="1"/>
    <col min="58" max="58" width="30.140625" hidden="1" customWidth="1"/>
    <col min="59" max="61" width="0" hidden="1" customWidth="1"/>
  </cols>
  <sheetData>
    <row r="1" spans="1:59" ht="45" x14ac:dyDescent="0.25">
      <c r="A1" s="45"/>
      <c r="B1" s="46"/>
      <c r="C1" s="46"/>
      <c r="D1" s="46"/>
      <c r="E1" s="46"/>
      <c r="F1" s="46"/>
      <c r="G1" s="46"/>
      <c r="H1" s="46"/>
      <c r="I1" s="46"/>
      <c r="J1" s="47" t="s">
        <v>1</v>
      </c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V1" s="7" t="s">
        <v>2</v>
      </c>
      <c r="AW1" s="8" t="s">
        <v>3</v>
      </c>
      <c r="AX1" s="7" t="s">
        <v>4</v>
      </c>
      <c r="AY1" s="9" t="s">
        <v>5</v>
      </c>
      <c r="BB1" s="109" t="s">
        <v>6</v>
      </c>
      <c r="BC1" s="109"/>
      <c r="BD1" s="109"/>
      <c r="BE1" s="109"/>
      <c r="BF1" s="109"/>
    </row>
    <row r="2" spans="1:59" ht="17.25" customHeight="1" x14ac:dyDescent="0.25">
      <c r="A2" s="43"/>
      <c r="C2" s="15"/>
      <c r="D2" s="15"/>
      <c r="E2" s="15"/>
      <c r="F2" s="15"/>
      <c r="G2" s="15"/>
      <c r="H2" s="15"/>
      <c r="I2" s="15"/>
      <c r="J2" s="48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V2" s="14" t="s">
        <v>7</v>
      </c>
      <c r="AW2" s="10" t="s">
        <v>8</v>
      </c>
      <c r="AX2" s="10" t="s">
        <v>9</v>
      </c>
      <c r="AY2" s="11">
        <v>43.3</v>
      </c>
      <c r="BB2" s="6" t="str" cm="1">
        <f t="array" ref="BB2:BG2">TRANSPOSE(_xlfn._xlws.SORT(_xlfn.UNIQUE(AW2:AW35)))</f>
        <v>Batteries</v>
      </c>
      <c r="BC2" s="6" t="str">
        <v>Large appliances </v>
      </c>
      <c r="BD2" s="6" t="str">
        <v>Lighting and lamps </v>
      </c>
      <c r="BE2" s="6" t="str">
        <v>Medical devices (that would not because of shape or size, fit into a container measuring 50cm x 50cm x 50cm) </v>
      </c>
      <c r="BF2" s="6" t="str">
        <v>Screens, information technology and telecommunications </v>
      </c>
      <c r="BG2" t="str">
        <v>Temperature exchange equipment </v>
      </c>
    </row>
    <row r="3" spans="1:59" ht="22.5" customHeight="1" x14ac:dyDescent="0.25">
      <c r="A3" s="43"/>
      <c r="B3" s="110" t="s">
        <v>10</v>
      </c>
      <c r="C3" s="110"/>
      <c r="D3" s="110"/>
      <c r="E3" s="110"/>
      <c r="F3" s="110"/>
      <c r="G3" s="110"/>
      <c r="H3" s="110"/>
      <c r="I3" s="110"/>
      <c r="J3" s="111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5"/>
      <c r="AV3" s="14" t="s">
        <v>11</v>
      </c>
      <c r="AW3" s="10" t="s">
        <v>8</v>
      </c>
      <c r="AX3" s="10" t="s">
        <v>12</v>
      </c>
      <c r="AY3" s="11">
        <v>47.66</v>
      </c>
      <c r="BB3" s="79" t="str" cm="1">
        <f t="array" ref="BB3">_xlfn._xlws.SORT(_xlfn._xlws.FILTER($AX$2:$AX$35,$AW$2:$AW$35=BB$2))</f>
        <v>No default factor available. Manual entry of weight required in column H</v>
      </c>
      <c r="BC3" s="1" t="str" cm="1">
        <f t="array" ref="BC3:BC6">_xlfn._xlws.SORT(_xlfn._xlws.FILTER($AX$2:$AX$35,$AW$2:$AW$35=BC$2))</f>
        <v>Dishwashers  </v>
      </c>
      <c r="BD3" s="1" t="str" cm="1">
        <f t="array" ref="BD3:BD9">_xlfn._xlws.SORT(_xlfn._xlws.FILTER($AX$2:$AX$35,$AW$2:$AW$35=BD$2))</f>
        <v>Compact Fluorescent Lamps (incl. retrofit &amp; non-retrofit)  </v>
      </c>
      <c r="BE3" s="1" t="str" cm="1">
        <f t="array" ref="BE3">_xlfn._xlws.SORT(_xlfn._xlws.FILTER($AX$2:$AX$35,$AW$2:$AW$35=BE$2))</f>
        <v>Professional Medical (e.g. hospital, dentist, diagnostics)  </v>
      </c>
      <c r="BF3" s="1" t="str" cm="1">
        <f t="array" ref="BF3:BF14">_xlfn._xlws.SORT(_xlfn._xlws.FILTER($AX$2:$AX$35,$AW$2:$AW$35=BF$2))</f>
        <v>Cathode Ray Tube Monitors  </v>
      </c>
      <c r="BG3" s="1" t="str" cm="1">
        <f t="array" ref="BG3:BG11">_xlfn._xlws.SORT(_xlfn._xlws.FILTER($AX$2:$AX$35,$AW$2:$AW$35=BG$2))</f>
        <v>Air Conditioners (household installed and portable)  </v>
      </c>
    </row>
    <row r="4" spans="1:59" ht="26.25" x14ac:dyDescent="0.25">
      <c r="A4" s="43"/>
      <c r="B4" s="110" t="s">
        <v>203</v>
      </c>
      <c r="C4" s="110"/>
      <c r="D4" s="110"/>
      <c r="E4" s="110"/>
      <c r="F4" s="110"/>
      <c r="G4" s="110"/>
      <c r="H4" s="110"/>
      <c r="I4" s="110"/>
      <c r="J4" s="111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V4" s="14" t="s">
        <v>13</v>
      </c>
      <c r="AW4" s="10" t="s">
        <v>8</v>
      </c>
      <c r="AX4" s="10" t="s">
        <v>14</v>
      </c>
      <c r="AY4" s="11">
        <v>72.540000000000006</v>
      </c>
      <c r="BB4" s="1"/>
      <c r="BC4" s="1" t="str">
        <v>Dryers (wash dryers, centrifuges)  </v>
      </c>
      <c r="BD4" s="1" t="str">
        <v>Household Luminaires (incl. household incandescent fittings)  </v>
      </c>
      <c r="BE4" s="1"/>
      <c r="BF4" s="1" t="str">
        <v>Cathode Ray Tube TVs  </v>
      </c>
      <c r="BG4" t="str">
        <v>Central Heating (household installed)  </v>
      </c>
    </row>
    <row r="5" spans="1:59" x14ac:dyDescent="0.25">
      <c r="A5" s="43"/>
      <c r="B5" s="112" t="s">
        <v>15</v>
      </c>
      <c r="C5" s="112"/>
      <c r="D5" s="112"/>
      <c r="E5" s="112"/>
      <c r="F5" s="112"/>
      <c r="G5" s="112"/>
      <c r="H5" s="112"/>
      <c r="I5" s="112"/>
      <c r="J5" s="113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V5" s="10" t="s">
        <v>16</v>
      </c>
      <c r="AW5" s="10" t="s">
        <v>8</v>
      </c>
      <c r="AX5" s="10" t="s">
        <v>17</v>
      </c>
      <c r="AY5" s="11">
        <v>45.98</v>
      </c>
      <c r="BB5" s="1"/>
      <c r="BC5" s="1" t="str">
        <v>Kitchen (e.g. large furnaces, ovens, cooking equipment)  </v>
      </c>
      <c r="BD5" s="1" t="str">
        <v>Lamps (e.g. pocket, Christmas, excl. LED &amp; incandescent)  </v>
      </c>
      <c r="BE5" s="1"/>
      <c r="BF5" s="1" t="str">
        <v>Desktop PCs (excl. monitors, accessories)  </v>
      </c>
      <c r="BG5" t="str">
        <v>Cooled Dispensers (e.g. for vending, cold drinks)  </v>
      </c>
    </row>
    <row r="6" spans="1:59" ht="19.5" customHeight="1" thickBot="1" x14ac:dyDescent="0.3">
      <c r="A6" s="43"/>
      <c r="J6" s="56"/>
      <c r="AV6" s="10" t="s">
        <v>18</v>
      </c>
      <c r="AW6" s="10" t="s">
        <v>19</v>
      </c>
      <c r="AX6" s="10" t="s">
        <v>20</v>
      </c>
      <c r="AY6" s="11">
        <v>0.09</v>
      </c>
      <c r="BB6" s="1"/>
      <c r="BC6" s="1" t="str">
        <v>Washing Machines (incl. combined dryers)  </v>
      </c>
      <c r="BD6" s="1" t="str">
        <v>LED Lamps (incl. retrofit LED lamps &amp; household LED luminaires)  </v>
      </c>
      <c r="BE6" s="1"/>
      <c r="BF6" s="1" t="str">
        <v>Flat Display Panel Monitors (LCD, LED)  </v>
      </c>
      <c r="BG6" t="str">
        <v>Freezers  </v>
      </c>
    </row>
    <row r="7" spans="1:59" x14ac:dyDescent="0.25">
      <c r="A7" s="58" t="s">
        <v>21</v>
      </c>
      <c r="B7" s="57" t="s">
        <v>204</v>
      </c>
      <c r="C7" s="94"/>
      <c r="D7" s="95"/>
      <c r="E7" s="106" t="s">
        <v>23</v>
      </c>
      <c r="F7" s="107"/>
      <c r="G7" s="108"/>
      <c r="H7" s="114"/>
      <c r="I7" s="114"/>
      <c r="J7" s="115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V7" s="10" t="s">
        <v>24</v>
      </c>
      <c r="AW7" s="10" t="s">
        <v>19</v>
      </c>
      <c r="AX7" s="10" t="s">
        <v>25</v>
      </c>
      <c r="AY7" s="11">
        <v>0.08</v>
      </c>
      <c r="BB7" s="1"/>
      <c r="BC7" s="1"/>
      <c r="BD7" s="1" t="str">
        <v>Professional Luminaires (offices, public space, industry)  </v>
      </c>
      <c r="BE7" s="1"/>
      <c r="BF7" s="1" t="str">
        <v>Flat Display Panel TVs (LCD, LED, Plasma)  </v>
      </c>
      <c r="BG7" t="str">
        <v>Fridges (incl. combi-fridges)  </v>
      </c>
    </row>
    <row r="8" spans="1:59" x14ac:dyDescent="0.25">
      <c r="A8" s="44" t="s">
        <v>26</v>
      </c>
      <c r="B8" s="59" t="s">
        <v>205</v>
      </c>
      <c r="C8" s="96"/>
      <c r="D8" s="97"/>
      <c r="E8" s="103" t="s">
        <v>27</v>
      </c>
      <c r="F8" s="104"/>
      <c r="G8" s="105"/>
      <c r="H8" s="90"/>
      <c r="I8" s="90"/>
      <c r="J8" s="9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V8" s="10" t="s">
        <v>28</v>
      </c>
      <c r="AW8" s="10" t="s">
        <v>19</v>
      </c>
      <c r="AX8" s="10" t="s">
        <v>29</v>
      </c>
      <c r="AY8" s="11">
        <v>0.11</v>
      </c>
      <c r="BB8" s="1"/>
      <c r="BC8" s="1"/>
      <c r="BD8" s="1" t="str">
        <v>Special Lamps (e.g. professional mercury, high &amp; low pressure sodium)  </v>
      </c>
      <c r="BE8" s="1"/>
      <c r="BF8" s="1" t="str">
        <v>Game Consoles  </v>
      </c>
      <c r="BG8" t="str">
        <v>Household Heating &amp; Ventilation (e.g. hoods, ventilators, space heaters)  </v>
      </c>
    </row>
    <row r="9" spans="1:59" ht="30.75" thickBot="1" x14ac:dyDescent="0.3">
      <c r="A9" s="60"/>
      <c r="B9" s="50" t="s">
        <v>30</v>
      </c>
      <c r="C9" s="98"/>
      <c r="D9" s="99"/>
      <c r="E9" s="100" t="s">
        <v>31</v>
      </c>
      <c r="F9" s="101"/>
      <c r="G9" s="102"/>
      <c r="H9" s="92"/>
      <c r="I9" s="92"/>
      <c r="J9" s="93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V9" s="10" t="s">
        <v>32</v>
      </c>
      <c r="AW9" s="10" t="s">
        <v>19</v>
      </c>
      <c r="AX9" s="10" t="s">
        <v>33</v>
      </c>
      <c r="AY9" s="11">
        <v>0.08</v>
      </c>
      <c r="BB9" s="1"/>
      <c r="BC9" s="1"/>
      <c r="BD9" s="1" t="str">
        <v>Straight Tube Fluorescent Lamps  </v>
      </c>
      <c r="BE9" s="1"/>
      <c r="BF9" s="1" t="str">
        <v>Laptops (incl. tablets)  </v>
      </c>
      <c r="BG9" t="str">
        <v>Other Cooling (e.g. dehumidifiers, heat pump dryers)  </v>
      </c>
    </row>
    <row r="10" spans="1:59" ht="15.75" thickBot="1" x14ac:dyDescent="0.3">
      <c r="B10" s="16"/>
      <c r="J10" s="19"/>
      <c r="AV10" s="10" t="s">
        <v>34</v>
      </c>
      <c r="AW10" s="10" t="s">
        <v>19</v>
      </c>
      <c r="AX10" s="10" t="s">
        <v>35</v>
      </c>
      <c r="AY10" s="11">
        <v>0.08</v>
      </c>
      <c r="BB10" s="1"/>
      <c r="BC10" s="1"/>
      <c r="BD10" s="1"/>
      <c r="BE10" s="1"/>
      <c r="BF10" s="1" t="str">
        <v>Mobile Phones (incl. smartphones, pagers)  </v>
      </c>
      <c r="BG10" t="str">
        <v>Professional Cooling (e.g. large air conditioners, cooling displays)  </v>
      </c>
    </row>
    <row r="11" spans="1:59" ht="15.75" thickBot="1" x14ac:dyDescent="0.3">
      <c r="B11" s="16"/>
      <c r="I11" s="21" t="s">
        <v>36</v>
      </c>
      <c r="J11" s="34">
        <f>SUM(G14:H223)</f>
        <v>0</v>
      </c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V11" s="10" t="s">
        <v>37</v>
      </c>
      <c r="AW11" s="10" t="s">
        <v>19</v>
      </c>
      <c r="AX11" s="10" t="s">
        <v>38</v>
      </c>
      <c r="AY11" s="11">
        <v>0.45</v>
      </c>
      <c r="BB11" s="1"/>
      <c r="BC11" s="1"/>
      <c r="BD11" s="1"/>
      <c r="BE11" s="1"/>
      <c r="BF11" s="1" t="str">
        <v>Printers (e.g. scanners, multifunctionals, faxes)  </v>
      </c>
      <c r="BG11" t="str">
        <v>Professional Heating &amp; Ventilation (excl. cooling equipment)  </v>
      </c>
    </row>
    <row r="12" spans="1:59" ht="15.75" thickBot="1" x14ac:dyDescent="0.3">
      <c r="B12" s="16"/>
      <c r="J12" s="19"/>
      <c r="AV12" s="10" t="s">
        <v>39</v>
      </c>
      <c r="AW12" s="10" t="s">
        <v>19</v>
      </c>
      <c r="AX12" s="10" t="s">
        <v>40</v>
      </c>
      <c r="AY12" s="11">
        <v>2.67</v>
      </c>
      <c r="BB12" s="1"/>
      <c r="BC12" s="1"/>
      <c r="BD12" s="1"/>
      <c r="BE12" s="1"/>
      <c r="BF12" s="1" t="str">
        <v>Professional IT (e.g. servers, routers, data storage, copiers)  </v>
      </c>
    </row>
    <row r="13" spans="1:59" ht="30" x14ac:dyDescent="0.25">
      <c r="A13" s="58" t="s">
        <v>41</v>
      </c>
      <c r="B13" s="23" t="s">
        <v>197</v>
      </c>
      <c r="C13" s="24" t="s">
        <v>198</v>
      </c>
      <c r="D13" s="55" t="s">
        <v>201</v>
      </c>
      <c r="E13" s="25" t="s">
        <v>44</v>
      </c>
      <c r="F13" s="26" t="s">
        <v>45</v>
      </c>
      <c r="G13" s="27" t="s">
        <v>46</v>
      </c>
      <c r="H13" s="27" t="s">
        <v>47</v>
      </c>
      <c r="I13" s="28" t="s">
        <v>202</v>
      </c>
      <c r="J13" s="29" t="s">
        <v>48</v>
      </c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13"/>
      <c r="AQ13" s="13"/>
      <c r="AR13" s="13"/>
      <c r="AS13" s="13"/>
      <c r="AV13" s="10" t="s">
        <v>49</v>
      </c>
      <c r="AW13" s="10" t="s">
        <v>50</v>
      </c>
      <c r="AX13" s="12" t="s">
        <v>51</v>
      </c>
      <c r="AY13" s="11">
        <v>67.040000000000006</v>
      </c>
      <c r="BB13" s="1"/>
      <c r="BC13" s="1"/>
      <c r="BD13" s="1"/>
      <c r="BE13" s="1"/>
      <c r="BF13" s="1" t="str">
        <v>Small IT (e.g. routers, mice, keyboards, external drives &amp; accessories)  </v>
      </c>
    </row>
    <row r="14" spans="1:59" ht="30" x14ac:dyDescent="0.25">
      <c r="A14" s="61" t="s">
        <v>42</v>
      </c>
      <c r="B14" s="72"/>
      <c r="C14" s="62"/>
      <c r="D14" s="62"/>
      <c r="E14" s="63"/>
      <c r="F14" s="31">
        <f>_xlfn.XLOOKUP(C14,'Data validation - Hidden'!$C$2:$C$35,'Data validation - Hidden'!$D$2:$D$35,0)</f>
        <v>0</v>
      </c>
      <c r="G14" s="30">
        <f t="shared" ref="G14:G78" si="0">IF(H14&lt;&gt;"",0,F14*E14)</f>
        <v>0</v>
      </c>
      <c r="H14" s="66"/>
      <c r="I14" s="67"/>
      <c r="J14" s="68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T14" s="13"/>
      <c r="AU14" s="13"/>
      <c r="AV14" s="10" t="s">
        <v>53</v>
      </c>
      <c r="AW14" s="10" t="s">
        <v>54</v>
      </c>
      <c r="AX14" s="12" t="s">
        <v>55</v>
      </c>
      <c r="AY14" s="11">
        <v>0.48</v>
      </c>
      <c r="BB14" s="1"/>
      <c r="BC14" s="1"/>
      <c r="BD14" s="1"/>
      <c r="BE14" s="1"/>
      <c r="BF14" s="1" t="str">
        <v>Telecom (e.g. (cordless) phones, answering machines)  </v>
      </c>
    </row>
    <row r="15" spans="1:59" ht="30.75" thickBot="1" x14ac:dyDescent="0.3">
      <c r="A15" s="60"/>
      <c r="B15" s="72"/>
      <c r="C15" s="62"/>
      <c r="D15" s="62"/>
      <c r="E15" s="63"/>
      <c r="F15" s="31">
        <f>_xlfn.XLOOKUP(C15,'Data validation - Hidden'!$C$2:$C$34,'Data validation - Hidden'!$D$2:$D$34,0)</f>
        <v>0</v>
      </c>
      <c r="G15" s="30">
        <f t="shared" si="0"/>
        <v>0</v>
      </c>
      <c r="H15" s="66"/>
      <c r="I15" s="67"/>
      <c r="J15" s="68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V15" s="10" t="s">
        <v>56</v>
      </c>
      <c r="AW15" s="10" t="s">
        <v>54</v>
      </c>
      <c r="AX15" s="12" t="s">
        <v>57</v>
      </c>
      <c r="AY15" s="11">
        <v>0.4</v>
      </c>
    </row>
    <row r="16" spans="1:59" ht="30" x14ac:dyDescent="0.25">
      <c r="A16" s="16"/>
      <c r="B16" s="72"/>
      <c r="C16" s="62"/>
      <c r="D16" s="62"/>
      <c r="E16" s="63"/>
      <c r="F16" s="31">
        <f>_xlfn.XLOOKUP(C16,'Data validation - Hidden'!$C$2:$C$34,'Data validation - Hidden'!$D$2:$D$34,0)</f>
        <v>0</v>
      </c>
      <c r="G16" s="30">
        <f t="shared" si="0"/>
        <v>0</v>
      </c>
      <c r="H16" s="66"/>
      <c r="I16" s="67"/>
      <c r="J16" s="68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V16" s="10" t="s">
        <v>58</v>
      </c>
      <c r="AW16" s="10" t="s">
        <v>54</v>
      </c>
      <c r="AX16" s="12" t="s">
        <v>59</v>
      </c>
      <c r="AY16" s="11">
        <v>8.77</v>
      </c>
    </row>
    <row r="17" spans="1:51" ht="30" x14ac:dyDescent="0.25">
      <c r="A17" s="16"/>
      <c r="B17" s="72"/>
      <c r="C17" s="62"/>
      <c r="D17" s="62"/>
      <c r="E17" s="63"/>
      <c r="F17" s="31">
        <f>_xlfn.XLOOKUP(C17,'Data validation - Hidden'!$C$2:$C$34,'Data validation - Hidden'!$D$2:$D$34,0)</f>
        <v>0</v>
      </c>
      <c r="G17" s="30">
        <f t="shared" si="0"/>
        <v>0</v>
      </c>
      <c r="H17" s="66"/>
      <c r="I17" s="67"/>
      <c r="J17" s="68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V17" s="10" t="s">
        <v>60</v>
      </c>
      <c r="AW17" s="10" t="s">
        <v>54</v>
      </c>
      <c r="AX17" s="12" t="s">
        <v>61</v>
      </c>
      <c r="AY17" s="11">
        <v>1.26</v>
      </c>
    </row>
    <row r="18" spans="1:51" ht="30" x14ac:dyDescent="0.25">
      <c r="A18" s="16"/>
      <c r="B18" s="72"/>
      <c r="C18" s="62"/>
      <c r="D18" s="62"/>
      <c r="E18" s="63"/>
      <c r="F18" s="31">
        <f>_xlfn.XLOOKUP(C18,'Data validation - Hidden'!$C$2:$C$34,'Data validation - Hidden'!$D$2:$D$34,0)</f>
        <v>0</v>
      </c>
      <c r="G18" s="30">
        <f t="shared" si="0"/>
        <v>0</v>
      </c>
      <c r="H18" s="66"/>
      <c r="I18" s="67"/>
      <c r="J18" s="68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V18" s="10" t="s">
        <v>62</v>
      </c>
      <c r="AW18" s="10" t="s">
        <v>54</v>
      </c>
      <c r="AX18" s="10" t="s">
        <v>63</v>
      </c>
      <c r="AY18" s="11">
        <v>10.32</v>
      </c>
    </row>
    <row r="19" spans="1:51" ht="30" x14ac:dyDescent="0.25">
      <c r="A19" s="16"/>
      <c r="B19" s="72"/>
      <c r="C19" s="62"/>
      <c r="D19" s="62"/>
      <c r="E19" s="63"/>
      <c r="F19" s="31">
        <f>_xlfn.XLOOKUP(C19,'Data validation - Hidden'!$C$2:$C$34,'Data validation - Hidden'!$D$2:$D$34,0)</f>
        <v>0</v>
      </c>
      <c r="G19" s="30">
        <f t="shared" si="0"/>
        <v>0</v>
      </c>
      <c r="H19" s="66"/>
      <c r="I19" s="67"/>
      <c r="J19" s="68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V19" s="10" t="s">
        <v>64</v>
      </c>
      <c r="AW19" s="10" t="s">
        <v>54</v>
      </c>
      <c r="AX19" s="10" t="s">
        <v>65</v>
      </c>
      <c r="AY19" s="11">
        <v>0.45</v>
      </c>
    </row>
    <row r="20" spans="1:51" ht="30" x14ac:dyDescent="0.25">
      <c r="A20" s="16"/>
      <c r="B20" s="72"/>
      <c r="C20" s="62"/>
      <c r="D20" s="62"/>
      <c r="E20" s="63"/>
      <c r="F20" s="31">
        <f>_xlfn.XLOOKUP(C20,'Data validation - Hidden'!$C$2:$C$34,'Data validation - Hidden'!$D$2:$D$34,0)</f>
        <v>0</v>
      </c>
      <c r="G20" s="30">
        <f t="shared" si="0"/>
        <v>0</v>
      </c>
      <c r="H20" s="66"/>
      <c r="I20" s="67"/>
      <c r="J20" s="68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V20" s="10" t="s">
        <v>66</v>
      </c>
      <c r="AW20" s="10" t="s">
        <v>54</v>
      </c>
      <c r="AX20" s="10" t="s">
        <v>67</v>
      </c>
      <c r="AY20" s="11">
        <v>0.09</v>
      </c>
    </row>
    <row r="21" spans="1:51" ht="30" x14ac:dyDescent="0.25">
      <c r="A21" s="16"/>
      <c r="B21" s="72"/>
      <c r="C21" s="62"/>
      <c r="D21" s="62"/>
      <c r="E21" s="63"/>
      <c r="F21" s="31">
        <f>_xlfn.XLOOKUP(C21,'Data validation - Hidden'!$C$2:$C$34,'Data validation - Hidden'!$D$2:$D$34,0)</f>
        <v>0</v>
      </c>
      <c r="G21" s="30">
        <f t="shared" si="0"/>
        <v>0</v>
      </c>
      <c r="H21" s="66"/>
      <c r="I21" s="67"/>
      <c r="J21" s="68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V21" s="10" t="s">
        <v>68</v>
      </c>
      <c r="AW21" s="10" t="s">
        <v>54</v>
      </c>
      <c r="AX21" s="10" t="s">
        <v>69</v>
      </c>
      <c r="AY21" s="11">
        <v>40</v>
      </c>
    </row>
    <row r="22" spans="1:51" ht="30" x14ac:dyDescent="0.25">
      <c r="A22" s="16"/>
      <c r="B22" s="72"/>
      <c r="C22" s="62"/>
      <c r="D22" s="62"/>
      <c r="E22" s="63"/>
      <c r="F22" s="31">
        <f>_xlfn.XLOOKUP(C22,'Data validation - Hidden'!$C$2:$C$34,'Data validation - Hidden'!$D$2:$D$34,0)</f>
        <v>0</v>
      </c>
      <c r="G22" s="30">
        <f t="shared" si="0"/>
        <v>0</v>
      </c>
      <c r="H22" s="66"/>
      <c r="I22" s="67"/>
      <c r="J22" s="68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V22" s="10" t="s">
        <v>70</v>
      </c>
      <c r="AW22" s="10" t="s">
        <v>54</v>
      </c>
      <c r="AX22" s="10" t="s">
        <v>71</v>
      </c>
      <c r="AY22" s="11">
        <v>22</v>
      </c>
    </row>
    <row r="23" spans="1:51" ht="30" x14ac:dyDescent="0.25">
      <c r="A23" s="16"/>
      <c r="B23" s="72"/>
      <c r="C23" s="62"/>
      <c r="D23" s="62"/>
      <c r="E23" s="63"/>
      <c r="F23" s="31">
        <f>_xlfn.XLOOKUP(C23,'Data validation - Hidden'!$C$2:$C$34,'Data validation - Hidden'!$D$2:$D$34,0)</f>
        <v>0</v>
      </c>
      <c r="G23" s="30">
        <f t="shared" si="0"/>
        <v>0</v>
      </c>
      <c r="H23" s="66"/>
      <c r="I23" s="67"/>
      <c r="J23" s="68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V23" s="10" t="s">
        <v>72</v>
      </c>
      <c r="AW23" s="10" t="s">
        <v>54</v>
      </c>
      <c r="AX23" s="10" t="s">
        <v>73</v>
      </c>
      <c r="AY23" s="11">
        <v>5.5</v>
      </c>
    </row>
    <row r="24" spans="1:51" ht="30" x14ac:dyDescent="0.25">
      <c r="A24" s="16"/>
      <c r="B24" s="72"/>
      <c r="C24" s="62"/>
      <c r="D24" s="62"/>
      <c r="E24" s="63"/>
      <c r="F24" s="31">
        <f>_xlfn.XLOOKUP(C24,'Data validation - Hidden'!$C$2:$C$34,'Data validation - Hidden'!$D$2:$D$34,0)</f>
        <v>0</v>
      </c>
      <c r="G24" s="30">
        <f t="shared" si="0"/>
        <v>0</v>
      </c>
      <c r="H24" s="66"/>
      <c r="I24" s="67"/>
      <c r="J24" s="68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V24" s="10" t="s">
        <v>74</v>
      </c>
      <c r="AW24" s="10" t="s">
        <v>54</v>
      </c>
      <c r="AX24" s="10" t="s">
        <v>75</v>
      </c>
      <c r="AY24" s="11">
        <v>33.200000000000003</v>
      </c>
    </row>
    <row r="25" spans="1:51" ht="30" x14ac:dyDescent="0.25">
      <c r="A25" s="16"/>
      <c r="B25" s="72"/>
      <c r="C25" s="62"/>
      <c r="D25" s="62"/>
      <c r="E25" s="63"/>
      <c r="F25" s="31">
        <f>_xlfn.XLOOKUP(C25,'Data validation - Hidden'!$C$2:$C$34,'Data validation - Hidden'!$D$2:$D$34,0)</f>
        <v>0</v>
      </c>
      <c r="G25" s="30">
        <f t="shared" si="0"/>
        <v>0</v>
      </c>
      <c r="H25" s="66"/>
      <c r="I25" s="67"/>
      <c r="J25" s="68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V25" s="10" t="s">
        <v>76</v>
      </c>
      <c r="AW25" s="10" t="s">
        <v>54</v>
      </c>
      <c r="AX25" s="10" t="s">
        <v>77</v>
      </c>
      <c r="AY25" s="11">
        <v>10.199999999999999</v>
      </c>
    </row>
    <row r="26" spans="1:51" x14ac:dyDescent="0.25">
      <c r="A26" s="16"/>
      <c r="B26" s="72"/>
      <c r="C26" s="62"/>
      <c r="D26" s="62"/>
      <c r="E26" s="63"/>
      <c r="F26" s="31">
        <f>_xlfn.XLOOKUP(C26,'Data validation - Hidden'!$C$2:$C$34,'Data validation - Hidden'!$D$2:$D$34,0)</f>
        <v>0</v>
      </c>
      <c r="G26" s="30">
        <f t="shared" si="0"/>
        <v>0</v>
      </c>
      <c r="H26" s="66"/>
      <c r="I26" s="67"/>
      <c r="J26" s="68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V26" s="10" t="s">
        <v>78</v>
      </c>
      <c r="AW26" s="10" t="s">
        <v>79</v>
      </c>
      <c r="AX26" s="10" t="s">
        <v>80</v>
      </c>
      <c r="AY26" s="11">
        <v>30.85</v>
      </c>
    </row>
    <row r="27" spans="1:51" x14ac:dyDescent="0.25">
      <c r="A27" s="16"/>
      <c r="B27" s="72"/>
      <c r="C27" s="62"/>
      <c r="D27" s="62"/>
      <c r="E27" s="63"/>
      <c r="F27" s="31">
        <f>_xlfn.XLOOKUP(C27,'Data validation - Hidden'!$C$2:$C$34,'Data validation - Hidden'!$D$2:$D$34,0)</f>
        <v>0</v>
      </c>
      <c r="G27" s="30">
        <f t="shared" si="0"/>
        <v>0</v>
      </c>
      <c r="H27" s="66"/>
      <c r="I27" s="67"/>
      <c r="J27" s="68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V27" s="10" t="s">
        <v>81</v>
      </c>
      <c r="AW27" s="10" t="s">
        <v>79</v>
      </c>
      <c r="AX27" s="10" t="s">
        <v>82</v>
      </c>
      <c r="AY27" s="11">
        <v>124.61</v>
      </c>
    </row>
    <row r="28" spans="1:51" ht="14.65" customHeight="1" x14ac:dyDescent="0.25">
      <c r="A28" s="16"/>
      <c r="B28" s="72"/>
      <c r="C28" s="62"/>
      <c r="D28" s="62"/>
      <c r="E28" s="63"/>
      <c r="F28" s="31">
        <f>_xlfn.XLOOKUP(C28,'Data validation - Hidden'!$C$2:$C$34,'Data validation - Hidden'!$D$2:$D$34,0)</f>
        <v>0</v>
      </c>
      <c r="G28" s="30">
        <f t="shared" si="0"/>
        <v>0</v>
      </c>
      <c r="H28" s="66"/>
      <c r="I28" s="67"/>
      <c r="J28" s="68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V28" s="10" t="s">
        <v>83</v>
      </c>
      <c r="AW28" s="10" t="s">
        <v>79</v>
      </c>
      <c r="AX28" s="10" t="s">
        <v>84</v>
      </c>
      <c r="AY28" s="11">
        <v>12.14</v>
      </c>
    </row>
    <row r="29" spans="1:51" x14ac:dyDescent="0.25">
      <c r="A29" s="16"/>
      <c r="B29" s="72"/>
      <c r="C29" s="62"/>
      <c r="D29" s="62"/>
      <c r="E29" s="63"/>
      <c r="F29" s="31">
        <f>_xlfn.XLOOKUP(C29,'Data validation - Hidden'!$C$2:$C$34,'Data validation - Hidden'!$D$2:$D$34,0)</f>
        <v>0</v>
      </c>
      <c r="G29" s="30">
        <f t="shared" si="0"/>
        <v>0</v>
      </c>
      <c r="H29" s="66"/>
      <c r="I29" s="67"/>
      <c r="J29" s="68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V29" s="10" t="s">
        <v>85</v>
      </c>
      <c r="AW29" s="10" t="s">
        <v>79</v>
      </c>
      <c r="AX29" s="10" t="s">
        <v>52</v>
      </c>
      <c r="AY29" s="11">
        <v>40.79</v>
      </c>
    </row>
    <row r="30" spans="1:51" x14ac:dyDescent="0.25">
      <c r="A30" s="16"/>
      <c r="B30" s="72"/>
      <c r="C30" s="62"/>
      <c r="D30" s="62"/>
      <c r="E30" s="63"/>
      <c r="F30" s="31">
        <f>_xlfn.XLOOKUP(C30,'Data validation - Hidden'!$C$2:$C$34,'Data validation - Hidden'!$D$2:$D$34,0)</f>
        <v>0</v>
      </c>
      <c r="G30" s="30">
        <f t="shared" si="0"/>
        <v>0</v>
      </c>
      <c r="H30" s="66"/>
      <c r="I30" s="67"/>
      <c r="J30" s="68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V30" s="10" t="s">
        <v>86</v>
      </c>
      <c r="AW30" s="10" t="s">
        <v>79</v>
      </c>
      <c r="AX30" s="10" t="s">
        <v>87</v>
      </c>
      <c r="AY30" s="11">
        <v>44.09</v>
      </c>
    </row>
    <row r="31" spans="1:51" x14ac:dyDescent="0.25">
      <c r="A31" s="16"/>
      <c r="B31" s="72"/>
      <c r="C31" s="62"/>
      <c r="D31" s="62"/>
      <c r="E31" s="63"/>
      <c r="F31" s="31">
        <f>_xlfn.XLOOKUP(C31,'Data validation - Hidden'!$C$2:$C$34,'Data validation - Hidden'!$D$2:$D$34,0)</f>
        <v>0</v>
      </c>
      <c r="G31" s="30">
        <f t="shared" si="0"/>
        <v>0</v>
      </c>
      <c r="H31" s="66"/>
      <c r="I31" s="67"/>
      <c r="J31" s="68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V31" s="10" t="s">
        <v>88</v>
      </c>
      <c r="AW31" s="10" t="s">
        <v>79</v>
      </c>
      <c r="AX31" s="10" t="s">
        <v>89</v>
      </c>
      <c r="AY31" s="11">
        <v>26.7</v>
      </c>
    </row>
    <row r="32" spans="1:51" x14ac:dyDescent="0.25">
      <c r="A32" s="16"/>
      <c r="B32" s="72"/>
      <c r="C32" s="62"/>
      <c r="D32" s="62"/>
      <c r="E32" s="63"/>
      <c r="F32" s="31">
        <f>_xlfn.XLOOKUP(C32,'Data validation - Hidden'!$C$2:$C$34,'Data validation - Hidden'!$D$2:$D$34,0)</f>
        <v>0</v>
      </c>
      <c r="G32" s="30">
        <f t="shared" si="0"/>
        <v>0</v>
      </c>
      <c r="H32" s="66"/>
      <c r="I32" s="67"/>
      <c r="J32" s="68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V32" s="10" t="s">
        <v>90</v>
      </c>
      <c r="AW32" s="10" t="s">
        <v>79</v>
      </c>
      <c r="AX32" s="10" t="s">
        <v>91</v>
      </c>
      <c r="AY32" s="11">
        <v>41.7</v>
      </c>
    </row>
    <row r="33" spans="1:51" x14ac:dyDescent="0.25">
      <c r="A33" s="16"/>
      <c r="B33" s="72"/>
      <c r="C33" s="62"/>
      <c r="D33" s="62"/>
      <c r="E33" s="63"/>
      <c r="F33" s="31">
        <f>_xlfn.XLOOKUP(C33,'Data validation - Hidden'!$C$2:$C$34,'Data validation - Hidden'!$D$2:$D$34,0)</f>
        <v>0</v>
      </c>
      <c r="G33" s="30">
        <f t="shared" si="0"/>
        <v>0</v>
      </c>
      <c r="H33" s="66"/>
      <c r="I33" s="67"/>
      <c r="J33" s="68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V33" s="10" t="s">
        <v>92</v>
      </c>
      <c r="AW33" s="10" t="s">
        <v>79</v>
      </c>
      <c r="AX33" s="10" t="s">
        <v>93</v>
      </c>
      <c r="AY33" s="11">
        <v>110.1</v>
      </c>
    </row>
    <row r="34" spans="1:51" x14ac:dyDescent="0.25">
      <c r="A34" s="16"/>
      <c r="B34" s="72"/>
      <c r="C34" s="62"/>
      <c r="D34" s="62"/>
      <c r="E34" s="63"/>
      <c r="F34" s="31">
        <f>_xlfn.XLOOKUP(C34,'Data validation - Hidden'!$C$2:$C$34,'Data validation - Hidden'!$D$2:$D$34,0)</f>
        <v>0</v>
      </c>
      <c r="G34" s="30">
        <f t="shared" si="0"/>
        <v>0</v>
      </c>
      <c r="H34" s="66"/>
      <c r="I34" s="67"/>
      <c r="J34" s="68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V34" s="10" t="s">
        <v>94</v>
      </c>
      <c r="AW34" s="10" t="s">
        <v>79</v>
      </c>
      <c r="AX34" s="10" t="s">
        <v>95</v>
      </c>
      <c r="AY34" s="11">
        <v>92.22</v>
      </c>
    </row>
    <row r="35" spans="1:51" x14ac:dyDescent="0.25">
      <c r="A35" s="16"/>
      <c r="B35" s="72"/>
      <c r="C35" s="62"/>
      <c r="D35" s="62"/>
      <c r="E35" s="63"/>
      <c r="F35" s="31">
        <f>_xlfn.XLOOKUP(C35,'Data validation - Hidden'!$C$2:$C$34,'Data validation - Hidden'!$D$2:$D$34,0)</f>
        <v>0</v>
      </c>
      <c r="G35" s="30">
        <f t="shared" si="0"/>
        <v>0</v>
      </c>
      <c r="H35" s="66"/>
      <c r="I35" s="67"/>
      <c r="J35" s="68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W35" s="77" t="s">
        <v>173</v>
      </c>
      <c r="AX35" s="80" t="s">
        <v>200</v>
      </c>
      <c r="AY35" s="78">
        <v>0</v>
      </c>
    </row>
    <row r="36" spans="1:51" x14ac:dyDescent="0.25">
      <c r="A36" s="16"/>
      <c r="B36" s="72"/>
      <c r="C36" s="62"/>
      <c r="D36" s="62"/>
      <c r="E36" s="63"/>
      <c r="F36" s="31">
        <f>_xlfn.XLOOKUP(C36,'Data validation - Hidden'!$C$2:$C$34,'Data validation - Hidden'!$D$2:$D$34,0)</f>
        <v>0</v>
      </c>
      <c r="G36" s="30">
        <f t="shared" si="0"/>
        <v>0</v>
      </c>
      <c r="H36" s="66"/>
      <c r="I36" s="67"/>
      <c r="J36" s="68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</row>
    <row r="37" spans="1:51" x14ac:dyDescent="0.25">
      <c r="A37" s="16"/>
      <c r="B37" s="72"/>
      <c r="C37" s="62"/>
      <c r="D37" s="62"/>
      <c r="E37" s="63"/>
      <c r="F37" s="31">
        <f>_xlfn.XLOOKUP(C37,'Data validation - Hidden'!$C$2:$C$34,'Data validation - Hidden'!$D$2:$D$34,0)</f>
        <v>0</v>
      </c>
      <c r="G37" s="30">
        <f t="shared" si="0"/>
        <v>0</v>
      </c>
      <c r="H37" s="66"/>
      <c r="I37" s="67"/>
      <c r="J37" s="68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</row>
    <row r="38" spans="1:51" x14ac:dyDescent="0.25">
      <c r="A38" s="16"/>
      <c r="B38" s="72"/>
      <c r="C38" s="62"/>
      <c r="D38" s="62"/>
      <c r="E38" s="63"/>
      <c r="F38" s="31">
        <f>_xlfn.XLOOKUP(C38,'Data validation - Hidden'!$C$2:$C$34,'Data validation - Hidden'!$D$2:$D$34,0)</f>
        <v>0</v>
      </c>
      <c r="G38" s="30">
        <f t="shared" si="0"/>
        <v>0</v>
      </c>
      <c r="H38" s="66"/>
      <c r="I38" s="67"/>
      <c r="J38" s="68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</row>
    <row r="39" spans="1:51" x14ac:dyDescent="0.25">
      <c r="A39" s="16"/>
      <c r="B39" s="72"/>
      <c r="C39" s="62"/>
      <c r="D39" s="62"/>
      <c r="E39" s="63"/>
      <c r="F39" s="31">
        <f>_xlfn.XLOOKUP(C39,'Data validation - Hidden'!$C$2:$C$34,'Data validation - Hidden'!$D$2:$D$34,0)</f>
        <v>0</v>
      </c>
      <c r="G39" s="30">
        <f t="shared" si="0"/>
        <v>0</v>
      </c>
      <c r="H39" s="66"/>
      <c r="I39" s="67"/>
      <c r="J39" s="68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</row>
    <row r="40" spans="1:51" x14ac:dyDescent="0.25">
      <c r="A40" s="16"/>
      <c r="B40" s="72"/>
      <c r="C40" s="62"/>
      <c r="D40" s="62"/>
      <c r="E40" s="63"/>
      <c r="F40" s="31">
        <f>_xlfn.XLOOKUP(C40,'Data validation - Hidden'!$C$2:$C$34,'Data validation - Hidden'!$D$2:$D$34,0)</f>
        <v>0</v>
      </c>
      <c r="G40" s="30">
        <f t="shared" si="0"/>
        <v>0</v>
      </c>
      <c r="H40" s="66"/>
      <c r="I40" s="67"/>
      <c r="J40" s="68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</row>
    <row r="41" spans="1:51" x14ac:dyDescent="0.25">
      <c r="A41" s="16"/>
      <c r="B41" s="72"/>
      <c r="C41" s="62"/>
      <c r="D41" s="62"/>
      <c r="E41" s="63"/>
      <c r="F41" s="31">
        <f>_xlfn.XLOOKUP(C41,'Data validation - Hidden'!$C$2:$C$34,'Data validation - Hidden'!$D$2:$D$34,0)</f>
        <v>0</v>
      </c>
      <c r="G41" s="30">
        <f t="shared" si="0"/>
        <v>0</v>
      </c>
      <c r="H41" s="66"/>
      <c r="I41" s="67"/>
      <c r="J41" s="68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</row>
    <row r="42" spans="1:51" x14ac:dyDescent="0.25">
      <c r="A42" s="16"/>
      <c r="B42" s="72"/>
      <c r="C42" s="62"/>
      <c r="D42" s="62"/>
      <c r="E42" s="63"/>
      <c r="F42" s="31">
        <f>_xlfn.XLOOKUP(C42,'Data validation - Hidden'!$C$2:$C$34,'Data validation - Hidden'!$D$2:$D$34,0)</f>
        <v>0</v>
      </c>
      <c r="G42" s="30">
        <f t="shared" si="0"/>
        <v>0</v>
      </c>
      <c r="H42" s="66"/>
      <c r="I42" s="67"/>
      <c r="J42" s="68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</row>
    <row r="43" spans="1:51" x14ac:dyDescent="0.25">
      <c r="A43" s="16"/>
      <c r="B43" s="72"/>
      <c r="C43" s="62"/>
      <c r="D43" s="62"/>
      <c r="E43" s="63"/>
      <c r="F43" s="31">
        <f>_xlfn.XLOOKUP(C43,'Data validation - Hidden'!$C$2:$C$34,'Data validation - Hidden'!$D$2:$D$34,0)</f>
        <v>0</v>
      </c>
      <c r="G43" s="30">
        <f t="shared" si="0"/>
        <v>0</v>
      </c>
      <c r="H43" s="66"/>
      <c r="I43" s="67"/>
      <c r="J43" s="68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</row>
    <row r="44" spans="1:51" x14ac:dyDescent="0.25">
      <c r="A44" s="16"/>
      <c r="B44" s="72"/>
      <c r="C44" s="62"/>
      <c r="D44" s="62"/>
      <c r="E44" s="63"/>
      <c r="F44" s="31">
        <f>_xlfn.XLOOKUP(C44,'Data validation - Hidden'!$C$2:$C$34,'Data validation - Hidden'!$D$2:$D$34,0)</f>
        <v>0</v>
      </c>
      <c r="G44" s="30">
        <f t="shared" si="0"/>
        <v>0</v>
      </c>
      <c r="H44" s="66"/>
      <c r="I44" s="67"/>
      <c r="J44" s="68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</row>
    <row r="45" spans="1:51" x14ac:dyDescent="0.25">
      <c r="A45" s="16"/>
      <c r="B45" s="72"/>
      <c r="C45" s="62"/>
      <c r="D45" s="62"/>
      <c r="E45" s="63"/>
      <c r="F45" s="31">
        <f>_xlfn.XLOOKUP(C45,'Data validation - Hidden'!$C$2:$C$34,'Data validation - Hidden'!$D$2:$D$34,0)</f>
        <v>0</v>
      </c>
      <c r="G45" s="30">
        <f t="shared" si="0"/>
        <v>0</v>
      </c>
      <c r="H45" s="66"/>
      <c r="I45" s="67"/>
      <c r="J45" s="68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</row>
    <row r="46" spans="1:51" x14ac:dyDescent="0.25">
      <c r="A46" s="16"/>
      <c r="B46" s="72"/>
      <c r="C46" s="62"/>
      <c r="D46" s="62"/>
      <c r="E46" s="63"/>
      <c r="F46" s="31">
        <f>_xlfn.XLOOKUP(C46,'Data validation - Hidden'!$C$2:$C$34,'Data validation - Hidden'!$D$2:$D$34,0)</f>
        <v>0</v>
      </c>
      <c r="G46" s="30">
        <f t="shared" si="0"/>
        <v>0</v>
      </c>
      <c r="H46" s="66"/>
      <c r="I46" s="67"/>
      <c r="J46" s="68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</row>
    <row r="47" spans="1:51" x14ac:dyDescent="0.25">
      <c r="A47" s="16"/>
      <c r="B47" s="72"/>
      <c r="C47" s="62"/>
      <c r="D47" s="62"/>
      <c r="E47" s="63"/>
      <c r="F47" s="31">
        <f>_xlfn.XLOOKUP(C47,'Data validation - Hidden'!$C$2:$C$34,'Data validation - Hidden'!$D$2:$D$34,0)</f>
        <v>0</v>
      </c>
      <c r="G47" s="30">
        <f t="shared" si="0"/>
        <v>0</v>
      </c>
      <c r="H47" s="66"/>
      <c r="I47" s="67"/>
      <c r="J47" s="68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</row>
    <row r="48" spans="1:51" x14ac:dyDescent="0.25">
      <c r="A48" s="16"/>
      <c r="B48" s="72"/>
      <c r="C48" s="62"/>
      <c r="D48" s="62"/>
      <c r="E48" s="63"/>
      <c r="F48" s="31">
        <f>_xlfn.XLOOKUP(C48,'Data validation - Hidden'!$C$2:$C$34,'Data validation - Hidden'!$D$2:$D$34,0)</f>
        <v>0</v>
      </c>
      <c r="G48" s="30">
        <f t="shared" si="0"/>
        <v>0</v>
      </c>
      <c r="H48" s="66"/>
      <c r="I48" s="67"/>
      <c r="J48" s="68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</row>
    <row r="49" spans="1:41" x14ac:dyDescent="0.25">
      <c r="A49" s="16"/>
      <c r="B49" s="72"/>
      <c r="C49" s="62"/>
      <c r="D49" s="62"/>
      <c r="E49" s="63"/>
      <c r="F49" s="31">
        <f>_xlfn.XLOOKUP(C49,'Data validation - Hidden'!$C$2:$C$34,'Data validation - Hidden'!$D$2:$D$34,0)</f>
        <v>0</v>
      </c>
      <c r="G49" s="30">
        <f t="shared" si="0"/>
        <v>0</v>
      </c>
      <c r="H49" s="66"/>
      <c r="I49" s="67"/>
      <c r="J49" s="68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</row>
    <row r="50" spans="1:41" x14ac:dyDescent="0.25">
      <c r="A50" s="16"/>
      <c r="B50" s="72"/>
      <c r="C50" s="62"/>
      <c r="D50" s="62"/>
      <c r="E50" s="63"/>
      <c r="F50" s="31">
        <f>_xlfn.XLOOKUP(C50,'Data validation - Hidden'!$C$2:$C$34,'Data validation - Hidden'!$D$2:$D$34,0)</f>
        <v>0</v>
      </c>
      <c r="G50" s="30">
        <f t="shared" si="0"/>
        <v>0</v>
      </c>
      <c r="H50" s="66"/>
      <c r="I50" s="67"/>
      <c r="J50" s="68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</row>
    <row r="51" spans="1:41" x14ac:dyDescent="0.25">
      <c r="A51" s="16"/>
      <c r="B51" s="72"/>
      <c r="C51" s="62"/>
      <c r="D51" s="62"/>
      <c r="E51" s="63"/>
      <c r="F51" s="31">
        <f>_xlfn.XLOOKUP(C51,'Data validation - Hidden'!$C$2:$C$34,'Data validation - Hidden'!$D$2:$D$34,0)</f>
        <v>0</v>
      </c>
      <c r="G51" s="30">
        <f t="shared" si="0"/>
        <v>0</v>
      </c>
      <c r="H51" s="66"/>
      <c r="I51" s="67"/>
      <c r="J51" s="68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</row>
    <row r="52" spans="1:41" x14ac:dyDescent="0.25">
      <c r="A52" s="16"/>
      <c r="B52" s="72"/>
      <c r="C52" s="62"/>
      <c r="D52" s="62"/>
      <c r="E52" s="63"/>
      <c r="F52" s="31">
        <f>_xlfn.XLOOKUP(C52,'Data validation - Hidden'!$C$2:$C$34,'Data validation - Hidden'!$D$2:$D$34,0)</f>
        <v>0</v>
      </c>
      <c r="G52" s="30">
        <f t="shared" si="0"/>
        <v>0</v>
      </c>
      <c r="H52" s="66"/>
      <c r="I52" s="67"/>
      <c r="J52" s="68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</row>
    <row r="53" spans="1:41" x14ac:dyDescent="0.25">
      <c r="A53" s="16"/>
      <c r="B53" s="72"/>
      <c r="C53" s="62"/>
      <c r="D53" s="62"/>
      <c r="E53" s="63"/>
      <c r="F53" s="31">
        <f>_xlfn.XLOOKUP(C53,'Data validation - Hidden'!$C$2:$C$34,'Data validation - Hidden'!$D$2:$D$34,0)</f>
        <v>0</v>
      </c>
      <c r="G53" s="30">
        <f t="shared" si="0"/>
        <v>0</v>
      </c>
      <c r="H53" s="66"/>
      <c r="I53" s="67"/>
      <c r="J53" s="68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</row>
    <row r="54" spans="1:41" x14ac:dyDescent="0.25">
      <c r="A54" s="16"/>
      <c r="B54" s="72"/>
      <c r="C54" s="62"/>
      <c r="D54" s="62"/>
      <c r="E54" s="63"/>
      <c r="F54" s="31">
        <f>_xlfn.XLOOKUP(C54,'Data validation - Hidden'!$C$2:$C$34,'Data validation - Hidden'!$D$2:$D$34,0)</f>
        <v>0</v>
      </c>
      <c r="G54" s="30">
        <f t="shared" si="0"/>
        <v>0</v>
      </c>
      <c r="H54" s="66"/>
      <c r="I54" s="67"/>
      <c r="J54" s="68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</row>
    <row r="55" spans="1:41" x14ac:dyDescent="0.25">
      <c r="A55" s="16"/>
      <c r="B55" s="72"/>
      <c r="C55" s="62"/>
      <c r="D55" s="62"/>
      <c r="E55" s="63"/>
      <c r="F55" s="31">
        <f>_xlfn.XLOOKUP(C55,'Data validation - Hidden'!$C$2:$C$34,'Data validation - Hidden'!$D$2:$D$34,0)</f>
        <v>0</v>
      </c>
      <c r="G55" s="30">
        <f t="shared" si="0"/>
        <v>0</v>
      </c>
      <c r="H55" s="66"/>
      <c r="I55" s="67"/>
      <c r="J55" s="68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</row>
    <row r="56" spans="1:41" x14ac:dyDescent="0.25">
      <c r="A56" s="16"/>
      <c r="B56" s="72"/>
      <c r="C56" s="62"/>
      <c r="D56" s="62"/>
      <c r="E56" s="63"/>
      <c r="F56" s="31">
        <f>_xlfn.XLOOKUP(C56,'Data validation - Hidden'!$C$2:$C$34,'Data validation - Hidden'!$D$2:$D$34,0)</f>
        <v>0</v>
      </c>
      <c r="G56" s="30">
        <f t="shared" si="0"/>
        <v>0</v>
      </c>
      <c r="H56" s="66"/>
      <c r="I56" s="67"/>
      <c r="J56" s="68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</row>
    <row r="57" spans="1:41" x14ac:dyDescent="0.25">
      <c r="A57" s="16"/>
      <c r="B57" s="72"/>
      <c r="C57" s="62"/>
      <c r="D57" s="62"/>
      <c r="E57" s="63"/>
      <c r="F57" s="31">
        <f>_xlfn.XLOOKUP(C57,'Data validation - Hidden'!$C$2:$C$34,'Data validation - Hidden'!$D$2:$D$34,0)</f>
        <v>0</v>
      </c>
      <c r="G57" s="30">
        <f t="shared" si="0"/>
        <v>0</v>
      </c>
      <c r="H57" s="66"/>
      <c r="I57" s="67"/>
      <c r="J57" s="68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</row>
    <row r="58" spans="1:41" x14ac:dyDescent="0.25">
      <c r="A58" s="16"/>
      <c r="B58" s="72"/>
      <c r="C58" s="62"/>
      <c r="D58" s="62"/>
      <c r="E58" s="63"/>
      <c r="F58" s="31">
        <f>_xlfn.XLOOKUP(C58,'Data validation - Hidden'!$C$2:$C$34,'Data validation - Hidden'!$D$2:$D$34,0)</f>
        <v>0</v>
      </c>
      <c r="G58" s="30">
        <f t="shared" si="0"/>
        <v>0</v>
      </c>
      <c r="H58" s="66"/>
      <c r="I58" s="67"/>
      <c r="J58" s="68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</row>
    <row r="59" spans="1:41" x14ac:dyDescent="0.25">
      <c r="A59" s="16"/>
      <c r="B59" s="72"/>
      <c r="C59" s="62"/>
      <c r="D59" s="62"/>
      <c r="E59" s="63"/>
      <c r="F59" s="31">
        <f>_xlfn.XLOOKUP(C59,'Data validation - Hidden'!$C$2:$C$34,'Data validation - Hidden'!$D$2:$D$34,0)</f>
        <v>0</v>
      </c>
      <c r="G59" s="30">
        <f t="shared" si="0"/>
        <v>0</v>
      </c>
      <c r="H59" s="66"/>
      <c r="I59" s="67"/>
      <c r="J59" s="68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</row>
    <row r="60" spans="1:41" x14ac:dyDescent="0.25">
      <c r="A60" s="16"/>
      <c r="B60" s="72"/>
      <c r="C60" s="62"/>
      <c r="D60" s="62"/>
      <c r="E60" s="63"/>
      <c r="F60" s="31">
        <f>_xlfn.XLOOKUP(C60,'Data validation - Hidden'!$C$2:$C$34,'Data validation - Hidden'!$D$2:$D$34,0)</f>
        <v>0</v>
      </c>
      <c r="G60" s="30">
        <f t="shared" si="0"/>
        <v>0</v>
      </c>
      <c r="H60" s="66"/>
      <c r="I60" s="67"/>
      <c r="J60" s="68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</row>
    <row r="61" spans="1:41" x14ac:dyDescent="0.25">
      <c r="A61" s="16"/>
      <c r="B61" s="72"/>
      <c r="C61" s="62"/>
      <c r="D61" s="62"/>
      <c r="E61" s="63"/>
      <c r="F61" s="31">
        <f>_xlfn.XLOOKUP(C61,'Data validation - Hidden'!$C$2:$C$34,'Data validation - Hidden'!$D$2:$D$34,0)</f>
        <v>0</v>
      </c>
      <c r="G61" s="30">
        <f t="shared" si="0"/>
        <v>0</v>
      </c>
      <c r="H61" s="66"/>
      <c r="I61" s="67"/>
      <c r="J61" s="68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</row>
    <row r="62" spans="1:41" x14ac:dyDescent="0.25">
      <c r="A62" s="16"/>
      <c r="B62" s="72"/>
      <c r="C62" s="62"/>
      <c r="D62" s="62"/>
      <c r="E62" s="63"/>
      <c r="F62" s="31">
        <f>_xlfn.XLOOKUP(C62,'Data validation - Hidden'!$C$2:$C$34,'Data validation - Hidden'!$D$2:$D$34,0)</f>
        <v>0</v>
      </c>
      <c r="G62" s="30">
        <f t="shared" si="0"/>
        <v>0</v>
      </c>
      <c r="H62" s="66"/>
      <c r="I62" s="67"/>
      <c r="J62" s="68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</row>
    <row r="63" spans="1:41" x14ac:dyDescent="0.25">
      <c r="A63" s="16"/>
      <c r="B63" s="72"/>
      <c r="C63" s="62"/>
      <c r="D63" s="62"/>
      <c r="E63" s="63"/>
      <c r="F63" s="31">
        <f>_xlfn.XLOOKUP(C63,'Data validation - Hidden'!$C$2:$C$34,'Data validation - Hidden'!$D$2:$D$34,0)</f>
        <v>0</v>
      </c>
      <c r="G63" s="30">
        <f t="shared" si="0"/>
        <v>0</v>
      </c>
      <c r="H63" s="66"/>
      <c r="I63" s="67"/>
      <c r="J63" s="68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</row>
    <row r="64" spans="1:41" x14ac:dyDescent="0.25">
      <c r="A64" s="16"/>
      <c r="B64" s="72"/>
      <c r="C64" s="62"/>
      <c r="D64" s="62"/>
      <c r="E64" s="63"/>
      <c r="F64" s="31">
        <f>_xlfn.XLOOKUP(C64,'Data validation - Hidden'!$C$2:$C$34,'Data validation - Hidden'!$D$2:$D$34,0)</f>
        <v>0</v>
      </c>
      <c r="G64" s="30">
        <f t="shared" si="0"/>
        <v>0</v>
      </c>
      <c r="H64" s="66"/>
      <c r="I64" s="67"/>
      <c r="J64" s="68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</row>
    <row r="65" spans="1:41" x14ac:dyDescent="0.25">
      <c r="A65" s="16"/>
      <c r="B65" s="72"/>
      <c r="C65" s="62"/>
      <c r="D65" s="62"/>
      <c r="E65" s="63"/>
      <c r="F65" s="31">
        <f>_xlfn.XLOOKUP(C65,'Data validation - Hidden'!$C$2:$C$34,'Data validation - Hidden'!$D$2:$D$34,0)</f>
        <v>0</v>
      </c>
      <c r="G65" s="30">
        <f t="shared" si="0"/>
        <v>0</v>
      </c>
      <c r="H65" s="66"/>
      <c r="I65" s="67"/>
      <c r="J65" s="68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</row>
    <row r="66" spans="1:41" x14ac:dyDescent="0.25">
      <c r="A66" s="16"/>
      <c r="B66" s="72"/>
      <c r="C66" s="62"/>
      <c r="D66" s="62"/>
      <c r="E66" s="63"/>
      <c r="F66" s="31">
        <f>_xlfn.XLOOKUP(C66,'Data validation - Hidden'!$C$2:$C$34,'Data validation - Hidden'!$D$2:$D$34,0)</f>
        <v>0</v>
      </c>
      <c r="G66" s="30">
        <f t="shared" si="0"/>
        <v>0</v>
      </c>
      <c r="H66" s="66"/>
      <c r="I66" s="67"/>
      <c r="J66" s="68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</row>
    <row r="67" spans="1:41" x14ac:dyDescent="0.25">
      <c r="A67" s="16"/>
      <c r="B67" s="72"/>
      <c r="C67" s="62"/>
      <c r="D67" s="62"/>
      <c r="E67" s="63"/>
      <c r="F67" s="31">
        <f>_xlfn.XLOOKUP(C67,'Data validation - Hidden'!$C$2:$C$34,'Data validation - Hidden'!$D$2:$D$34,0)</f>
        <v>0</v>
      </c>
      <c r="G67" s="30">
        <f t="shared" si="0"/>
        <v>0</v>
      </c>
      <c r="H67" s="66"/>
      <c r="I67" s="67"/>
      <c r="J67" s="68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</row>
    <row r="68" spans="1:41" x14ac:dyDescent="0.25">
      <c r="A68" s="16"/>
      <c r="B68" s="72"/>
      <c r="C68" s="62"/>
      <c r="D68" s="62"/>
      <c r="E68" s="63"/>
      <c r="F68" s="31">
        <f>_xlfn.XLOOKUP(C68,'Data validation - Hidden'!$C$2:$C$34,'Data validation - Hidden'!$D$2:$D$34,0)</f>
        <v>0</v>
      </c>
      <c r="G68" s="30">
        <f t="shared" si="0"/>
        <v>0</v>
      </c>
      <c r="H68" s="66"/>
      <c r="I68" s="67"/>
      <c r="J68" s="68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</row>
    <row r="69" spans="1:41" x14ac:dyDescent="0.25">
      <c r="A69" s="16"/>
      <c r="B69" s="72"/>
      <c r="C69" s="62"/>
      <c r="D69" s="62"/>
      <c r="E69" s="63"/>
      <c r="F69" s="31">
        <f>_xlfn.XLOOKUP(C69,'Data validation - Hidden'!$C$2:$C$34,'Data validation - Hidden'!$D$2:$D$34,0)</f>
        <v>0</v>
      </c>
      <c r="G69" s="30">
        <f t="shared" si="0"/>
        <v>0</v>
      </c>
      <c r="H69" s="66"/>
      <c r="I69" s="67"/>
      <c r="J69" s="68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</row>
    <row r="70" spans="1:41" x14ac:dyDescent="0.25">
      <c r="A70" s="16"/>
      <c r="B70" s="72"/>
      <c r="C70" s="62"/>
      <c r="D70" s="62"/>
      <c r="E70" s="63"/>
      <c r="F70" s="31">
        <f>_xlfn.XLOOKUP(C70,'Data validation - Hidden'!$C$2:$C$34,'Data validation - Hidden'!$D$2:$D$34,0)</f>
        <v>0</v>
      </c>
      <c r="G70" s="30">
        <f t="shared" si="0"/>
        <v>0</v>
      </c>
      <c r="H70" s="66"/>
      <c r="I70" s="67"/>
      <c r="J70" s="68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</row>
    <row r="71" spans="1:41" x14ac:dyDescent="0.25">
      <c r="A71" s="16"/>
      <c r="B71" s="72"/>
      <c r="C71" s="62"/>
      <c r="D71" s="62"/>
      <c r="E71" s="63"/>
      <c r="F71" s="31">
        <f>_xlfn.XLOOKUP(C71,'Data validation - Hidden'!$C$2:$C$34,'Data validation - Hidden'!$D$2:$D$34,0)</f>
        <v>0</v>
      </c>
      <c r="G71" s="30">
        <f t="shared" si="0"/>
        <v>0</v>
      </c>
      <c r="H71" s="66"/>
      <c r="I71" s="67"/>
      <c r="J71" s="68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</row>
    <row r="72" spans="1:41" x14ac:dyDescent="0.25">
      <c r="A72" s="16"/>
      <c r="B72" s="72"/>
      <c r="C72" s="62"/>
      <c r="D72" s="62"/>
      <c r="E72" s="63"/>
      <c r="F72" s="31">
        <f>_xlfn.XLOOKUP(C72,'Data validation - Hidden'!$C$2:$C$34,'Data validation - Hidden'!$D$2:$D$34,0)</f>
        <v>0</v>
      </c>
      <c r="G72" s="30">
        <f t="shared" si="0"/>
        <v>0</v>
      </c>
      <c r="H72" s="66"/>
      <c r="I72" s="67"/>
      <c r="J72" s="68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</row>
    <row r="73" spans="1:41" x14ac:dyDescent="0.25">
      <c r="A73" s="16"/>
      <c r="B73" s="72"/>
      <c r="C73" s="62"/>
      <c r="D73" s="62"/>
      <c r="E73" s="63"/>
      <c r="F73" s="31">
        <f>_xlfn.XLOOKUP(C73,'Data validation - Hidden'!$C$2:$C$34,'Data validation - Hidden'!$D$2:$D$34,0)</f>
        <v>0</v>
      </c>
      <c r="G73" s="30">
        <f t="shared" si="0"/>
        <v>0</v>
      </c>
      <c r="H73" s="66"/>
      <c r="I73" s="67"/>
      <c r="J73" s="68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</row>
    <row r="74" spans="1:41" x14ac:dyDescent="0.25">
      <c r="A74" s="16"/>
      <c r="B74" s="72"/>
      <c r="C74" s="62"/>
      <c r="D74" s="62"/>
      <c r="E74" s="63"/>
      <c r="F74" s="31">
        <f>_xlfn.XLOOKUP(C74,'Data validation - Hidden'!$C$2:$C$34,'Data validation - Hidden'!$D$2:$D$34,0)</f>
        <v>0</v>
      </c>
      <c r="G74" s="30">
        <f t="shared" si="0"/>
        <v>0</v>
      </c>
      <c r="H74" s="66"/>
      <c r="I74" s="67"/>
      <c r="J74" s="68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</row>
    <row r="75" spans="1:41" x14ac:dyDescent="0.25">
      <c r="A75" s="16"/>
      <c r="B75" s="72"/>
      <c r="C75" s="62"/>
      <c r="D75" s="62"/>
      <c r="E75" s="63"/>
      <c r="F75" s="31">
        <f>_xlfn.XLOOKUP(C75,'Data validation - Hidden'!$C$2:$C$34,'Data validation - Hidden'!$D$2:$D$34,0)</f>
        <v>0</v>
      </c>
      <c r="G75" s="30">
        <f t="shared" si="0"/>
        <v>0</v>
      </c>
      <c r="H75" s="66"/>
      <c r="I75" s="67"/>
      <c r="J75" s="68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</row>
    <row r="76" spans="1:41" x14ac:dyDescent="0.25">
      <c r="A76" s="16"/>
      <c r="B76" s="72"/>
      <c r="C76" s="62"/>
      <c r="D76" s="62"/>
      <c r="E76" s="63"/>
      <c r="F76" s="31">
        <f>_xlfn.XLOOKUP(C76,'Data validation - Hidden'!$C$2:$C$34,'Data validation - Hidden'!$D$2:$D$34,0)</f>
        <v>0</v>
      </c>
      <c r="G76" s="30">
        <f t="shared" si="0"/>
        <v>0</v>
      </c>
      <c r="H76" s="66"/>
      <c r="I76" s="67"/>
      <c r="J76" s="68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</row>
    <row r="77" spans="1:41" x14ac:dyDescent="0.25">
      <c r="A77" s="16"/>
      <c r="B77" s="72"/>
      <c r="C77" s="62"/>
      <c r="D77" s="62"/>
      <c r="E77" s="63"/>
      <c r="F77" s="31">
        <f>_xlfn.XLOOKUP(C77,'Data validation - Hidden'!$C$2:$C$34,'Data validation - Hidden'!$D$2:$D$34,0)</f>
        <v>0</v>
      </c>
      <c r="G77" s="30">
        <f t="shared" si="0"/>
        <v>0</v>
      </c>
      <c r="H77" s="66"/>
      <c r="I77" s="67"/>
      <c r="J77" s="68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</row>
    <row r="78" spans="1:41" x14ac:dyDescent="0.25">
      <c r="A78" s="16"/>
      <c r="B78" s="72"/>
      <c r="C78" s="62"/>
      <c r="D78" s="62"/>
      <c r="E78" s="63"/>
      <c r="F78" s="31">
        <f>_xlfn.XLOOKUP(C78,'Data validation - Hidden'!$C$2:$C$34,'Data validation - Hidden'!$D$2:$D$34,0)</f>
        <v>0</v>
      </c>
      <c r="G78" s="30">
        <f t="shared" si="0"/>
        <v>0</v>
      </c>
      <c r="H78" s="66"/>
      <c r="I78" s="67"/>
      <c r="J78" s="68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</row>
    <row r="79" spans="1:41" x14ac:dyDescent="0.25">
      <c r="A79" s="16"/>
      <c r="B79" s="72"/>
      <c r="C79" s="62"/>
      <c r="D79" s="62"/>
      <c r="E79" s="63"/>
      <c r="F79" s="31">
        <f>_xlfn.XLOOKUP(C79,'Data validation - Hidden'!$C$2:$C$34,'Data validation - Hidden'!$D$2:$D$34,0)</f>
        <v>0</v>
      </c>
      <c r="G79" s="30">
        <f t="shared" ref="G79:G142" si="1">IF(H79&lt;&gt;"",0,F79*E79)</f>
        <v>0</v>
      </c>
      <c r="H79" s="66"/>
      <c r="I79" s="67"/>
      <c r="J79" s="68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</row>
    <row r="80" spans="1:41" x14ac:dyDescent="0.25">
      <c r="A80" s="16"/>
      <c r="B80" s="72"/>
      <c r="C80" s="62"/>
      <c r="D80" s="62"/>
      <c r="E80" s="63"/>
      <c r="F80" s="31">
        <f>_xlfn.XLOOKUP(C80,'Data validation - Hidden'!$C$2:$C$34,'Data validation - Hidden'!$D$2:$D$34,0)</f>
        <v>0</v>
      </c>
      <c r="G80" s="30">
        <f t="shared" si="1"/>
        <v>0</v>
      </c>
      <c r="H80" s="66"/>
      <c r="I80" s="67"/>
      <c r="J80" s="68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</row>
    <row r="81" spans="1:41" x14ac:dyDescent="0.25">
      <c r="A81" s="16"/>
      <c r="B81" s="72"/>
      <c r="C81" s="62"/>
      <c r="D81" s="62"/>
      <c r="E81" s="63"/>
      <c r="F81" s="31">
        <f>_xlfn.XLOOKUP(C81,'Data validation - Hidden'!$C$2:$C$34,'Data validation - Hidden'!$D$2:$D$34,0)</f>
        <v>0</v>
      </c>
      <c r="G81" s="30">
        <f t="shared" si="1"/>
        <v>0</v>
      </c>
      <c r="H81" s="66"/>
      <c r="I81" s="67"/>
      <c r="J81" s="68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</row>
    <row r="82" spans="1:41" x14ac:dyDescent="0.25">
      <c r="A82" s="16"/>
      <c r="B82" s="72"/>
      <c r="C82" s="62"/>
      <c r="D82" s="62"/>
      <c r="E82" s="63"/>
      <c r="F82" s="31">
        <f>_xlfn.XLOOKUP(C82,'Data validation - Hidden'!$C$2:$C$34,'Data validation - Hidden'!$D$2:$D$34,0)</f>
        <v>0</v>
      </c>
      <c r="G82" s="30">
        <f t="shared" si="1"/>
        <v>0</v>
      </c>
      <c r="H82" s="66"/>
      <c r="I82" s="67"/>
      <c r="J82" s="68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</row>
    <row r="83" spans="1:41" x14ac:dyDescent="0.25">
      <c r="A83" s="16"/>
      <c r="B83" s="72"/>
      <c r="C83" s="62"/>
      <c r="D83" s="62"/>
      <c r="E83" s="63"/>
      <c r="F83" s="31">
        <f>_xlfn.XLOOKUP(C83,'Data validation - Hidden'!$C$2:$C$34,'Data validation - Hidden'!$D$2:$D$34,0)</f>
        <v>0</v>
      </c>
      <c r="G83" s="30">
        <f t="shared" si="1"/>
        <v>0</v>
      </c>
      <c r="H83" s="66"/>
      <c r="I83" s="67"/>
      <c r="J83" s="68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</row>
    <row r="84" spans="1:41" x14ac:dyDescent="0.25">
      <c r="A84" s="16"/>
      <c r="B84" s="72"/>
      <c r="C84" s="62"/>
      <c r="D84" s="62"/>
      <c r="E84" s="63"/>
      <c r="F84" s="31">
        <f>_xlfn.XLOOKUP(C84,'Data validation - Hidden'!$C$2:$C$34,'Data validation - Hidden'!$D$2:$D$34,0)</f>
        <v>0</v>
      </c>
      <c r="G84" s="30">
        <f t="shared" si="1"/>
        <v>0</v>
      </c>
      <c r="H84" s="66"/>
      <c r="I84" s="67"/>
      <c r="J84" s="68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</row>
    <row r="85" spans="1:41" x14ac:dyDescent="0.25">
      <c r="A85" s="16"/>
      <c r="B85" s="72"/>
      <c r="C85" s="62"/>
      <c r="D85" s="62"/>
      <c r="E85" s="63"/>
      <c r="F85" s="31">
        <f>_xlfn.XLOOKUP(C85,'Data validation - Hidden'!$C$2:$C$34,'Data validation - Hidden'!$D$2:$D$34,0)</f>
        <v>0</v>
      </c>
      <c r="G85" s="30">
        <f t="shared" si="1"/>
        <v>0</v>
      </c>
      <c r="H85" s="66"/>
      <c r="I85" s="67"/>
      <c r="J85" s="68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</row>
    <row r="86" spans="1:41" x14ac:dyDescent="0.25">
      <c r="A86" s="16"/>
      <c r="B86" s="72"/>
      <c r="C86" s="62"/>
      <c r="D86" s="62"/>
      <c r="E86" s="63"/>
      <c r="F86" s="31">
        <f>_xlfn.XLOOKUP(C86,'Data validation - Hidden'!$C$2:$C$34,'Data validation - Hidden'!$D$2:$D$34,0)</f>
        <v>0</v>
      </c>
      <c r="G86" s="30">
        <f t="shared" si="1"/>
        <v>0</v>
      </c>
      <c r="H86" s="66"/>
      <c r="I86" s="67"/>
      <c r="J86" s="68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</row>
    <row r="87" spans="1:41" x14ac:dyDescent="0.25">
      <c r="A87" s="16"/>
      <c r="B87" s="72"/>
      <c r="C87" s="62"/>
      <c r="D87" s="62"/>
      <c r="E87" s="63"/>
      <c r="F87" s="31">
        <f>_xlfn.XLOOKUP(C87,'Data validation - Hidden'!$C$2:$C$34,'Data validation - Hidden'!$D$2:$D$34,0)</f>
        <v>0</v>
      </c>
      <c r="G87" s="30">
        <f t="shared" si="1"/>
        <v>0</v>
      </c>
      <c r="H87" s="66"/>
      <c r="I87" s="67"/>
      <c r="J87" s="68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</row>
    <row r="88" spans="1:41" x14ac:dyDescent="0.25">
      <c r="A88" s="16"/>
      <c r="B88" s="72"/>
      <c r="C88" s="62"/>
      <c r="D88" s="62"/>
      <c r="E88" s="63"/>
      <c r="F88" s="31">
        <f>_xlfn.XLOOKUP(C88,'Data validation - Hidden'!$C$2:$C$34,'Data validation - Hidden'!$D$2:$D$34,0)</f>
        <v>0</v>
      </c>
      <c r="G88" s="30">
        <f t="shared" si="1"/>
        <v>0</v>
      </c>
      <c r="H88" s="66"/>
      <c r="I88" s="67"/>
      <c r="J88" s="68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</row>
    <row r="89" spans="1:41" x14ac:dyDescent="0.25">
      <c r="A89" s="16"/>
      <c r="B89" s="72"/>
      <c r="C89" s="62"/>
      <c r="D89" s="62"/>
      <c r="E89" s="63"/>
      <c r="F89" s="31">
        <f>_xlfn.XLOOKUP(C89,'Data validation - Hidden'!$C$2:$C$34,'Data validation - Hidden'!$D$2:$D$34,0)</f>
        <v>0</v>
      </c>
      <c r="G89" s="30">
        <f t="shared" si="1"/>
        <v>0</v>
      </c>
      <c r="H89" s="66"/>
      <c r="I89" s="67"/>
      <c r="J89" s="68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</row>
    <row r="90" spans="1:41" x14ac:dyDescent="0.25">
      <c r="A90" s="16"/>
      <c r="B90" s="72"/>
      <c r="C90" s="62"/>
      <c r="D90" s="62"/>
      <c r="E90" s="63"/>
      <c r="F90" s="31">
        <f>_xlfn.XLOOKUP(C90,'Data validation - Hidden'!$C$2:$C$34,'Data validation - Hidden'!$D$2:$D$34,0)</f>
        <v>0</v>
      </c>
      <c r="G90" s="30">
        <f t="shared" si="1"/>
        <v>0</v>
      </c>
      <c r="H90" s="66"/>
      <c r="I90" s="67"/>
      <c r="J90" s="68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</row>
    <row r="91" spans="1:41" x14ac:dyDescent="0.25">
      <c r="A91" s="16"/>
      <c r="B91" s="72"/>
      <c r="C91" s="62"/>
      <c r="D91" s="62"/>
      <c r="E91" s="63"/>
      <c r="F91" s="31">
        <f>_xlfn.XLOOKUP(C91,'Data validation - Hidden'!$C$2:$C$34,'Data validation - Hidden'!$D$2:$D$34,0)</f>
        <v>0</v>
      </c>
      <c r="G91" s="30">
        <f t="shared" si="1"/>
        <v>0</v>
      </c>
      <c r="H91" s="66"/>
      <c r="I91" s="67"/>
      <c r="J91" s="68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</row>
    <row r="92" spans="1:41" x14ac:dyDescent="0.25">
      <c r="A92" s="16"/>
      <c r="B92" s="72"/>
      <c r="C92" s="62"/>
      <c r="D92" s="62"/>
      <c r="E92" s="63"/>
      <c r="F92" s="31">
        <f>_xlfn.XLOOKUP(C92,'Data validation - Hidden'!$C$2:$C$34,'Data validation - Hidden'!$D$2:$D$34,0)</f>
        <v>0</v>
      </c>
      <c r="G92" s="30">
        <f t="shared" si="1"/>
        <v>0</v>
      </c>
      <c r="H92" s="66"/>
      <c r="I92" s="67"/>
      <c r="J92" s="68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</row>
    <row r="93" spans="1:41" x14ac:dyDescent="0.25">
      <c r="A93" s="16"/>
      <c r="B93" s="72"/>
      <c r="C93" s="62"/>
      <c r="D93" s="62"/>
      <c r="E93" s="63"/>
      <c r="F93" s="31">
        <f>_xlfn.XLOOKUP(C93,'Data validation - Hidden'!$C$2:$C$34,'Data validation - Hidden'!$D$2:$D$34,0)</f>
        <v>0</v>
      </c>
      <c r="G93" s="30">
        <f t="shared" si="1"/>
        <v>0</v>
      </c>
      <c r="H93" s="66"/>
      <c r="I93" s="67"/>
      <c r="J93" s="68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</row>
    <row r="94" spans="1:41" x14ac:dyDescent="0.25">
      <c r="A94" s="16"/>
      <c r="B94" s="72"/>
      <c r="C94" s="62"/>
      <c r="D94" s="62"/>
      <c r="E94" s="63"/>
      <c r="F94" s="31">
        <f>_xlfn.XLOOKUP(C94,'Data validation - Hidden'!$C$2:$C$34,'Data validation - Hidden'!$D$2:$D$34,0)</f>
        <v>0</v>
      </c>
      <c r="G94" s="30">
        <f t="shared" si="1"/>
        <v>0</v>
      </c>
      <c r="H94" s="66"/>
      <c r="I94" s="67"/>
      <c r="J94" s="68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</row>
    <row r="95" spans="1:41" x14ac:dyDescent="0.25">
      <c r="A95" s="16"/>
      <c r="B95" s="72"/>
      <c r="C95" s="62"/>
      <c r="D95" s="62"/>
      <c r="E95" s="63"/>
      <c r="F95" s="31">
        <f>_xlfn.XLOOKUP(C95,'Data validation - Hidden'!$C$2:$C$34,'Data validation - Hidden'!$D$2:$D$34,0)</f>
        <v>0</v>
      </c>
      <c r="G95" s="30">
        <f t="shared" si="1"/>
        <v>0</v>
      </c>
      <c r="H95" s="66"/>
      <c r="I95" s="67"/>
      <c r="J95" s="68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</row>
    <row r="96" spans="1:41" x14ac:dyDescent="0.25">
      <c r="A96" s="16"/>
      <c r="B96" s="72"/>
      <c r="C96" s="62"/>
      <c r="D96" s="62"/>
      <c r="E96" s="63"/>
      <c r="F96" s="31">
        <f>_xlfn.XLOOKUP(C96,'Data validation - Hidden'!$C$2:$C$34,'Data validation - Hidden'!$D$2:$D$34,0)</f>
        <v>0</v>
      </c>
      <c r="G96" s="30">
        <f t="shared" si="1"/>
        <v>0</v>
      </c>
      <c r="H96" s="66"/>
      <c r="I96" s="67"/>
      <c r="J96" s="68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</row>
    <row r="97" spans="1:41" x14ac:dyDescent="0.25">
      <c r="A97" s="16"/>
      <c r="B97" s="72"/>
      <c r="C97" s="62"/>
      <c r="D97" s="62"/>
      <c r="E97" s="63"/>
      <c r="F97" s="31">
        <f>_xlfn.XLOOKUP(C97,'Data validation - Hidden'!$C$2:$C$34,'Data validation - Hidden'!$D$2:$D$34,0)</f>
        <v>0</v>
      </c>
      <c r="G97" s="30">
        <f t="shared" si="1"/>
        <v>0</v>
      </c>
      <c r="H97" s="66"/>
      <c r="I97" s="67"/>
      <c r="J97" s="68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</row>
    <row r="98" spans="1:41" x14ac:dyDescent="0.25">
      <c r="A98" s="16"/>
      <c r="B98" s="72"/>
      <c r="C98" s="62"/>
      <c r="D98" s="62"/>
      <c r="E98" s="63"/>
      <c r="F98" s="31">
        <f>_xlfn.XLOOKUP(C98,'Data validation - Hidden'!$C$2:$C$34,'Data validation - Hidden'!$D$2:$D$34,0)</f>
        <v>0</v>
      </c>
      <c r="G98" s="30">
        <f t="shared" si="1"/>
        <v>0</v>
      </c>
      <c r="H98" s="66"/>
      <c r="I98" s="67"/>
      <c r="J98" s="68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</row>
    <row r="99" spans="1:41" x14ac:dyDescent="0.25">
      <c r="A99" s="16"/>
      <c r="B99" s="72"/>
      <c r="C99" s="62"/>
      <c r="D99" s="62"/>
      <c r="E99" s="63"/>
      <c r="F99" s="31">
        <f>_xlfn.XLOOKUP(C99,'Data validation - Hidden'!$C$2:$C$34,'Data validation - Hidden'!$D$2:$D$34,0)</f>
        <v>0</v>
      </c>
      <c r="G99" s="30">
        <f t="shared" si="1"/>
        <v>0</v>
      </c>
      <c r="H99" s="66"/>
      <c r="I99" s="67"/>
      <c r="J99" s="68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</row>
    <row r="100" spans="1:41" x14ac:dyDescent="0.25">
      <c r="A100" s="16"/>
      <c r="B100" s="72"/>
      <c r="C100" s="62"/>
      <c r="D100" s="62"/>
      <c r="E100" s="63"/>
      <c r="F100" s="31">
        <f>_xlfn.XLOOKUP(C100,'Data validation - Hidden'!$C$2:$C$34,'Data validation - Hidden'!$D$2:$D$34,0)</f>
        <v>0</v>
      </c>
      <c r="G100" s="30">
        <f t="shared" si="1"/>
        <v>0</v>
      </c>
      <c r="H100" s="66"/>
      <c r="I100" s="67"/>
      <c r="J100" s="68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</row>
    <row r="101" spans="1:41" x14ac:dyDescent="0.25">
      <c r="A101" s="16"/>
      <c r="B101" s="72"/>
      <c r="C101" s="62"/>
      <c r="D101" s="62"/>
      <c r="E101" s="63"/>
      <c r="F101" s="31">
        <f>_xlfn.XLOOKUP(C101,'Data validation - Hidden'!$C$2:$C$34,'Data validation - Hidden'!$D$2:$D$34,0)</f>
        <v>0</v>
      </c>
      <c r="G101" s="30">
        <f t="shared" si="1"/>
        <v>0</v>
      </c>
      <c r="H101" s="66"/>
      <c r="I101" s="67"/>
      <c r="J101" s="68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</row>
    <row r="102" spans="1:41" x14ac:dyDescent="0.25">
      <c r="A102" s="16"/>
      <c r="B102" s="72"/>
      <c r="C102" s="62"/>
      <c r="D102" s="62"/>
      <c r="E102" s="63"/>
      <c r="F102" s="31">
        <f>_xlfn.XLOOKUP(C102,'Data validation - Hidden'!$C$2:$C$34,'Data validation - Hidden'!$D$2:$D$34,0)</f>
        <v>0</v>
      </c>
      <c r="G102" s="30">
        <f t="shared" si="1"/>
        <v>0</v>
      </c>
      <c r="H102" s="66"/>
      <c r="I102" s="67"/>
      <c r="J102" s="68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</row>
    <row r="103" spans="1:41" x14ac:dyDescent="0.25">
      <c r="A103" s="16"/>
      <c r="B103" s="72"/>
      <c r="C103" s="62"/>
      <c r="D103" s="62"/>
      <c r="E103" s="63"/>
      <c r="F103" s="31">
        <f>_xlfn.XLOOKUP(C103,'Data validation - Hidden'!$C$2:$C$34,'Data validation - Hidden'!$D$2:$D$34,0)</f>
        <v>0</v>
      </c>
      <c r="G103" s="30">
        <f t="shared" si="1"/>
        <v>0</v>
      </c>
      <c r="H103" s="66"/>
      <c r="I103" s="67"/>
      <c r="J103" s="68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</row>
    <row r="104" spans="1:41" x14ac:dyDescent="0.25">
      <c r="A104" s="16"/>
      <c r="B104" s="72"/>
      <c r="C104" s="62"/>
      <c r="D104" s="62"/>
      <c r="E104" s="63"/>
      <c r="F104" s="31">
        <f>_xlfn.XLOOKUP(C104,'Data validation - Hidden'!$C$2:$C$34,'Data validation - Hidden'!$D$2:$D$34,0)</f>
        <v>0</v>
      </c>
      <c r="G104" s="30">
        <f t="shared" si="1"/>
        <v>0</v>
      </c>
      <c r="H104" s="66"/>
      <c r="I104" s="67"/>
      <c r="J104" s="68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</row>
    <row r="105" spans="1:41" x14ac:dyDescent="0.25">
      <c r="A105" s="16"/>
      <c r="B105" s="72"/>
      <c r="C105" s="62"/>
      <c r="D105" s="62"/>
      <c r="E105" s="63"/>
      <c r="F105" s="31">
        <f>_xlfn.XLOOKUP(C105,'Data validation - Hidden'!$C$2:$C$34,'Data validation - Hidden'!$D$2:$D$34,0)</f>
        <v>0</v>
      </c>
      <c r="G105" s="30">
        <f t="shared" si="1"/>
        <v>0</v>
      </c>
      <c r="H105" s="66"/>
      <c r="I105" s="67"/>
      <c r="J105" s="68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</row>
    <row r="106" spans="1:41" x14ac:dyDescent="0.25">
      <c r="A106" s="16"/>
      <c r="B106" s="72"/>
      <c r="C106" s="62"/>
      <c r="D106" s="62"/>
      <c r="E106" s="63"/>
      <c r="F106" s="31">
        <f>_xlfn.XLOOKUP(C106,'Data validation - Hidden'!$C$2:$C$34,'Data validation - Hidden'!$D$2:$D$34,0)</f>
        <v>0</v>
      </c>
      <c r="G106" s="30">
        <f t="shared" si="1"/>
        <v>0</v>
      </c>
      <c r="H106" s="66"/>
      <c r="I106" s="67"/>
      <c r="J106" s="68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</row>
    <row r="107" spans="1:41" x14ac:dyDescent="0.25">
      <c r="A107" s="16"/>
      <c r="B107" s="72"/>
      <c r="C107" s="62"/>
      <c r="D107" s="62"/>
      <c r="E107" s="63"/>
      <c r="F107" s="31">
        <f>_xlfn.XLOOKUP(C107,'Data validation - Hidden'!$C$2:$C$34,'Data validation - Hidden'!$D$2:$D$34,0)</f>
        <v>0</v>
      </c>
      <c r="G107" s="30">
        <f t="shared" si="1"/>
        <v>0</v>
      </c>
      <c r="H107" s="66"/>
      <c r="I107" s="67"/>
      <c r="J107" s="68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</row>
    <row r="108" spans="1:41" x14ac:dyDescent="0.25">
      <c r="A108" s="16"/>
      <c r="B108" s="72"/>
      <c r="C108" s="62"/>
      <c r="D108" s="62"/>
      <c r="E108" s="63"/>
      <c r="F108" s="31">
        <f>_xlfn.XLOOKUP(C108,'Data validation - Hidden'!$C$2:$C$34,'Data validation - Hidden'!$D$2:$D$34,0)</f>
        <v>0</v>
      </c>
      <c r="G108" s="30">
        <f t="shared" si="1"/>
        <v>0</v>
      </c>
      <c r="H108" s="66"/>
      <c r="I108" s="67"/>
      <c r="J108" s="68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</row>
    <row r="109" spans="1:41" x14ac:dyDescent="0.25">
      <c r="A109" s="16"/>
      <c r="B109" s="72"/>
      <c r="C109" s="62"/>
      <c r="D109" s="62"/>
      <c r="E109" s="63"/>
      <c r="F109" s="31">
        <f>_xlfn.XLOOKUP(C109,'Data validation - Hidden'!$C$2:$C$34,'Data validation - Hidden'!$D$2:$D$34,0)</f>
        <v>0</v>
      </c>
      <c r="G109" s="30">
        <f t="shared" si="1"/>
        <v>0</v>
      </c>
      <c r="H109" s="66"/>
      <c r="I109" s="67"/>
      <c r="J109" s="68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</row>
    <row r="110" spans="1:41" x14ac:dyDescent="0.25">
      <c r="A110" s="16"/>
      <c r="B110" s="72"/>
      <c r="C110" s="62"/>
      <c r="D110" s="62"/>
      <c r="E110" s="63"/>
      <c r="F110" s="31">
        <f>_xlfn.XLOOKUP(C110,'Data validation - Hidden'!$C$2:$C$34,'Data validation - Hidden'!$D$2:$D$34,0)</f>
        <v>0</v>
      </c>
      <c r="G110" s="30">
        <f t="shared" si="1"/>
        <v>0</v>
      </c>
      <c r="H110" s="66"/>
      <c r="I110" s="67"/>
      <c r="J110" s="68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</row>
    <row r="111" spans="1:41" x14ac:dyDescent="0.25">
      <c r="A111" s="16"/>
      <c r="B111" s="72"/>
      <c r="C111" s="62"/>
      <c r="D111" s="62"/>
      <c r="E111" s="63"/>
      <c r="F111" s="31">
        <f>_xlfn.XLOOKUP(C111,'Data validation - Hidden'!$C$2:$C$34,'Data validation - Hidden'!$D$2:$D$34,0)</f>
        <v>0</v>
      </c>
      <c r="G111" s="30">
        <f t="shared" si="1"/>
        <v>0</v>
      </c>
      <c r="H111" s="66"/>
      <c r="I111" s="67"/>
      <c r="J111" s="68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</row>
    <row r="112" spans="1:41" x14ac:dyDescent="0.25">
      <c r="A112" s="16"/>
      <c r="B112" s="72"/>
      <c r="C112" s="62"/>
      <c r="D112" s="62"/>
      <c r="E112" s="63"/>
      <c r="F112" s="31">
        <f>_xlfn.XLOOKUP(C112,'Data validation - Hidden'!$C$2:$C$34,'Data validation - Hidden'!$D$2:$D$34,0)</f>
        <v>0</v>
      </c>
      <c r="G112" s="30">
        <f t="shared" si="1"/>
        <v>0</v>
      </c>
      <c r="H112" s="66"/>
      <c r="I112" s="67"/>
      <c r="J112" s="68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</row>
    <row r="113" spans="1:41" x14ac:dyDescent="0.25">
      <c r="A113" s="16"/>
      <c r="B113" s="72"/>
      <c r="C113" s="62"/>
      <c r="D113" s="62"/>
      <c r="E113" s="63"/>
      <c r="F113" s="31">
        <f>_xlfn.XLOOKUP(C113,'Data validation - Hidden'!$C$2:$C$34,'Data validation - Hidden'!$D$2:$D$34,0)</f>
        <v>0</v>
      </c>
      <c r="G113" s="30">
        <f t="shared" si="1"/>
        <v>0</v>
      </c>
      <c r="H113" s="66"/>
      <c r="I113" s="67"/>
      <c r="J113" s="68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</row>
    <row r="114" spans="1:41" x14ac:dyDescent="0.25">
      <c r="A114" s="16"/>
      <c r="B114" s="72"/>
      <c r="C114" s="62"/>
      <c r="D114" s="62"/>
      <c r="E114" s="63"/>
      <c r="F114" s="31">
        <f>_xlfn.XLOOKUP(C114,'Data validation - Hidden'!$C$2:$C$34,'Data validation - Hidden'!$D$2:$D$34,0)</f>
        <v>0</v>
      </c>
      <c r="G114" s="30">
        <f t="shared" si="1"/>
        <v>0</v>
      </c>
      <c r="H114" s="66"/>
      <c r="I114" s="67"/>
      <c r="J114" s="68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</row>
    <row r="115" spans="1:41" x14ac:dyDescent="0.25">
      <c r="A115" s="16"/>
      <c r="B115" s="72"/>
      <c r="C115" s="62"/>
      <c r="D115" s="62"/>
      <c r="E115" s="63"/>
      <c r="F115" s="31">
        <f>_xlfn.XLOOKUP(C115,'Data validation - Hidden'!$C$2:$C$34,'Data validation - Hidden'!$D$2:$D$34,0)</f>
        <v>0</v>
      </c>
      <c r="G115" s="30">
        <f t="shared" si="1"/>
        <v>0</v>
      </c>
      <c r="H115" s="66"/>
      <c r="I115" s="67"/>
      <c r="J115" s="68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</row>
    <row r="116" spans="1:41" x14ac:dyDescent="0.25">
      <c r="A116" s="16"/>
      <c r="B116" s="72"/>
      <c r="C116" s="62"/>
      <c r="D116" s="62"/>
      <c r="E116" s="63"/>
      <c r="F116" s="31">
        <f>_xlfn.XLOOKUP(C116,'Data validation - Hidden'!$C$2:$C$34,'Data validation - Hidden'!$D$2:$D$34,0)</f>
        <v>0</v>
      </c>
      <c r="G116" s="30">
        <f t="shared" si="1"/>
        <v>0</v>
      </c>
      <c r="H116" s="66"/>
      <c r="I116" s="67"/>
      <c r="J116" s="68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</row>
    <row r="117" spans="1:41" x14ac:dyDescent="0.25">
      <c r="A117" s="16"/>
      <c r="B117" s="72"/>
      <c r="C117" s="62"/>
      <c r="D117" s="62"/>
      <c r="E117" s="63"/>
      <c r="F117" s="31">
        <f>_xlfn.XLOOKUP(C117,'Data validation - Hidden'!$C$2:$C$34,'Data validation - Hidden'!$D$2:$D$34,0)</f>
        <v>0</v>
      </c>
      <c r="G117" s="30">
        <f t="shared" si="1"/>
        <v>0</v>
      </c>
      <c r="H117" s="66"/>
      <c r="I117" s="67"/>
      <c r="J117" s="68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</row>
    <row r="118" spans="1:41" x14ac:dyDescent="0.25">
      <c r="A118" s="16"/>
      <c r="B118" s="72"/>
      <c r="C118" s="62"/>
      <c r="D118" s="62"/>
      <c r="E118" s="63"/>
      <c r="F118" s="31">
        <f>_xlfn.XLOOKUP(C118,'Data validation - Hidden'!$C$2:$C$34,'Data validation - Hidden'!$D$2:$D$34,0)</f>
        <v>0</v>
      </c>
      <c r="G118" s="30">
        <f t="shared" si="1"/>
        <v>0</v>
      </c>
      <c r="H118" s="66"/>
      <c r="I118" s="67"/>
      <c r="J118" s="68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</row>
    <row r="119" spans="1:41" x14ac:dyDescent="0.25">
      <c r="A119" s="16"/>
      <c r="B119" s="72"/>
      <c r="C119" s="62"/>
      <c r="D119" s="62"/>
      <c r="E119" s="63"/>
      <c r="F119" s="31">
        <f>_xlfn.XLOOKUP(C119,'Data validation - Hidden'!$C$2:$C$34,'Data validation - Hidden'!$D$2:$D$34,0)</f>
        <v>0</v>
      </c>
      <c r="G119" s="30">
        <f t="shared" si="1"/>
        <v>0</v>
      </c>
      <c r="H119" s="66"/>
      <c r="I119" s="67"/>
      <c r="J119" s="68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</row>
    <row r="120" spans="1:41" x14ac:dyDescent="0.25">
      <c r="A120" s="16"/>
      <c r="B120" s="72"/>
      <c r="C120" s="62"/>
      <c r="D120" s="62"/>
      <c r="E120" s="63"/>
      <c r="F120" s="31">
        <f>_xlfn.XLOOKUP(C120,'Data validation - Hidden'!$C$2:$C$34,'Data validation - Hidden'!$D$2:$D$34,0)</f>
        <v>0</v>
      </c>
      <c r="G120" s="30">
        <f t="shared" si="1"/>
        <v>0</v>
      </c>
      <c r="H120" s="66"/>
      <c r="I120" s="67"/>
      <c r="J120" s="68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</row>
    <row r="121" spans="1:41" x14ac:dyDescent="0.25">
      <c r="A121" s="16"/>
      <c r="B121" s="72"/>
      <c r="C121" s="62"/>
      <c r="D121" s="62"/>
      <c r="E121" s="63"/>
      <c r="F121" s="31">
        <f>_xlfn.XLOOKUP(C121,'Data validation - Hidden'!$C$2:$C$34,'Data validation - Hidden'!$D$2:$D$34,0)</f>
        <v>0</v>
      </c>
      <c r="G121" s="30">
        <f t="shared" si="1"/>
        <v>0</v>
      </c>
      <c r="H121" s="66"/>
      <c r="I121" s="67"/>
      <c r="J121" s="68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</row>
    <row r="122" spans="1:41" x14ac:dyDescent="0.25">
      <c r="A122" s="16"/>
      <c r="B122" s="72"/>
      <c r="C122" s="62"/>
      <c r="D122" s="62"/>
      <c r="E122" s="63"/>
      <c r="F122" s="31">
        <f>_xlfn.XLOOKUP(C122,'Data validation - Hidden'!$C$2:$C$34,'Data validation - Hidden'!$D$2:$D$34,0)</f>
        <v>0</v>
      </c>
      <c r="G122" s="30">
        <f t="shared" si="1"/>
        <v>0</v>
      </c>
      <c r="H122" s="66"/>
      <c r="I122" s="67"/>
      <c r="J122" s="68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</row>
    <row r="123" spans="1:41" x14ac:dyDescent="0.25">
      <c r="A123" s="16"/>
      <c r="B123" s="72"/>
      <c r="C123" s="62"/>
      <c r="D123" s="62"/>
      <c r="E123" s="63"/>
      <c r="F123" s="31">
        <f>_xlfn.XLOOKUP(C123,'Data validation - Hidden'!$C$2:$C$34,'Data validation - Hidden'!$D$2:$D$34,0)</f>
        <v>0</v>
      </c>
      <c r="G123" s="30">
        <f t="shared" si="1"/>
        <v>0</v>
      </c>
      <c r="H123" s="66"/>
      <c r="I123" s="67"/>
      <c r="J123" s="68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</row>
    <row r="124" spans="1:41" x14ac:dyDescent="0.25">
      <c r="A124" s="16"/>
      <c r="B124" s="72"/>
      <c r="C124" s="62"/>
      <c r="D124" s="62"/>
      <c r="E124" s="63"/>
      <c r="F124" s="31">
        <f>_xlfn.XLOOKUP(C124,'Data validation - Hidden'!$C$2:$C$34,'Data validation - Hidden'!$D$2:$D$34,0)</f>
        <v>0</v>
      </c>
      <c r="G124" s="30">
        <f t="shared" si="1"/>
        <v>0</v>
      </c>
      <c r="H124" s="66"/>
      <c r="I124" s="67"/>
      <c r="J124" s="68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</row>
    <row r="125" spans="1:41" x14ac:dyDescent="0.25">
      <c r="A125" s="16"/>
      <c r="B125" s="72"/>
      <c r="C125" s="62"/>
      <c r="D125" s="62"/>
      <c r="E125" s="63"/>
      <c r="F125" s="31">
        <f>_xlfn.XLOOKUP(C125,'Data validation - Hidden'!$C$2:$C$34,'Data validation - Hidden'!$D$2:$D$34,0)</f>
        <v>0</v>
      </c>
      <c r="G125" s="30">
        <f t="shared" si="1"/>
        <v>0</v>
      </c>
      <c r="H125" s="66"/>
      <c r="I125" s="67"/>
      <c r="J125" s="68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</row>
    <row r="126" spans="1:41" x14ac:dyDescent="0.25">
      <c r="A126" s="16"/>
      <c r="B126" s="72"/>
      <c r="C126" s="62"/>
      <c r="D126" s="62"/>
      <c r="E126" s="63"/>
      <c r="F126" s="31">
        <f>_xlfn.XLOOKUP(C126,'Data validation - Hidden'!$C$2:$C$34,'Data validation - Hidden'!$D$2:$D$34,0)</f>
        <v>0</v>
      </c>
      <c r="G126" s="30">
        <f t="shared" si="1"/>
        <v>0</v>
      </c>
      <c r="H126" s="66"/>
      <c r="I126" s="67"/>
      <c r="J126" s="68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</row>
    <row r="127" spans="1:41" x14ac:dyDescent="0.25">
      <c r="A127" s="16"/>
      <c r="B127" s="72"/>
      <c r="C127" s="62"/>
      <c r="D127" s="62"/>
      <c r="E127" s="63"/>
      <c r="F127" s="31">
        <f>_xlfn.XLOOKUP(C127,'Data validation - Hidden'!$C$2:$C$34,'Data validation - Hidden'!$D$2:$D$34,0)</f>
        <v>0</v>
      </c>
      <c r="G127" s="30">
        <f t="shared" si="1"/>
        <v>0</v>
      </c>
      <c r="H127" s="66"/>
      <c r="I127" s="67"/>
      <c r="J127" s="68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</row>
    <row r="128" spans="1:41" x14ac:dyDescent="0.25">
      <c r="A128" s="16"/>
      <c r="B128" s="72"/>
      <c r="C128" s="62"/>
      <c r="D128" s="62"/>
      <c r="E128" s="63"/>
      <c r="F128" s="31">
        <f>_xlfn.XLOOKUP(C128,'Data validation - Hidden'!$C$2:$C$34,'Data validation - Hidden'!$D$2:$D$34,0)</f>
        <v>0</v>
      </c>
      <c r="G128" s="30">
        <f t="shared" si="1"/>
        <v>0</v>
      </c>
      <c r="H128" s="66"/>
      <c r="I128" s="67"/>
      <c r="J128" s="68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</row>
    <row r="129" spans="1:41" x14ac:dyDescent="0.25">
      <c r="A129" s="16"/>
      <c r="B129" s="72"/>
      <c r="C129" s="62"/>
      <c r="D129" s="62"/>
      <c r="E129" s="63"/>
      <c r="F129" s="31">
        <f>_xlfn.XLOOKUP(C129,'Data validation - Hidden'!$C$2:$C$34,'Data validation - Hidden'!$D$2:$D$34,0)</f>
        <v>0</v>
      </c>
      <c r="G129" s="30">
        <f t="shared" si="1"/>
        <v>0</v>
      </c>
      <c r="H129" s="66"/>
      <c r="I129" s="67"/>
      <c r="J129" s="68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</row>
    <row r="130" spans="1:41" x14ac:dyDescent="0.25">
      <c r="A130" s="16"/>
      <c r="B130" s="72"/>
      <c r="C130" s="62"/>
      <c r="D130" s="62"/>
      <c r="E130" s="63"/>
      <c r="F130" s="31">
        <f>_xlfn.XLOOKUP(C130,'Data validation - Hidden'!$C$2:$C$34,'Data validation - Hidden'!$D$2:$D$34,0)</f>
        <v>0</v>
      </c>
      <c r="G130" s="30">
        <f t="shared" si="1"/>
        <v>0</v>
      </c>
      <c r="H130" s="66"/>
      <c r="I130" s="67"/>
      <c r="J130" s="68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</row>
    <row r="131" spans="1:41" x14ac:dyDescent="0.25">
      <c r="A131" s="16"/>
      <c r="B131" s="72"/>
      <c r="C131" s="62"/>
      <c r="D131" s="62"/>
      <c r="E131" s="63"/>
      <c r="F131" s="31">
        <f>_xlfn.XLOOKUP(C131,'Data validation - Hidden'!$C$2:$C$34,'Data validation - Hidden'!$D$2:$D$34,0)</f>
        <v>0</v>
      </c>
      <c r="G131" s="30">
        <f t="shared" si="1"/>
        <v>0</v>
      </c>
      <c r="H131" s="66"/>
      <c r="I131" s="67"/>
      <c r="J131" s="68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</row>
    <row r="132" spans="1:41" x14ac:dyDescent="0.25">
      <c r="A132" s="16"/>
      <c r="B132" s="72"/>
      <c r="C132" s="62"/>
      <c r="D132" s="62"/>
      <c r="E132" s="63"/>
      <c r="F132" s="31">
        <f>_xlfn.XLOOKUP(C132,'Data validation - Hidden'!$C$2:$C$34,'Data validation - Hidden'!$D$2:$D$34,0)</f>
        <v>0</v>
      </c>
      <c r="G132" s="30">
        <f t="shared" si="1"/>
        <v>0</v>
      </c>
      <c r="H132" s="66"/>
      <c r="I132" s="67"/>
      <c r="J132" s="68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</row>
    <row r="133" spans="1:41" x14ac:dyDescent="0.25">
      <c r="A133" s="16"/>
      <c r="B133" s="72"/>
      <c r="C133" s="62"/>
      <c r="D133" s="62"/>
      <c r="E133" s="63"/>
      <c r="F133" s="31">
        <f>_xlfn.XLOOKUP(C133,'Data validation - Hidden'!$C$2:$C$34,'Data validation - Hidden'!$D$2:$D$34,0)</f>
        <v>0</v>
      </c>
      <c r="G133" s="30">
        <f t="shared" si="1"/>
        <v>0</v>
      </c>
      <c r="H133" s="66"/>
      <c r="I133" s="67"/>
      <c r="J133" s="68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</row>
    <row r="134" spans="1:41" x14ac:dyDescent="0.25">
      <c r="A134" s="16"/>
      <c r="B134" s="72"/>
      <c r="C134" s="62"/>
      <c r="D134" s="62"/>
      <c r="E134" s="63"/>
      <c r="F134" s="31">
        <f>_xlfn.XLOOKUP(C134,'Data validation - Hidden'!$C$2:$C$34,'Data validation - Hidden'!$D$2:$D$34,0)</f>
        <v>0</v>
      </c>
      <c r="G134" s="30">
        <f t="shared" si="1"/>
        <v>0</v>
      </c>
      <c r="H134" s="66"/>
      <c r="I134" s="67"/>
      <c r="J134" s="68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</row>
    <row r="135" spans="1:41" x14ac:dyDescent="0.25">
      <c r="A135" s="16"/>
      <c r="B135" s="72"/>
      <c r="C135" s="62"/>
      <c r="D135" s="62"/>
      <c r="E135" s="63"/>
      <c r="F135" s="31">
        <f>_xlfn.XLOOKUP(C135,'Data validation - Hidden'!$C$2:$C$34,'Data validation - Hidden'!$D$2:$D$34,0)</f>
        <v>0</v>
      </c>
      <c r="G135" s="30">
        <f t="shared" si="1"/>
        <v>0</v>
      </c>
      <c r="H135" s="66"/>
      <c r="I135" s="67"/>
      <c r="J135" s="68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</row>
    <row r="136" spans="1:41" x14ac:dyDescent="0.25">
      <c r="A136" s="16"/>
      <c r="B136" s="72"/>
      <c r="C136" s="62"/>
      <c r="D136" s="62"/>
      <c r="E136" s="63"/>
      <c r="F136" s="31">
        <f>_xlfn.XLOOKUP(C136,'Data validation - Hidden'!$C$2:$C$34,'Data validation - Hidden'!$D$2:$D$34,0)</f>
        <v>0</v>
      </c>
      <c r="G136" s="30">
        <f t="shared" si="1"/>
        <v>0</v>
      </c>
      <c r="H136" s="66"/>
      <c r="I136" s="67"/>
      <c r="J136" s="68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</row>
    <row r="137" spans="1:41" x14ac:dyDescent="0.25">
      <c r="A137" s="16"/>
      <c r="B137" s="72"/>
      <c r="C137" s="62"/>
      <c r="D137" s="62"/>
      <c r="E137" s="63"/>
      <c r="F137" s="31">
        <f>_xlfn.XLOOKUP(C137,'Data validation - Hidden'!$C$2:$C$34,'Data validation - Hidden'!$D$2:$D$34,0)</f>
        <v>0</v>
      </c>
      <c r="G137" s="30">
        <f t="shared" si="1"/>
        <v>0</v>
      </c>
      <c r="H137" s="66"/>
      <c r="I137" s="67"/>
      <c r="J137" s="68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</row>
    <row r="138" spans="1:41" x14ac:dyDescent="0.25">
      <c r="A138" s="16"/>
      <c r="B138" s="72"/>
      <c r="C138" s="62"/>
      <c r="D138" s="62"/>
      <c r="E138" s="63"/>
      <c r="F138" s="31">
        <f>_xlfn.XLOOKUP(C138,'Data validation - Hidden'!$C$2:$C$34,'Data validation - Hidden'!$D$2:$D$34,0)</f>
        <v>0</v>
      </c>
      <c r="G138" s="30">
        <f t="shared" si="1"/>
        <v>0</v>
      </c>
      <c r="H138" s="66"/>
      <c r="I138" s="67"/>
      <c r="J138" s="68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</row>
    <row r="139" spans="1:41" x14ac:dyDescent="0.25">
      <c r="A139" s="16"/>
      <c r="B139" s="72"/>
      <c r="C139" s="62"/>
      <c r="D139" s="62"/>
      <c r="E139" s="63"/>
      <c r="F139" s="31">
        <f>_xlfn.XLOOKUP(C139,'Data validation - Hidden'!$C$2:$C$34,'Data validation - Hidden'!$D$2:$D$34,0)</f>
        <v>0</v>
      </c>
      <c r="G139" s="30">
        <f t="shared" si="1"/>
        <v>0</v>
      </c>
      <c r="H139" s="66"/>
      <c r="I139" s="67"/>
      <c r="J139" s="68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</row>
    <row r="140" spans="1:41" x14ac:dyDescent="0.25">
      <c r="A140" s="16"/>
      <c r="B140" s="72"/>
      <c r="C140" s="62"/>
      <c r="D140" s="62"/>
      <c r="E140" s="63"/>
      <c r="F140" s="31">
        <f>_xlfn.XLOOKUP(C140,'Data validation - Hidden'!$C$2:$C$34,'Data validation - Hidden'!$D$2:$D$34,0)</f>
        <v>0</v>
      </c>
      <c r="G140" s="30">
        <f t="shared" si="1"/>
        <v>0</v>
      </c>
      <c r="H140" s="66"/>
      <c r="I140" s="67"/>
      <c r="J140" s="68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</row>
    <row r="141" spans="1:41" x14ac:dyDescent="0.25">
      <c r="A141" s="16"/>
      <c r="B141" s="72"/>
      <c r="C141" s="62"/>
      <c r="D141" s="62"/>
      <c r="E141" s="63"/>
      <c r="F141" s="31">
        <f>_xlfn.XLOOKUP(C141,'Data validation - Hidden'!$C$2:$C$34,'Data validation - Hidden'!$D$2:$D$34,0)</f>
        <v>0</v>
      </c>
      <c r="G141" s="30">
        <f t="shared" si="1"/>
        <v>0</v>
      </c>
      <c r="H141" s="66"/>
      <c r="I141" s="67"/>
      <c r="J141" s="68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</row>
    <row r="142" spans="1:41" x14ac:dyDescent="0.25">
      <c r="A142" s="16"/>
      <c r="B142" s="72"/>
      <c r="C142" s="62"/>
      <c r="D142" s="62"/>
      <c r="E142" s="63"/>
      <c r="F142" s="31">
        <f>_xlfn.XLOOKUP(C142,'Data validation - Hidden'!$C$2:$C$34,'Data validation - Hidden'!$D$2:$D$34,0)</f>
        <v>0</v>
      </c>
      <c r="G142" s="30">
        <f t="shared" si="1"/>
        <v>0</v>
      </c>
      <c r="H142" s="66"/>
      <c r="I142" s="67"/>
      <c r="J142" s="68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</row>
    <row r="143" spans="1:41" x14ac:dyDescent="0.25">
      <c r="A143" s="16"/>
      <c r="B143" s="72"/>
      <c r="C143" s="62"/>
      <c r="D143" s="62"/>
      <c r="E143" s="63"/>
      <c r="F143" s="31">
        <f>_xlfn.XLOOKUP(C143,'Data validation - Hidden'!$C$2:$C$34,'Data validation - Hidden'!$D$2:$D$34,0)</f>
        <v>0</v>
      </c>
      <c r="G143" s="30">
        <f t="shared" ref="G143:G206" si="2">IF(H143&lt;&gt;"",0,F143*E143)</f>
        <v>0</v>
      </c>
      <c r="H143" s="66"/>
      <c r="I143" s="67"/>
      <c r="J143" s="68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</row>
    <row r="144" spans="1:41" x14ac:dyDescent="0.25">
      <c r="A144" s="16"/>
      <c r="B144" s="72"/>
      <c r="C144" s="62"/>
      <c r="D144" s="62"/>
      <c r="E144" s="63"/>
      <c r="F144" s="31">
        <f>_xlfn.XLOOKUP(C144,'Data validation - Hidden'!$C$2:$C$34,'Data validation - Hidden'!$D$2:$D$34,0)</f>
        <v>0</v>
      </c>
      <c r="G144" s="30">
        <f t="shared" si="2"/>
        <v>0</v>
      </c>
      <c r="H144" s="66"/>
      <c r="I144" s="67"/>
      <c r="J144" s="68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</row>
    <row r="145" spans="1:41" x14ac:dyDescent="0.25">
      <c r="A145" s="16"/>
      <c r="B145" s="72"/>
      <c r="C145" s="62"/>
      <c r="D145" s="62"/>
      <c r="E145" s="63"/>
      <c r="F145" s="31">
        <f>_xlfn.XLOOKUP(C145,'Data validation - Hidden'!$C$2:$C$34,'Data validation - Hidden'!$D$2:$D$34,0)</f>
        <v>0</v>
      </c>
      <c r="G145" s="30">
        <f t="shared" si="2"/>
        <v>0</v>
      </c>
      <c r="H145" s="66"/>
      <c r="I145" s="67"/>
      <c r="J145" s="68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</row>
    <row r="146" spans="1:41" x14ac:dyDescent="0.25">
      <c r="A146" s="16"/>
      <c r="B146" s="72"/>
      <c r="C146" s="62"/>
      <c r="D146" s="62"/>
      <c r="E146" s="63"/>
      <c r="F146" s="31">
        <f>_xlfn.XLOOKUP(C146,'Data validation - Hidden'!$C$2:$C$34,'Data validation - Hidden'!$D$2:$D$34,0)</f>
        <v>0</v>
      </c>
      <c r="G146" s="30">
        <f t="shared" si="2"/>
        <v>0</v>
      </c>
      <c r="H146" s="66"/>
      <c r="I146" s="67"/>
      <c r="J146" s="68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</row>
    <row r="147" spans="1:41" x14ac:dyDescent="0.25">
      <c r="A147" s="16"/>
      <c r="B147" s="72"/>
      <c r="C147" s="62"/>
      <c r="D147" s="62"/>
      <c r="E147" s="63"/>
      <c r="F147" s="31">
        <f>_xlfn.XLOOKUP(C147,'Data validation - Hidden'!$C$2:$C$34,'Data validation - Hidden'!$D$2:$D$34,0)</f>
        <v>0</v>
      </c>
      <c r="G147" s="30">
        <f t="shared" si="2"/>
        <v>0</v>
      </c>
      <c r="H147" s="66"/>
      <c r="I147" s="67"/>
      <c r="J147" s="68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</row>
    <row r="148" spans="1:41" x14ac:dyDescent="0.25">
      <c r="A148" s="16"/>
      <c r="B148" s="72"/>
      <c r="C148" s="62"/>
      <c r="D148" s="62"/>
      <c r="E148" s="63"/>
      <c r="F148" s="31">
        <f>_xlfn.XLOOKUP(C148,'Data validation - Hidden'!$C$2:$C$34,'Data validation - Hidden'!$D$2:$D$34,0)</f>
        <v>0</v>
      </c>
      <c r="G148" s="30">
        <f t="shared" si="2"/>
        <v>0</v>
      </c>
      <c r="H148" s="66"/>
      <c r="I148" s="67"/>
      <c r="J148" s="68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</row>
    <row r="149" spans="1:41" x14ac:dyDescent="0.25">
      <c r="A149" s="16"/>
      <c r="B149" s="72"/>
      <c r="C149" s="62"/>
      <c r="D149" s="62"/>
      <c r="E149" s="63"/>
      <c r="F149" s="31">
        <f>_xlfn.XLOOKUP(C149,'Data validation - Hidden'!$C$2:$C$34,'Data validation - Hidden'!$D$2:$D$34,0)</f>
        <v>0</v>
      </c>
      <c r="G149" s="30">
        <f t="shared" si="2"/>
        <v>0</v>
      </c>
      <c r="H149" s="66"/>
      <c r="I149" s="67"/>
      <c r="J149" s="68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</row>
    <row r="150" spans="1:41" x14ac:dyDescent="0.25">
      <c r="A150" s="16"/>
      <c r="B150" s="72"/>
      <c r="C150" s="62"/>
      <c r="D150" s="62"/>
      <c r="E150" s="63"/>
      <c r="F150" s="31">
        <f>_xlfn.XLOOKUP(C150,'Data validation - Hidden'!$C$2:$C$34,'Data validation - Hidden'!$D$2:$D$34,0)</f>
        <v>0</v>
      </c>
      <c r="G150" s="30">
        <f t="shared" si="2"/>
        <v>0</v>
      </c>
      <c r="H150" s="66"/>
      <c r="I150" s="67"/>
      <c r="J150" s="68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</row>
    <row r="151" spans="1:41" x14ac:dyDescent="0.25">
      <c r="A151" s="16"/>
      <c r="B151" s="72"/>
      <c r="C151" s="62"/>
      <c r="D151" s="62"/>
      <c r="E151" s="63"/>
      <c r="F151" s="31">
        <f>_xlfn.XLOOKUP(C151,'Data validation - Hidden'!$C$2:$C$34,'Data validation - Hidden'!$D$2:$D$34,0)</f>
        <v>0</v>
      </c>
      <c r="G151" s="30">
        <f t="shared" si="2"/>
        <v>0</v>
      </c>
      <c r="H151" s="66"/>
      <c r="I151" s="67"/>
      <c r="J151" s="68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</row>
    <row r="152" spans="1:41" x14ac:dyDescent="0.25">
      <c r="A152" s="16"/>
      <c r="B152" s="72"/>
      <c r="C152" s="62"/>
      <c r="D152" s="62"/>
      <c r="E152" s="63"/>
      <c r="F152" s="31">
        <f>_xlfn.XLOOKUP(C152,'Data validation - Hidden'!$C$2:$C$34,'Data validation - Hidden'!$D$2:$D$34,0)</f>
        <v>0</v>
      </c>
      <c r="G152" s="30">
        <f t="shared" si="2"/>
        <v>0</v>
      </c>
      <c r="H152" s="66"/>
      <c r="I152" s="67"/>
      <c r="J152" s="68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</row>
    <row r="153" spans="1:41" x14ac:dyDescent="0.25">
      <c r="A153" s="16"/>
      <c r="B153" s="72"/>
      <c r="C153" s="62"/>
      <c r="D153" s="62"/>
      <c r="E153" s="63"/>
      <c r="F153" s="31">
        <f>_xlfn.XLOOKUP(C153,'Data validation - Hidden'!$C$2:$C$34,'Data validation - Hidden'!$D$2:$D$34,0)</f>
        <v>0</v>
      </c>
      <c r="G153" s="30">
        <f t="shared" si="2"/>
        <v>0</v>
      </c>
      <c r="H153" s="66"/>
      <c r="I153" s="67"/>
      <c r="J153" s="68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</row>
    <row r="154" spans="1:41" x14ac:dyDescent="0.25">
      <c r="A154" s="16"/>
      <c r="B154" s="72"/>
      <c r="C154" s="62"/>
      <c r="D154" s="62"/>
      <c r="E154" s="63"/>
      <c r="F154" s="31">
        <f>_xlfn.XLOOKUP(C154,'Data validation - Hidden'!$C$2:$C$34,'Data validation - Hidden'!$D$2:$D$34,0)</f>
        <v>0</v>
      </c>
      <c r="G154" s="30">
        <f t="shared" si="2"/>
        <v>0</v>
      </c>
      <c r="H154" s="66"/>
      <c r="I154" s="67"/>
      <c r="J154" s="68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</row>
    <row r="155" spans="1:41" x14ac:dyDescent="0.25">
      <c r="A155" s="16"/>
      <c r="B155" s="72"/>
      <c r="C155" s="62"/>
      <c r="D155" s="62"/>
      <c r="E155" s="63"/>
      <c r="F155" s="31">
        <f>_xlfn.XLOOKUP(C155,'Data validation - Hidden'!$C$2:$C$34,'Data validation - Hidden'!$D$2:$D$34,0)</f>
        <v>0</v>
      </c>
      <c r="G155" s="30">
        <f t="shared" si="2"/>
        <v>0</v>
      </c>
      <c r="H155" s="66"/>
      <c r="I155" s="67"/>
      <c r="J155" s="68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</row>
    <row r="156" spans="1:41" x14ac:dyDescent="0.25">
      <c r="A156" s="16"/>
      <c r="B156" s="72"/>
      <c r="C156" s="62"/>
      <c r="D156" s="62"/>
      <c r="E156" s="63"/>
      <c r="F156" s="31">
        <f>_xlfn.XLOOKUP(C156,'Data validation - Hidden'!$C$2:$C$34,'Data validation - Hidden'!$D$2:$D$34,0)</f>
        <v>0</v>
      </c>
      <c r="G156" s="30">
        <f t="shared" si="2"/>
        <v>0</v>
      </c>
      <c r="H156" s="66"/>
      <c r="I156" s="67"/>
      <c r="J156" s="68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</row>
    <row r="157" spans="1:41" x14ac:dyDescent="0.25">
      <c r="A157" s="16"/>
      <c r="B157" s="72"/>
      <c r="C157" s="62"/>
      <c r="D157" s="62"/>
      <c r="E157" s="63"/>
      <c r="F157" s="31">
        <f>_xlfn.XLOOKUP(C157,'Data validation - Hidden'!$C$2:$C$34,'Data validation - Hidden'!$D$2:$D$34,0)</f>
        <v>0</v>
      </c>
      <c r="G157" s="30">
        <f t="shared" si="2"/>
        <v>0</v>
      </c>
      <c r="H157" s="66"/>
      <c r="I157" s="67"/>
      <c r="J157" s="68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</row>
    <row r="158" spans="1:41" x14ac:dyDescent="0.25">
      <c r="A158" s="16"/>
      <c r="B158" s="72"/>
      <c r="C158" s="62"/>
      <c r="D158" s="62"/>
      <c r="E158" s="63"/>
      <c r="F158" s="31">
        <f>_xlfn.XLOOKUP(C158,'Data validation - Hidden'!$C$2:$C$34,'Data validation - Hidden'!$D$2:$D$34,0)</f>
        <v>0</v>
      </c>
      <c r="G158" s="30">
        <f t="shared" si="2"/>
        <v>0</v>
      </c>
      <c r="H158" s="66"/>
      <c r="I158" s="67"/>
      <c r="J158" s="68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</row>
    <row r="159" spans="1:41" x14ac:dyDescent="0.25">
      <c r="A159" s="16"/>
      <c r="B159" s="72"/>
      <c r="C159" s="62"/>
      <c r="D159" s="62"/>
      <c r="E159" s="63"/>
      <c r="F159" s="31">
        <f>_xlfn.XLOOKUP(C159,'Data validation - Hidden'!$C$2:$C$34,'Data validation - Hidden'!$D$2:$D$34,0)</f>
        <v>0</v>
      </c>
      <c r="G159" s="30">
        <f t="shared" si="2"/>
        <v>0</v>
      </c>
      <c r="H159" s="66"/>
      <c r="I159" s="67"/>
      <c r="J159" s="68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</row>
    <row r="160" spans="1:41" x14ac:dyDescent="0.25">
      <c r="A160" s="16"/>
      <c r="B160" s="72"/>
      <c r="C160" s="62"/>
      <c r="D160" s="62"/>
      <c r="E160" s="63"/>
      <c r="F160" s="31">
        <f>_xlfn.XLOOKUP(C160,'Data validation - Hidden'!$C$2:$C$34,'Data validation - Hidden'!$D$2:$D$34,0)</f>
        <v>0</v>
      </c>
      <c r="G160" s="30">
        <f t="shared" si="2"/>
        <v>0</v>
      </c>
      <c r="H160" s="66"/>
      <c r="I160" s="67"/>
      <c r="J160" s="68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</row>
    <row r="161" spans="1:41" x14ac:dyDescent="0.25">
      <c r="A161" s="16"/>
      <c r="B161" s="72"/>
      <c r="C161" s="62"/>
      <c r="D161" s="62"/>
      <c r="E161" s="63"/>
      <c r="F161" s="31">
        <f>_xlfn.XLOOKUP(C161,'Data validation - Hidden'!$C$2:$C$34,'Data validation - Hidden'!$D$2:$D$34,0)</f>
        <v>0</v>
      </c>
      <c r="G161" s="30">
        <f t="shared" si="2"/>
        <v>0</v>
      </c>
      <c r="H161" s="66"/>
      <c r="I161" s="67"/>
      <c r="J161" s="68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</row>
    <row r="162" spans="1:41" x14ac:dyDescent="0.25">
      <c r="A162" s="16"/>
      <c r="B162" s="72"/>
      <c r="C162" s="62"/>
      <c r="D162" s="62"/>
      <c r="E162" s="63"/>
      <c r="F162" s="31">
        <f>_xlfn.XLOOKUP(C162,'Data validation - Hidden'!$C$2:$C$34,'Data validation - Hidden'!$D$2:$D$34,0)</f>
        <v>0</v>
      </c>
      <c r="G162" s="30">
        <f t="shared" si="2"/>
        <v>0</v>
      </c>
      <c r="H162" s="66"/>
      <c r="I162" s="67"/>
      <c r="J162" s="68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</row>
    <row r="163" spans="1:41" x14ac:dyDescent="0.25">
      <c r="A163" s="16"/>
      <c r="B163" s="72"/>
      <c r="C163" s="62"/>
      <c r="D163" s="62"/>
      <c r="E163" s="63"/>
      <c r="F163" s="31">
        <f>_xlfn.XLOOKUP(C163,'Data validation - Hidden'!$C$2:$C$34,'Data validation - Hidden'!$D$2:$D$34,0)</f>
        <v>0</v>
      </c>
      <c r="G163" s="30">
        <f t="shared" si="2"/>
        <v>0</v>
      </c>
      <c r="H163" s="66"/>
      <c r="I163" s="67"/>
      <c r="J163" s="68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</row>
    <row r="164" spans="1:41" x14ac:dyDescent="0.25">
      <c r="A164" s="16"/>
      <c r="B164" s="72"/>
      <c r="C164" s="62"/>
      <c r="D164" s="62"/>
      <c r="E164" s="63"/>
      <c r="F164" s="31">
        <f>_xlfn.XLOOKUP(C164,'Data validation - Hidden'!$C$2:$C$34,'Data validation - Hidden'!$D$2:$D$34,0)</f>
        <v>0</v>
      </c>
      <c r="G164" s="30">
        <f t="shared" si="2"/>
        <v>0</v>
      </c>
      <c r="H164" s="66"/>
      <c r="I164" s="67"/>
      <c r="J164" s="68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</row>
    <row r="165" spans="1:41" x14ac:dyDescent="0.25">
      <c r="A165" s="16"/>
      <c r="B165" s="72"/>
      <c r="C165" s="62"/>
      <c r="D165" s="62"/>
      <c r="E165" s="63"/>
      <c r="F165" s="31">
        <f>_xlfn.XLOOKUP(C165,'Data validation - Hidden'!$C$2:$C$34,'Data validation - Hidden'!$D$2:$D$34,0)</f>
        <v>0</v>
      </c>
      <c r="G165" s="30">
        <f t="shared" si="2"/>
        <v>0</v>
      </c>
      <c r="H165" s="66"/>
      <c r="I165" s="67"/>
      <c r="J165" s="68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</row>
    <row r="166" spans="1:41" x14ac:dyDescent="0.25">
      <c r="A166" s="16"/>
      <c r="B166" s="72"/>
      <c r="C166" s="62"/>
      <c r="D166" s="62"/>
      <c r="E166" s="63"/>
      <c r="F166" s="31">
        <f>_xlfn.XLOOKUP(C166,'Data validation - Hidden'!$C$2:$C$34,'Data validation - Hidden'!$D$2:$D$34,0)</f>
        <v>0</v>
      </c>
      <c r="G166" s="30">
        <f t="shared" si="2"/>
        <v>0</v>
      </c>
      <c r="H166" s="66"/>
      <c r="I166" s="67"/>
      <c r="J166" s="68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</row>
    <row r="167" spans="1:41" x14ac:dyDescent="0.25">
      <c r="A167" s="16"/>
      <c r="B167" s="72"/>
      <c r="C167" s="62"/>
      <c r="D167" s="62"/>
      <c r="E167" s="63"/>
      <c r="F167" s="31">
        <f>_xlfn.XLOOKUP(C167,'Data validation - Hidden'!$C$2:$C$34,'Data validation - Hidden'!$D$2:$D$34,0)</f>
        <v>0</v>
      </c>
      <c r="G167" s="30">
        <f t="shared" si="2"/>
        <v>0</v>
      </c>
      <c r="H167" s="66"/>
      <c r="I167" s="67"/>
      <c r="J167" s="68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</row>
    <row r="168" spans="1:41" x14ac:dyDescent="0.25">
      <c r="A168" s="16"/>
      <c r="B168" s="72"/>
      <c r="C168" s="62"/>
      <c r="D168" s="62"/>
      <c r="E168" s="63"/>
      <c r="F168" s="31">
        <f>_xlfn.XLOOKUP(C168,'Data validation - Hidden'!$C$2:$C$34,'Data validation - Hidden'!$D$2:$D$34,0)</f>
        <v>0</v>
      </c>
      <c r="G168" s="30">
        <f t="shared" si="2"/>
        <v>0</v>
      </c>
      <c r="H168" s="66"/>
      <c r="I168" s="67"/>
      <c r="J168" s="68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</row>
    <row r="169" spans="1:41" x14ac:dyDescent="0.25">
      <c r="A169" s="16"/>
      <c r="B169" s="72"/>
      <c r="C169" s="62"/>
      <c r="D169" s="62"/>
      <c r="E169" s="63"/>
      <c r="F169" s="31">
        <f>_xlfn.XLOOKUP(C169,'Data validation - Hidden'!$C$2:$C$34,'Data validation - Hidden'!$D$2:$D$34,0)</f>
        <v>0</v>
      </c>
      <c r="G169" s="30">
        <f t="shared" si="2"/>
        <v>0</v>
      </c>
      <c r="H169" s="66"/>
      <c r="I169" s="67"/>
      <c r="J169" s="68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</row>
    <row r="170" spans="1:41" x14ac:dyDescent="0.25">
      <c r="A170" s="16"/>
      <c r="B170" s="72"/>
      <c r="C170" s="62"/>
      <c r="D170" s="62"/>
      <c r="E170" s="63"/>
      <c r="F170" s="31">
        <f>_xlfn.XLOOKUP(C170,'Data validation - Hidden'!$C$2:$C$34,'Data validation - Hidden'!$D$2:$D$34,0)</f>
        <v>0</v>
      </c>
      <c r="G170" s="30">
        <f t="shared" si="2"/>
        <v>0</v>
      </c>
      <c r="H170" s="66"/>
      <c r="I170" s="67"/>
      <c r="J170" s="68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</row>
    <row r="171" spans="1:41" x14ac:dyDescent="0.25">
      <c r="A171" s="16"/>
      <c r="B171" s="72"/>
      <c r="C171" s="62"/>
      <c r="D171" s="62"/>
      <c r="E171" s="63"/>
      <c r="F171" s="31">
        <f>_xlfn.XLOOKUP(C171,'Data validation - Hidden'!$C$2:$C$34,'Data validation - Hidden'!$D$2:$D$34,0)</f>
        <v>0</v>
      </c>
      <c r="G171" s="30">
        <f t="shared" si="2"/>
        <v>0</v>
      </c>
      <c r="H171" s="66"/>
      <c r="I171" s="67"/>
      <c r="J171" s="68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</row>
    <row r="172" spans="1:41" x14ac:dyDescent="0.25">
      <c r="A172" s="16"/>
      <c r="B172" s="72"/>
      <c r="C172" s="62"/>
      <c r="D172" s="62"/>
      <c r="E172" s="63"/>
      <c r="F172" s="31">
        <f>_xlfn.XLOOKUP(C172,'Data validation - Hidden'!$C$2:$C$34,'Data validation - Hidden'!$D$2:$D$34,0)</f>
        <v>0</v>
      </c>
      <c r="G172" s="30">
        <f t="shared" si="2"/>
        <v>0</v>
      </c>
      <c r="H172" s="66"/>
      <c r="I172" s="67"/>
      <c r="J172" s="68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</row>
    <row r="173" spans="1:41" x14ac:dyDescent="0.25">
      <c r="A173" s="16"/>
      <c r="B173" s="72"/>
      <c r="C173" s="62"/>
      <c r="D173" s="62"/>
      <c r="E173" s="63"/>
      <c r="F173" s="31">
        <f>_xlfn.XLOOKUP(C173,'Data validation - Hidden'!$C$2:$C$34,'Data validation - Hidden'!$D$2:$D$34,0)</f>
        <v>0</v>
      </c>
      <c r="G173" s="30">
        <f t="shared" si="2"/>
        <v>0</v>
      </c>
      <c r="H173" s="66"/>
      <c r="I173" s="67"/>
      <c r="J173" s="68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</row>
    <row r="174" spans="1:41" x14ac:dyDescent="0.25">
      <c r="A174" s="16"/>
      <c r="B174" s="72"/>
      <c r="C174" s="62"/>
      <c r="D174" s="62"/>
      <c r="E174" s="63"/>
      <c r="F174" s="31">
        <f>_xlfn.XLOOKUP(C174,'Data validation - Hidden'!$C$2:$C$34,'Data validation - Hidden'!$D$2:$D$34,0)</f>
        <v>0</v>
      </c>
      <c r="G174" s="30">
        <f t="shared" si="2"/>
        <v>0</v>
      </c>
      <c r="H174" s="66"/>
      <c r="I174" s="67"/>
      <c r="J174" s="68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</row>
    <row r="175" spans="1:41" x14ac:dyDescent="0.25">
      <c r="A175" s="16"/>
      <c r="B175" s="72"/>
      <c r="C175" s="62"/>
      <c r="D175" s="62"/>
      <c r="E175" s="63"/>
      <c r="F175" s="31">
        <f>_xlfn.XLOOKUP(C175,'Data validation - Hidden'!$C$2:$C$34,'Data validation - Hidden'!$D$2:$D$34,0)</f>
        <v>0</v>
      </c>
      <c r="G175" s="30">
        <f t="shared" si="2"/>
        <v>0</v>
      </c>
      <c r="H175" s="66"/>
      <c r="I175" s="67"/>
      <c r="J175" s="68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</row>
    <row r="176" spans="1:41" x14ac:dyDescent="0.25">
      <c r="A176" s="16"/>
      <c r="B176" s="72"/>
      <c r="C176" s="62"/>
      <c r="D176" s="62"/>
      <c r="E176" s="63"/>
      <c r="F176" s="31">
        <f>_xlfn.XLOOKUP(C176,'Data validation - Hidden'!$C$2:$C$34,'Data validation - Hidden'!$D$2:$D$34,0)</f>
        <v>0</v>
      </c>
      <c r="G176" s="30">
        <f t="shared" si="2"/>
        <v>0</v>
      </c>
      <c r="H176" s="66"/>
      <c r="I176" s="67"/>
      <c r="J176" s="68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</row>
    <row r="177" spans="1:41" x14ac:dyDescent="0.25">
      <c r="A177" s="16"/>
      <c r="B177" s="72"/>
      <c r="C177" s="62"/>
      <c r="D177" s="62"/>
      <c r="E177" s="63"/>
      <c r="F177" s="31">
        <f>_xlfn.XLOOKUP(C177,'Data validation - Hidden'!$C$2:$C$34,'Data validation - Hidden'!$D$2:$D$34,0)</f>
        <v>0</v>
      </c>
      <c r="G177" s="30">
        <f t="shared" si="2"/>
        <v>0</v>
      </c>
      <c r="H177" s="66"/>
      <c r="I177" s="67"/>
      <c r="J177" s="68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</row>
    <row r="178" spans="1:41" x14ac:dyDescent="0.25">
      <c r="A178" s="16"/>
      <c r="B178" s="72"/>
      <c r="C178" s="62"/>
      <c r="D178" s="62"/>
      <c r="E178" s="63"/>
      <c r="F178" s="31">
        <f>_xlfn.XLOOKUP(C178,'Data validation - Hidden'!$C$2:$C$34,'Data validation - Hidden'!$D$2:$D$34,0)</f>
        <v>0</v>
      </c>
      <c r="G178" s="30">
        <f t="shared" si="2"/>
        <v>0</v>
      </c>
      <c r="H178" s="66"/>
      <c r="I178" s="67"/>
      <c r="J178" s="68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</row>
    <row r="179" spans="1:41" x14ac:dyDescent="0.25">
      <c r="A179" s="16"/>
      <c r="B179" s="72"/>
      <c r="C179" s="62"/>
      <c r="D179" s="62"/>
      <c r="E179" s="63"/>
      <c r="F179" s="31">
        <f>_xlfn.XLOOKUP(C179,'Data validation - Hidden'!$C$2:$C$34,'Data validation - Hidden'!$D$2:$D$34,0)</f>
        <v>0</v>
      </c>
      <c r="G179" s="30">
        <f t="shared" si="2"/>
        <v>0</v>
      </c>
      <c r="H179" s="66"/>
      <c r="I179" s="67"/>
      <c r="J179" s="68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</row>
    <row r="180" spans="1:41" x14ac:dyDescent="0.25">
      <c r="A180" s="16"/>
      <c r="B180" s="72"/>
      <c r="C180" s="62"/>
      <c r="D180" s="62"/>
      <c r="E180" s="63"/>
      <c r="F180" s="31">
        <f>_xlfn.XLOOKUP(C180,'Data validation - Hidden'!$C$2:$C$34,'Data validation - Hidden'!$D$2:$D$34,0)</f>
        <v>0</v>
      </c>
      <c r="G180" s="30">
        <f t="shared" si="2"/>
        <v>0</v>
      </c>
      <c r="H180" s="66"/>
      <c r="I180" s="67"/>
      <c r="J180" s="68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</row>
    <row r="181" spans="1:41" x14ac:dyDescent="0.25">
      <c r="A181" s="16"/>
      <c r="B181" s="72"/>
      <c r="C181" s="62"/>
      <c r="D181" s="62"/>
      <c r="E181" s="63"/>
      <c r="F181" s="31">
        <f>_xlfn.XLOOKUP(C181,'Data validation - Hidden'!$C$2:$C$34,'Data validation - Hidden'!$D$2:$D$34,0)</f>
        <v>0</v>
      </c>
      <c r="G181" s="30">
        <f t="shared" si="2"/>
        <v>0</v>
      </c>
      <c r="H181" s="66"/>
      <c r="I181" s="67"/>
      <c r="J181" s="68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</row>
    <row r="182" spans="1:41" x14ac:dyDescent="0.25">
      <c r="A182" s="16"/>
      <c r="B182" s="72"/>
      <c r="C182" s="62"/>
      <c r="D182" s="62"/>
      <c r="E182" s="63"/>
      <c r="F182" s="31">
        <f>_xlfn.XLOOKUP(C182,'Data validation - Hidden'!$C$2:$C$34,'Data validation - Hidden'!$D$2:$D$34,0)</f>
        <v>0</v>
      </c>
      <c r="G182" s="30">
        <f t="shared" si="2"/>
        <v>0</v>
      </c>
      <c r="H182" s="66"/>
      <c r="I182" s="67"/>
      <c r="J182" s="68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</row>
    <row r="183" spans="1:41" x14ac:dyDescent="0.25">
      <c r="A183" s="16"/>
      <c r="B183" s="72"/>
      <c r="C183" s="62"/>
      <c r="D183" s="62"/>
      <c r="E183" s="63"/>
      <c r="F183" s="31">
        <f>_xlfn.XLOOKUP(C183,'Data validation - Hidden'!$C$2:$C$34,'Data validation - Hidden'!$D$2:$D$34,0)</f>
        <v>0</v>
      </c>
      <c r="G183" s="30">
        <f t="shared" si="2"/>
        <v>0</v>
      </c>
      <c r="H183" s="66"/>
      <c r="I183" s="67"/>
      <c r="J183" s="68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</row>
    <row r="184" spans="1:41" x14ac:dyDescent="0.25">
      <c r="A184" s="16"/>
      <c r="B184" s="72"/>
      <c r="C184" s="62"/>
      <c r="D184" s="62"/>
      <c r="E184" s="63"/>
      <c r="F184" s="31">
        <f>_xlfn.XLOOKUP(C184,'Data validation - Hidden'!$C$2:$C$34,'Data validation - Hidden'!$D$2:$D$34,0)</f>
        <v>0</v>
      </c>
      <c r="G184" s="30">
        <f t="shared" si="2"/>
        <v>0</v>
      </c>
      <c r="H184" s="66"/>
      <c r="I184" s="67"/>
      <c r="J184" s="68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</row>
    <row r="185" spans="1:41" x14ac:dyDescent="0.25">
      <c r="A185" s="16"/>
      <c r="B185" s="72"/>
      <c r="C185" s="62"/>
      <c r="D185" s="62"/>
      <c r="E185" s="63"/>
      <c r="F185" s="31">
        <f>_xlfn.XLOOKUP(C185,'Data validation - Hidden'!$C$2:$C$34,'Data validation - Hidden'!$D$2:$D$34,0)</f>
        <v>0</v>
      </c>
      <c r="G185" s="30">
        <f t="shared" si="2"/>
        <v>0</v>
      </c>
      <c r="H185" s="66"/>
      <c r="I185" s="67"/>
      <c r="J185" s="68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</row>
    <row r="186" spans="1:41" x14ac:dyDescent="0.25">
      <c r="A186" s="16"/>
      <c r="B186" s="72"/>
      <c r="C186" s="62"/>
      <c r="D186" s="62"/>
      <c r="E186" s="63"/>
      <c r="F186" s="31">
        <f>_xlfn.XLOOKUP(C186,'Data validation - Hidden'!$C$2:$C$34,'Data validation - Hidden'!$D$2:$D$34,0)</f>
        <v>0</v>
      </c>
      <c r="G186" s="30">
        <f t="shared" si="2"/>
        <v>0</v>
      </c>
      <c r="H186" s="66"/>
      <c r="I186" s="67"/>
      <c r="J186" s="68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</row>
    <row r="187" spans="1:41" x14ac:dyDescent="0.25">
      <c r="A187" s="16"/>
      <c r="B187" s="72"/>
      <c r="C187" s="62"/>
      <c r="D187" s="62"/>
      <c r="E187" s="63"/>
      <c r="F187" s="31">
        <f>_xlfn.XLOOKUP(C187,'Data validation - Hidden'!$C$2:$C$34,'Data validation - Hidden'!$D$2:$D$34,0)</f>
        <v>0</v>
      </c>
      <c r="G187" s="30">
        <f t="shared" si="2"/>
        <v>0</v>
      </c>
      <c r="H187" s="66"/>
      <c r="I187" s="67"/>
      <c r="J187" s="68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</row>
    <row r="188" spans="1:41" x14ac:dyDescent="0.25">
      <c r="A188" s="16"/>
      <c r="B188" s="72"/>
      <c r="C188" s="62"/>
      <c r="D188" s="62"/>
      <c r="E188" s="63"/>
      <c r="F188" s="31">
        <f>_xlfn.XLOOKUP(C188,'Data validation - Hidden'!$C$2:$C$34,'Data validation - Hidden'!$D$2:$D$34,0)</f>
        <v>0</v>
      </c>
      <c r="G188" s="30">
        <f t="shared" si="2"/>
        <v>0</v>
      </c>
      <c r="H188" s="66"/>
      <c r="I188" s="67"/>
      <c r="J188" s="68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</row>
    <row r="189" spans="1:41" x14ac:dyDescent="0.25">
      <c r="A189" s="16"/>
      <c r="B189" s="72"/>
      <c r="C189" s="62"/>
      <c r="D189" s="62"/>
      <c r="E189" s="63"/>
      <c r="F189" s="31">
        <f>_xlfn.XLOOKUP(C189,'Data validation - Hidden'!$C$2:$C$34,'Data validation - Hidden'!$D$2:$D$34,0)</f>
        <v>0</v>
      </c>
      <c r="G189" s="30">
        <f t="shared" si="2"/>
        <v>0</v>
      </c>
      <c r="H189" s="66"/>
      <c r="I189" s="67"/>
      <c r="J189" s="68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</row>
    <row r="190" spans="1:41" x14ac:dyDescent="0.25">
      <c r="A190" s="16"/>
      <c r="B190" s="72"/>
      <c r="C190" s="62"/>
      <c r="D190" s="62"/>
      <c r="E190" s="63"/>
      <c r="F190" s="31">
        <f>_xlfn.XLOOKUP(C190,'Data validation - Hidden'!$C$2:$C$34,'Data validation - Hidden'!$D$2:$D$34,0)</f>
        <v>0</v>
      </c>
      <c r="G190" s="30">
        <f t="shared" si="2"/>
        <v>0</v>
      </c>
      <c r="H190" s="66"/>
      <c r="I190" s="67"/>
      <c r="J190" s="68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</row>
    <row r="191" spans="1:41" x14ac:dyDescent="0.25">
      <c r="A191" s="16"/>
      <c r="B191" s="72"/>
      <c r="C191" s="62"/>
      <c r="D191" s="62"/>
      <c r="E191" s="63"/>
      <c r="F191" s="31">
        <f>_xlfn.XLOOKUP(C191,'Data validation - Hidden'!$C$2:$C$34,'Data validation - Hidden'!$D$2:$D$34,0)</f>
        <v>0</v>
      </c>
      <c r="G191" s="30">
        <f t="shared" si="2"/>
        <v>0</v>
      </c>
      <c r="H191" s="66"/>
      <c r="I191" s="67"/>
      <c r="J191" s="68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</row>
    <row r="192" spans="1:41" x14ac:dyDescent="0.25">
      <c r="A192" s="16"/>
      <c r="B192" s="72"/>
      <c r="C192" s="62"/>
      <c r="D192" s="62"/>
      <c r="E192" s="63"/>
      <c r="F192" s="31">
        <f>_xlfn.XLOOKUP(C192,'Data validation - Hidden'!$C$2:$C$34,'Data validation - Hidden'!$D$2:$D$34,0)</f>
        <v>0</v>
      </c>
      <c r="G192" s="30">
        <f t="shared" si="2"/>
        <v>0</v>
      </c>
      <c r="H192" s="66"/>
      <c r="I192" s="67"/>
      <c r="J192" s="68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</row>
    <row r="193" spans="1:41" x14ac:dyDescent="0.25">
      <c r="A193" s="16"/>
      <c r="B193" s="72"/>
      <c r="C193" s="62"/>
      <c r="D193" s="62"/>
      <c r="E193" s="63"/>
      <c r="F193" s="31">
        <f>_xlfn.XLOOKUP(C193,'Data validation - Hidden'!$C$2:$C$34,'Data validation - Hidden'!$D$2:$D$34,0)</f>
        <v>0</v>
      </c>
      <c r="G193" s="30">
        <f t="shared" si="2"/>
        <v>0</v>
      </c>
      <c r="H193" s="66"/>
      <c r="I193" s="67"/>
      <c r="J193" s="68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</row>
    <row r="194" spans="1:41" x14ac:dyDescent="0.25">
      <c r="A194" s="16"/>
      <c r="B194" s="72"/>
      <c r="C194" s="62"/>
      <c r="D194" s="62"/>
      <c r="E194" s="63"/>
      <c r="F194" s="31">
        <f>_xlfn.XLOOKUP(C194,'Data validation - Hidden'!$C$2:$C$34,'Data validation - Hidden'!$D$2:$D$34,0)</f>
        <v>0</v>
      </c>
      <c r="G194" s="30">
        <f t="shared" si="2"/>
        <v>0</v>
      </c>
      <c r="H194" s="66"/>
      <c r="I194" s="67"/>
      <c r="J194" s="68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</row>
    <row r="195" spans="1:41" x14ac:dyDescent="0.25">
      <c r="A195" s="16"/>
      <c r="B195" s="72"/>
      <c r="C195" s="62"/>
      <c r="D195" s="62"/>
      <c r="E195" s="63"/>
      <c r="F195" s="31">
        <f>_xlfn.XLOOKUP(C195,'Data validation - Hidden'!$C$2:$C$34,'Data validation - Hidden'!$D$2:$D$34,0)</f>
        <v>0</v>
      </c>
      <c r="G195" s="30">
        <f t="shared" si="2"/>
        <v>0</v>
      </c>
      <c r="H195" s="66"/>
      <c r="I195" s="67"/>
      <c r="J195" s="68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</row>
    <row r="196" spans="1:41" x14ac:dyDescent="0.25">
      <c r="A196" s="16"/>
      <c r="B196" s="72"/>
      <c r="C196" s="62"/>
      <c r="D196" s="62"/>
      <c r="E196" s="63"/>
      <c r="F196" s="31">
        <f>_xlfn.XLOOKUP(C196,'Data validation - Hidden'!$C$2:$C$34,'Data validation - Hidden'!$D$2:$D$34,0)</f>
        <v>0</v>
      </c>
      <c r="G196" s="30">
        <f t="shared" si="2"/>
        <v>0</v>
      </c>
      <c r="H196" s="66"/>
      <c r="I196" s="67"/>
      <c r="J196" s="68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</row>
    <row r="197" spans="1:41" x14ac:dyDescent="0.25">
      <c r="A197" s="16"/>
      <c r="B197" s="72"/>
      <c r="C197" s="62"/>
      <c r="D197" s="62"/>
      <c r="E197" s="63"/>
      <c r="F197" s="31">
        <f>_xlfn.XLOOKUP(C197,'Data validation - Hidden'!$C$2:$C$34,'Data validation - Hidden'!$D$2:$D$34,0)</f>
        <v>0</v>
      </c>
      <c r="G197" s="30">
        <f t="shared" si="2"/>
        <v>0</v>
      </c>
      <c r="H197" s="66"/>
      <c r="I197" s="67"/>
      <c r="J197" s="68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</row>
    <row r="198" spans="1:41" x14ac:dyDescent="0.25">
      <c r="A198" s="16"/>
      <c r="B198" s="72"/>
      <c r="C198" s="62"/>
      <c r="D198" s="62"/>
      <c r="E198" s="63"/>
      <c r="F198" s="31">
        <f>_xlfn.XLOOKUP(C198,'Data validation - Hidden'!$C$2:$C$34,'Data validation - Hidden'!$D$2:$D$34,0)</f>
        <v>0</v>
      </c>
      <c r="G198" s="30">
        <f t="shared" si="2"/>
        <v>0</v>
      </c>
      <c r="H198" s="66"/>
      <c r="I198" s="67"/>
      <c r="J198" s="68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</row>
    <row r="199" spans="1:41" x14ac:dyDescent="0.25">
      <c r="A199" s="16"/>
      <c r="B199" s="72"/>
      <c r="C199" s="62"/>
      <c r="D199" s="62"/>
      <c r="E199" s="63"/>
      <c r="F199" s="31">
        <f>_xlfn.XLOOKUP(C199,'Data validation - Hidden'!$C$2:$C$34,'Data validation - Hidden'!$D$2:$D$34,0)</f>
        <v>0</v>
      </c>
      <c r="G199" s="30">
        <f t="shared" si="2"/>
        <v>0</v>
      </c>
      <c r="H199" s="66"/>
      <c r="I199" s="67"/>
      <c r="J199" s="68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</row>
    <row r="200" spans="1:41" x14ac:dyDescent="0.25">
      <c r="A200" s="16"/>
      <c r="B200" s="72"/>
      <c r="C200" s="62"/>
      <c r="D200" s="62"/>
      <c r="E200" s="63"/>
      <c r="F200" s="31">
        <f>_xlfn.XLOOKUP(C200,'Data validation - Hidden'!$C$2:$C$34,'Data validation - Hidden'!$D$2:$D$34,0)</f>
        <v>0</v>
      </c>
      <c r="G200" s="30">
        <f t="shared" si="2"/>
        <v>0</v>
      </c>
      <c r="H200" s="66"/>
      <c r="I200" s="67"/>
      <c r="J200" s="68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</row>
    <row r="201" spans="1:41" x14ac:dyDescent="0.25">
      <c r="A201" s="16"/>
      <c r="B201" s="72"/>
      <c r="C201" s="62"/>
      <c r="D201" s="62"/>
      <c r="E201" s="63"/>
      <c r="F201" s="31">
        <f>_xlfn.XLOOKUP(C201,'Data validation - Hidden'!$C$2:$C$34,'Data validation - Hidden'!$D$2:$D$34,0)</f>
        <v>0</v>
      </c>
      <c r="G201" s="30">
        <f t="shared" si="2"/>
        <v>0</v>
      </c>
      <c r="H201" s="66"/>
      <c r="I201" s="67"/>
      <c r="J201" s="68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</row>
    <row r="202" spans="1:41" x14ac:dyDescent="0.25">
      <c r="A202" s="16"/>
      <c r="B202" s="72"/>
      <c r="C202" s="62"/>
      <c r="D202" s="62"/>
      <c r="E202" s="63"/>
      <c r="F202" s="31">
        <f>_xlfn.XLOOKUP(C202,'Data validation - Hidden'!$C$2:$C$34,'Data validation - Hidden'!$D$2:$D$34,0)</f>
        <v>0</v>
      </c>
      <c r="G202" s="30">
        <f t="shared" si="2"/>
        <v>0</v>
      </c>
      <c r="H202" s="66"/>
      <c r="I202" s="67"/>
      <c r="J202" s="68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</row>
    <row r="203" spans="1:41" x14ac:dyDescent="0.25">
      <c r="A203" s="16"/>
      <c r="B203" s="72"/>
      <c r="C203" s="62"/>
      <c r="D203" s="62"/>
      <c r="E203" s="63"/>
      <c r="F203" s="31">
        <f>_xlfn.XLOOKUP(C203,'Data validation - Hidden'!$C$2:$C$34,'Data validation - Hidden'!$D$2:$D$34,0)</f>
        <v>0</v>
      </c>
      <c r="G203" s="30">
        <f t="shared" si="2"/>
        <v>0</v>
      </c>
      <c r="H203" s="66"/>
      <c r="I203" s="67"/>
      <c r="J203" s="68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</row>
    <row r="204" spans="1:41" x14ac:dyDescent="0.25">
      <c r="A204" s="16"/>
      <c r="B204" s="72"/>
      <c r="C204" s="62"/>
      <c r="D204" s="62"/>
      <c r="E204" s="63"/>
      <c r="F204" s="31">
        <f>_xlfn.XLOOKUP(C204,'Data validation - Hidden'!$C$2:$C$34,'Data validation - Hidden'!$D$2:$D$34,0)</f>
        <v>0</v>
      </c>
      <c r="G204" s="30">
        <f t="shared" si="2"/>
        <v>0</v>
      </c>
      <c r="H204" s="66"/>
      <c r="I204" s="67"/>
      <c r="J204" s="68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</row>
    <row r="205" spans="1:41" x14ac:dyDescent="0.25">
      <c r="A205" s="16"/>
      <c r="B205" s="72"/>
      <c r="C205" s="62"/>
      <c r="D205" s="62"/>
      <c r="E205" s="63"/>
      <c r="F205" s="31">
        <f>_xlfn.XLOOKUP(C205,'Data validation - Hidden'!$C$2:$C$34,'Data validation - Hidden'!$D$2:$D$34,0)</f>
        <v>0</v>
      </c>
      <c r="G205" s="30">
        <f t="shared" si="2"/>
        <v>0</v>
      </c>
      <c r="H205" s="66"/>
      <c r="I205" s="67"/>
      <c r="J205" s="68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</row>
    <row r="206" spans="1:41" x14ac:dyDescent="0.25">
      <c r="A206" s="16"/>
      <c r="B206" s="72"/>
      <c r="C206" s="62"/>
      <c r="D206" s="62"/>
      <c r="E206" s="63"/>
      <c r="F206" s="31">
        <f>_xlfn.XLOOKUP(C206,'Data validation - Hidden'!$C$2:$C$34,'Data validation - Hidden'!$D$2:$D$34,0)</f>
        <v>0</v>
      </c>
      <c r="G206" s="30">
        <f t="shared" si="2"/>
        <v>0</v>
      </c>
      <c r="H206" s="66"/>
      <c r="I206" s="67"/>
      <c r="J206" s="68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</row>
    <row r="207" spans="1:41" x14ac:dyDescent="0.25">
      <c r="A207" s="16"/>
      <c r="B207" s="72"/>
      <c r="C207" s="62"/>
      <c r="D207" s="62"/>
      <c r="E207" s="63"/>
      <c r="F207" s="31">
        <f>_xlfn.XLOOKUP(C207,'Data validation - Hidden'!$C$2:$C$34,'Data validation - Hidden'!$D$2:$D$34,0)</f>
        <v>0</v>
      </c>
      <c r="G207" s="30">
        <f t="shared" ref="G207:G223" si="3">IF(H207&lt;&gt;"",0,F207*E207)</f>
        <v>0</v>
      </c>
      <c r="H207" s="66"/>
      <c r="I207" s="67"/>
      <c r="J207" s="68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</row>
    <row r="208" spans="1:41" x14ac:dyDescent="0.25">
      <c r="A208" s="16"/>
      <c r="B208" s="72"/>
      <c r="C208" s="62"/>
      <c r="D208" s="62"/>
      <c r="E208" s="63"/>
      <c r="F208" s="31">
        <f>_xlfn.XLOOKUP(C208,'Data validation - Hidden'!$C$2:$C$34,'Data validation - Hidden'!$D$2:$D$34,0)</f>
        <v>0</v>
      </c>
      <c r="G208" s="30">
        <f t="shared" si="3"/>
        <v>0</v>
      </c>
      <c r="H208" s="66"/>
      <c r="I208" s="67"/>
      <c r="J208" s="68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</row>
    <row r="209" spans="1:41" x14ac:dyDescent="0.25">
      <c r="A209" s="16"/>
      <c r="B209" s="72"/>
      <c r="C209" s="62"/>
      <c r="D209" s="62"/>
      <c r="E209" s="63"/>
      <c r="F209" s="31">
        <f>_xlfn.XLOOKUP(C209,'Data validation - Hidden'!$C$2:$C$34,'Data validation - Hidden'!$D$2:$D$34,0)</f>
        <v>0</v>
      </c>
      <c r="G209" s="30">
        <f t="shared" si="3"/>
        <v>0</v>
      </c>
      <c r="H209" s="66"/>
      <c r="I209" s="67"/>
      <c r="J209" s="68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</row>
    <row r="210" spans="1:41" x14ac:dyDescent="0.25">
      <c r="A210" s="16"/>
      <c r="B210" s="72"/>
      <c r="C210" s="62"/>
      <c r="D210" s="62"/>
      <c r="E210" s="63"/>
      <c r="F210" s="31">
        <f>_xlfn.XLOOKUP(C210,'Data validation - Hidden'!$C$2:$C$34,'Data validation - Hidden'!$D$2:$D$34,0)</f>
        <v>0</v>
      </c>
      <c r="G210" s="30">
        <f t="shared" si="3"/>
        <v>0</v>
      </c>
      <c r="H210" s="66"/>
      <c r="I210" s="67"/>
      <c r="J210" s="68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</row>
    <row r="211" spans="1:41" x14ac:dyDescent="0.25">
      <c r="A211" s="16"/>
      <c r="B211" s="72"/>
      <c r="C211" s="62"/>
      <c r="D211" s="62"/>
      <c r="E211" s="63"/>
      <c r="F211" s="31">
        <f>_xlfn.XLOOKUP(C211,'Data validation - Hidden'!$C$2:$C$34,'Data validation - Hidden'!$D$2:$D$34,0)</f>
        <v>0</v>
      </c>
      <c r="G211" s="30">
        <f t="shared" si="3"/>
        <v>0</v>
      </c>
      <c r="H211" s="66"/>
      <c r="I211" s="67"/>
      <c r="J211" s="68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</row>
    <row r="212" spans="1:41" x14ac:dyDescent="0.25">
      <c r="A212" s="16"/>
      <c r="B212" s="72"/>
      <c r="C212" s="62"/>
      <c r="D212" s="62"/>
      <c r="E212" s="63"/>
      <c r="F212" s="31">
        <f>_xlfn.XLOOKUP(C212,'Data validation - Hidden'!$C$2:$C$34,'Data validation - Hidden'!$D$2:$D$34,0)</f>
        <v>0</v>
      </c>
      <c r="G212" s="30">
        <f t="shared" si="3"/>
        <v>0</v>
      </c>
      <c r="H212" s="66"/>
      <c r="I212" s="67"/>
      <c r="J212" s="68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</row>
    <row r="213" spans="1:41" x14ac:dyDescent="0.25">
      <c r="A213" s="16"/>
      <c r="B213" s="72"/>
      <c r="C213" s="62"/>
      <c r="D213" s="62"/>
      <c r="E213" s="63"/>
      <c r="F213" s="31">
        <f>_xlfn.XLOOKUP(C213,'Data validation - Hidden'!$C$2:$C$34,'Data validation - Hidden'!$D$2:$D$34,0)</f>
        <v>0</v>
      </c>
      <c r="G213" s="30">
        <f t="shared" si="3"/>
        <v>0</v>
      </c>
      <c r="H213" s="66"/>
      <c r="I213" s="67"/>
      <c r="J213" s="68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</row>
    <row r="214" spans="1:41" x14ac:dyDescent="0.25">
      <c r="A214" s="16"/>
      <c r="B214" s="72"/>
      <c r="C214" s="62"/>
      <c r="D214" s="62"/>
      <c r="E214" s="63"/>
      <c r="F214" s="31">
        <f>_xlfn.XLOOKUP(C214,'Data validation - Hidden'!$C$2:$C$34,'Data validation - Hidden'!$D$2:$D$34,0)</f>
        <v>0</v>
      </c>
      <c r="G214" s="30">
        <f t="shared" si="3"/>
        <v>0</v>
      </c>
      <c r="H214" s="66"/>
      <c r="I214" s="67"/>
      <c r="J214" s="68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</row>
    <row r="215" spans="1:41" x14ac:dyDescent="0.25">
      <c r="A215" s="16"/>
      <c r="B215" s="72"/>
      <c r="C215" s="62"/>
      <c r="D215" s="62"/>
      <c r="E215" s="63"/>
      <c r="F215" s="31">
        <f>_xlfn.XLOOKUP(C215,'Data validation - Hidden'!$C$2:$C$34,'Data validation - Hidden'!$D$2:$D$34,0)</f>
        <v>0</v>
      </c>
      <c r="G215" s="30">
        <f t="shared" si="3"/>
        <v>0</v>
      </c>
      <c r="H215" s="66"/>
      <c r="I215" s="67"/>
      <c r="J215" s="68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</row>
    <row r="216" spans="1:41" x14ac:dyDescent="0.25">
      <c r="A216" s="16"/>
      <c r="B216" s="72"/>
      <c r="C216" s="62"/>
      <c r="D216" s="62"/>
      <c r="E216" s="63"/>
      <c r="F216" s="31">
        <f>_xlfn.XLOOKUP(C216,'Data validation - Hidden'!$C$2:$C$34,'Data validation - Hidden'!$D$2:$D$34,0)</f>
        <v>0</v>
      </c>
      <c r="G216" s="30">
        <f t="shared" si="3"/>
        <v>0</v>
      </c>
      <c r="H216" s="66"/>
      <c r="I216" s="67"/>
      <c r="J216" s="68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</row>
    <row r="217" spans="1:41" x14ac:dyDescent="0.25">
      <c r="A217" s="16"/>
      <c r="B217" s="72"/>
      <c r="C217" s="62"/>
      <c r="D217" s="62"/>
      <c r="E217" s="63"/>
      <c r="F217" s="31">
        <f>_xlfn.XLOOKUP(C217,'Data validation - Hidden'!$C$2:$C$34,'Data validation - Hidden'!$D$2:$D$34,0)</f>
        <v>0</v>
      </c>
      <c r="G217" s="30">
        <f t="shared" si="3"/>
        <v>0</v>
      </c>
      <c r="H217" s="66"/>
      <c r="I217" s="67"/>
      <c r="J217" s="68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</row>
    <row r="218" spans="1:41" x14ac:dyDescent="0.25">
      <c r="A218" s="16"/>
      <c r="B218" s="72"/>
      <c r="C218" s="62"/>
      <c r="D218" s="62"/>
      <c r="E218" s="63"/>
      <c r="F218" s="31">
        <f>_xlfn.XLOOKUP(C218,'Data validation - Hidden'!$C$2:$C$34,'Data validation - Hidden'!$D$2:$D$34,0)</f>
        <v>0</v>
      </c>
      <c r="G218" s="30">
        <f t="shared" si="3"/>
        <v>0</v>
      </c>
      <c r="H218" s="66"/>
      <c r="I218" s="67"/>
      <c r="J218" s="68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</row>
    <row r="219" spans="1:41" x14ac:dyDescent="0.25">
      <c r="A219" s="16"/>
      <c r="B219" s="72"/>
      <c r="C219" s="62"/>
      <c r="D219" s="62"/>
      <c r="E219" s="63"/>
      <c r="F219" s="31">
        <f>_xlfn.XLOOKUP(C219,'Data validation - Hidden'!$C$2:$C$34,'Data validation - Hidden'!$D$2:$D$34,0)</f>
        <v>0</v>
      </c>
      <c r="G219" s="30">
        <f t="shared" si="3"/>
        <v>0</v>
      </c>
      <c r="H219" s="66"/>
      <c r="I219" s="67"/>
      <c r="J219" s="68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</row>
    <row r="220" spans="1:41" x14ac:dyDescent="0.25">
      <c r="A220" s="16"/>
      <c r="B220" s="72"/>
      <c r="C220" s="62"/>
      <c r="D220" s="62"/>
      <c r="E220" s="63"/>
      <c r="F220" s="31">
        <f>_xlfn.XLOOKUP(C220,'Data validation - Hidden'!$C$2:$C$34,'Data validation - Hidden'!$D$2:$D$34,0)</f>
        <v>0</v>
      </c>
      <c r="G220" s="30">
        <f t="shared" si="3"/>
        <v>0</v>
      </c>
      <c r="H220" s="66"/>
      <c r="I220" s="67"/>
      <c r="J220" s="68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</row>
    <row r="221" spans="1:41" x14ac:dyDescent="0.25">
      <c r="A221" s="16"/>
      <c r="B221" s="72"/>
      <c r="C221" s="62"/>
      <c r="D221" s="62"/>
      <c r="E221" s="63"/>
      <c r="F221" s="31">
        <f>_xlfn.XLOOKUP(C221,'Data validation - Hidden'!$C$2:$C$34,'Data validation - Hidden'!$D$2:$D$34,0)</f>
        <v>0</v>
      </c>
      <c r="G221" s="30">
        <f t="shared" si="3"/>
        <v>0</v>
      </c>
      <c r="H221" s="66"/>
      <c r="I221" s="67"/>
      <c r="J221" s="68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</row>
    <row r="222" spans="1:41" x14ac:dyDescent="0.25">
      <c r="A222" s="16"/>
      <c r="B222" s="72"/>
      <c r="C222" s="62"/>
      <c r="D222" s="62"/>
      <c r="E222" s="63"/>
      <c r="F222" s="31">
        <f>_xlfn.XLOOKUP(C222,'Data validation - Hidden'!$C$2:$C$34,'Data validation - Hidden'!$D$2:$D$34,0)</f>
        <v>0</v>
      </c>
      <c r="G222" s="30">
        <f t="shared" si="3"/>
        <v>0</v>
      </c>
      <c r="H222" s="66"/>
      <c r="I222" s="67"/>
      <c r="J222" s="68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</row>
    <row r="223" spans="1:41" ht="15.75" thickBot="1" x14ac:dyDescent="0.3">
      <c r="A223" s="22"/>
      <c r="B223" s="73"/>
      <c r="C223" s="64"/>
      <c r="D223" s="64"/>
      <c r="E223" s="65"/>
      <c r="F223" s="33">
        <f>_xlfn.XLOOKUP(C223,'Data validation - Hidden'!$C$2:$C$34,'Data validation - Hidden'!$D$2:$D$34,0)</f>
        <v>0</v>
      </c>
      <c r="G223" s="32">
        <f t="shared" si="3"/>
        <v>0</v>
      </c>
      <c r="H223" s="69"/>
      <c r="I223" s="70"/>
      <c r="J223" s="71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</row>
  </sheetData>
  <sheetProtection sheet="1" objects="1" formatCells="0" selectLockedCells="1"/>
  <mergeCells count="13">
    <mergeCell ref="BB1:BF1"/>
    <mergeCell ref="B3:J3"/>
    <mergeCell ref="B4:J4"/>
    <mergeCell ref="B5:J5"/>
    <mergeCell ref="H7:J7"/>
    <mergeCell ref="H8:J8"/>
    <mergeCell ref="H9:J9"/>
    <mergeCell ref="C7:D7"/>
    <mergeCell ref="C8:D8"/>
    <mergeCell ref="C9:D9"/>
    <mergeCell ref="E9:G9"/>
    <mergeCell ref="E8:G8"/>
    <mergeCell ref="E7:G7"/>
  </mergeCells>
  <conditionalFormatting sqref="G14:G223">
    <cfRule type="expression" priority="1">
      <formula>H14 &lt;&gt;" "</formula>
    </cfRule>
  </conditionalFormatting>
  <dataValidations count="2">
    <dataValidation type="list" allowBlank="1" showInputMessage="1" showErrorMessage="1" sqref="C14:C223" xr:uid="{FFBC51DC-4F5B-4710-97F5-E72F40175F6A}">
      <formula1>INDIRECT(ADDRESS(3, COLUMN(BA1048576) + MATCH(B14,_xlfn.ANCHORARRAY($BB$2),0),4) &amp;"#")</formula1>
    </dataValidation>
    <dataValidation type="list" allowBlank="1" showInputMessage="1" showErrorMessage="1" sqref="B14:B223" xr:uid="{F981BC4B-EF53-4A01-A875-69FAC5B6EBEA}">
      <formula1>_xlfn.ANCHORARRAY($BB$2)</formula1>
    </dataValidation>
  </dataValidations>
  <pageMargins left="0.7" right="0.7" top="0.75" bottom="0.75" header="0.3" footer="0.3"/>
  <pageSetup paperSize="9" orientation="portrait" r:id="rId1"/>
  <headerFooter>
    <oddHeader>&amp;C&amp;"Calibri"&amp;10&amp;KFF0000 OFFICIAL&amp;1#_x000D_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1EEDC-A37E-453A-883B-7F9D376F1F87}">
  <dimension ref="A1:M35"/>
  <sheetViews>
    <sheetView topLeftCell="A8" workbookViewId="0">
      <selection activeCell="D36" sqref="D36"/>
    </sheetView>
  </sheetViews>
  <sheetFormatPr defaultColWidth="37.28515625" defaultRowHeight="15" x14ac:dyDescent="0.25"/>
  <cols>
    <col min="1" max="1" width="12.5703125" customWidth="1"/>
    <col min="2" max="2" width="49.85546875" customWidth="1"/>
    <col min="3" max="3" width="54.140625" customWidth="1"/>
    <col min="4" max="4" width="24.140625" customWidth="1"/>
    <col min="5" max="5" width="23.140625" customWidth="1"/>
    <col min="6" max="6" width="17.5703125" customWidth="1"/>
    <col min="7" max="7" width="46.140625" customWidth="1"/>
    <col min="8" max="8" width="20.42578125" customWidth="1"/>
    <col min="9" max="9" width="21.7109375" customWidth="1"/>
    <col min="10" max="10" width="30.140625" customWidth="1"/>
  </cols>
  <sheetData>
    <row r="1" spans="1:13" ht="30" x14ac:dyDescent="0.25">
      <c r="A1" s="7" t="s">
        <v>2</v>
      </c>
      <c r="B1" s="8" t="s">
        <v>3</v>
      </c>
      <c r="C1" s="7" t="s">
        <v>4</v>
      </c>
      <c r="D1" s="9" t="s">
        <v>5</v>
      </c>
      <c r="F1" s="109" t="s">
        <v>96</v>
      </c>
      <c r="G1" s="109"/>
      <c r="H1" s="109"/>
      <c r="I1" s="109"/>
      <c r="J1" s="109"/>
      <c r="L1" s="109" t="s">
        <v>97</v>
      </c>
      <c r="M1" s="109"/>
    </row>
    <row r="2" spans="1:13" ht="90" x14ac:dyDescent="0.25">
      <c r="A2" s="10" t="s">
        <v>7</v>
      </c>
      <c r="B2" s="10" t="s">
        <v>8</v>
      </c>
      <c r="C2" s="10" t="s">
        <v>9</v>
      </c>
      <c r="D2" s="11">
        <v>43.3</v>
      </c>
      <c r="F2" s="6" t="str" cm="1">
        <f t="array" ref="F2:J2">TRANSPOSE(_xlfn._xlws.SORT(_xlfn.UNIQUE(B2:B34)))</f>
        <v>Large appliances </v>
      </c>
      <c r="G2" s="6" t="str">
        <v>Lighting and lamps </v>
      </c>
      <c r="H2" s="6" t="str">
        <v>Medical devices (that would not because of shape or size, fit into a container measuring 50cm x 50cm x 50cm) </v>
      </c>
      <c r="I2" s="6" t="str">
        <v>Screens, information technology and telecommunications </v>
      </c>
      <c r="J2" s="6" t="str">
        <v>Temperature exchange equipment </v>
      </c>
      <c r="L2" t="s">
        <v>98</v>
      </c>
      <c r="M2" t="s">
        <v>30</v>
      </c>
    </row>
    <row r="3" spans="1:13" ht="45" x14ac:dyDescent="0.25">
      <c r="A3" s="10" t="s">
        <v>11</v>
      </c>
      <c r="B3" s="10" t="s">
        <v>8</v>
      </c>
      <c r="C3" s="10" t="s">
        <v>12</v>
      </c>
      <c r="D3" s="11">
        <v>47.66</v>
      </c>
      <c r="F3" s="1" t="str" cm="1">
        <f t="array" ref="F3:F6">_xlfn._xlws.SORT(_xlfn._xlws.FILTER($C$2:$C$34,$B$2:$B$34=F$2))</f>
        <v>Dishwashers  </v>
      </c>
      <c r="G3" s="1" t="str" cm="1">
        <f t="array" ref="G3:G9">_xlfn._xlws.SORT(_xlfn._xlws.FILTER($C$2:$C$34,$B$2:$B$34=G$2))</f>
        <v>Compact Fluorescent Lamps (incl. retrofit &amp; non-retrofit)  </v>
      </c>
      <c r="H3" s="1" t="str" cm="1">
        <f t="array" ref="H3">_xlfn._xlws.SORT(_xlfn._xlws.FILTER($C$2:$C$34,$B$2:$B$34=H$2))</f>
        <v>Professional Medical (e.g. hospital, dentist, diagnostics)  </v>
      </c>
      <c r="I3" s="1" t="str" cm="1">
        <f t="array" ref="I3:I14">_xlfn._xlws.SORT(_xlfn._xlws.FILTER($C$2:$C$34,$B$2:$B$34=I$2))</f>
        <v> Mobile Phones (incl. smartphones, pagers)  </v>
      </c>
      <c r="J3" s="1" t="str" cm="1">
        <f t="array" ref="J3:J11">_xlfn._xlws.SORT(_xlfn._xlws.FILTER($C$2:$C$34,$B$2:$B$34=J$2))</f>
        <v>Air Conditioners (household installed and portable)  </v>
      </c>
    </row>
    <row r="4" spans="1:13" ht="45" x14ac:dyDescent="0.25">
      <c r="A4" s="10" t="s">
        <v>13</v>
      </c>
      <c r="B4" s="10" t="s">
        <v>8</v>
      </c>
      <c r="C4" s="10" t="s">
        <v>14</v>
      </c>
      <c r="D4" s="11">
        <v>72.540000000000006</v>
      </c>
      <c r="F4" s="1" t="str">
        <v>Dryers (wash dryers, centrifuges)  </v>
      </c>
      <c r="G4" s="1" t="str">
        <v>Household Luminaires (incl. household incandescent fittings)  </v>
      </c>
      <c r="H4" s="1"/>
      <c r="I4" s="1" t="str">
        <v> Professional IT (e.g. servers, routers, data storage, copiers)  </v>
      </c>
      <c r="J4" s="1" t="str">
        <v>Central Heating (household installed)  </v>
      </c>
    </row>
    <row r="5" spans="1:13" ht="60" x14ac:dyDescent="0.25">
      <c r="A5" s="10" t="s">
        <v>16</v>
      </c>
      <c r="B5" s="10" t="s">
        <v>8</v>
      </c>
      <c r="C5" s="10" t="s">
        <v>17</v>
      </c>
      <c r="D5" s="11">
        <v>45.98</v>
      </c>
      <c r="F5" s="1" t="str">
        <v>Kitchen (e.g. large furnaces, ovens, cooking equipment)  </v>
      </c>
      <c r="G5" s="1" t="str">
        <v>Lamps (e.g. pocket, Christmas, excl. LED &amp; incandescent)  </v>
      </c>
      <c r="H5" s="1"/>
      <c r="I5" s="1" t="str">
        <v> Telecom (e.g. (cordless) phones, answering machines)  </v>
      </c>
      <c r="J5" s="1" t="str">
        <v>Cooled Dispensers (e.g. for vending, cold drinks)  </v>
      </c>
    </row>
    <row r="6" spans="1:13" ht="45" x14ac:dyDescent="0.25">
      <c r="A6" s="10" t="s">
        <v>18</v>
      </c>
      <c r="B6" s="10" t="s">
        <v>19</v>
      </c>
      <c r="C6" s="10" t="s">
        <v>20</v>
      </c>
      <c r="D6" s="11">
        <v>0.09</v>
      </c>
      <c r="F6" s="1" t="str">
        <v>Washing Machines (incl. combined dryers)  </v>
      </c>
      <c r="G6" s="1" t="str">
        <v>LED Lamps (incl. retrofit LED lamps &amp; household LED luminaires)  </v>
      </c>
      <c r="H6" s="1"/>
      <c r="I6" s="1" t="str">
        <v>Cathode Ray Tube Monitors  </v>
      </c>
      <c r="J6" s="1" t="str">
        <v>Freezers  </v>
      </c>
    </row>
    <row r="7" spans="1:13" x14ac:dyDescent="0.25">
      <c r="A7" s="10" t="s">
        <v>24</v>
      </c>
      <c r="B7" s="10" t="s">
        <v>19</v>
      </c>
      <c r="C7" s="10" t="s">
        <v>25</v>
      </c>
      <c r="D7" s="11">
        <v>0.08</v>
      </c>
      <c r="F7" s="1"/>
      <c r="G7" s="1" t="str">
        <v>Professional Luminaires (offices, public space, industry)  </v>
      </c>
      <c r="H7" s="1"/>
      <c r="I7" s="1" t="str">
        <v>Cathode Ray Tube TVs  </v>
      </c>
      <c r="J7" s="1" t="str">
        <v>Fridges (incl. combi-fridges)  </v>
      </c>
    </row>
    <row r="8" spans="1:13" x14ac:dyDescent="0.25">
      <c r="A8" s="10" t="s">
        <v>28</v>
      </c>
      <c r="B8" s="10" t="s">
        <v>19</v>
      </c>
      <c r="C8" s="10" t="s">
        <v>29</v>
      </c>
      <c r="D8" s="11">
        <v>0.11</v>
      </c>
      <c r="F8" s="1"/>
      <c r="G8" s="1" t="str">
        <v>Special Lamps (e.g. professional mercury, high &amp; low pressure sodium)  </v>
      </c>
      <c r="H8" s="1"/>
      <c r="I8" s="1" t="str">
        <v>Desktop PCs (excl. monitors, accessories)  </v>
      </c>
      <c r="J8" s="1" t="str">
        <v>Household Heating &amp; Ventilation (e.g. hoods, ventilators, space heaters)  </v>
      </c>
    </row>
    <row r="9" spans="1:13" ht="30" x14ac:dyDescent="0.25">
      <c r="A9" s="10" t="s">
        <v>32</v>
      </c>
      <c r="B9" s="10" t="s">
        <v>19</v>
      </c>
      <c r="C9" s="10" t="s">
        <v>33</v>
      </c>
      <c r="D9" s="11">
        <v>0.08</v>
      </c>
      <c r="F9" s="1"/>
      <c r="G9" s="1" t="str">
        <v>Straight Tube Fluorescent Lamps  </v>
      </c>
      <c r="H9" s="1"/>
      <c r="I9" s="1" t="str">
        <v>Flat Display Panel Monitors (LCD, LED)  </v>
      </c>
      <c r="J9" s="1" t="str">
        <v>Other Cooling (e.g. dehumidifiers, heat pump dryers)  </v>
      </c>
    </row>
    <row r="10" spans="1:13" ht="30" x14ac:dyDescent="0.25">
      <c r="A10" s="10" t="s">
        <v>34</v>
      </c>
      <c r="B10" s="10" t="s">
        <v>19</v>
      </c>
      <c r="C10" s="10" t="s">
        <v>35</v>
      </c>
      <c r="D10" s="11">
        <v>0.08</v>
      </c>
      <c r="F10" s="1"/>
      <c r="G10" s="1"/>
      <c r="H10" s="1"/>
      <c r="I10" s="1" t="str">
        <v>Flat Display Panel TVs (LCD, LED, Plasma)  </v>
      </c>
      <c r="J10" s="1" t="str">
        <v>Professional Cooling (e.g. large air conditioners, cooling displays)  </v>
      </c>
    </row>
    <row r="11" spans="1:13" ht="30" x14ac:dyDescent="0.25">
      <c r="A11" s="10" t="s">
        <v>37</v>
      </c>
      <c r="B11" s="10" t="s">
        <v>19</v>
      </c>
      <c r="C11" s="10" t="s">
        <v>38</v>
      </c>
      <c r="D11" s="11">
        <v>0.45</v>
      </c>
      <c r="F11" s="1"/>
      <c r="G11" s="1"/>
      <c r="H11" s="1"/>
      <c r="I11" s="1" t="str">
        <v>Game Consoles  </v>
      </c>
      <c r="J11" s="1" t="str">
        <v>Professional Heating &amp; Ventilation (excl. cooling equipment)  </v>
      </c>
    </row>
    <row r="12" spans="1:13" x14ac:dyDescent="0.25">
      <c r="A12" s="10" t="s">
        <v>39</v>
      </c>
      <c r="B12" s="10" t="s">
        <v>19</v>
      </c>
      <c r="C12" s="10" t="s">
        <v>40</v>
      </c>
      <c r="D12" s="11">
        <v>2.67</v>
      </c>
      <c r="F12" s="1"/>
      <c r="G12" s="1"/>
      <c r="H12" s="1"/>
      <c r="I12" s="1" t="str">
        <v>Laptops (incl. tablets)  </v>
      </c>
      <c r="J12" s="1"/>
    </row>
    <row r="13" spans="1:13" ht="27" x14ac:dyDescent="0.25">
      <c r="A13" s="10" t="s">
        <v>49</v>
      </c>
      <c r="B13" s="10" t="s">
        <v>50</v>
      </c>
      <c r="C13" s="12" t="s">
        <v>51</v>
      </c>
      <c r="D13" s="11">
        <v>67.040000000000006</v>
      </c>
      <c r="F13" s="1"/>
      <c r="G13" s="1"/>
      <c r="H13" s="1"/>
      <c r="I13" s="1" t="str">
        <v>Printers (e.g. scanners, multifunctionals, faxes)  </v>
      </c>
      <c r="J13" s="1"/>
    </row>
    <row r="14" spans="1:13" ht="30" x14ac:dyDescent="0.25">
      <c r="A14" s="10" t="s">
        <v>53</v>
      </c>
      <c r="B14" s="10" t="s">
        <v>54</v>
      </c>
      <c r="C14" s="12" t="s">
        <v>55</v>
      </c>
      <c r="D14" s="11">
        <v>0.48</v>
      </c>
      <c r="F14" s="1"/>
      <c r="G14" s="1"/>
      <c r="H14" s="1"/>
      <c r="I14" s="1" t="str">
        <v>Small IT (e.g. routers, mice, keyboards, external drives &amp; accessories)  </v>
      </c>
      <c r="J14" s="1"/>
    </row>
    <row r="15" spans="1:13" ht="30" x14ac:dyDescent="0.25">
      <c r="A15" s="10" t="s">
        <v>56</v>
      </c>
      <c r="B15" s="10" t="s">
        <v>54</v>
      </c>
      <c r="C15" s="12" t="s">
        <v>57</v>
      </c>
      <c r="D15" s="11">
        <v>0.4</v>
      </c>
    </row>
    <row r="16" spans="1:13" ht="30" x14ac:dyDescent="0.25">
      <c r="A16" s="10" t="s">
        <v>58</v>
      </c>
      <c r="B16" s="10" t="s">
        <v>54</v>
      </c>
      <c r="C16" s="12" t="s">
        <v>59</v>
      </c>
      <c r="D16" s="11">
        <v>8.77</v>
      </c>
    </row>
    <row r="17" spans="1:4" ht="30" x14ac:dyDescent="0.25">
      <c r="A17" s="10" t="s">
        <v>60</v>
      </c>
      <c r="B17" s="10" t="s">
        <v>54</v>
      </c>
      <c r="C17" s="12" t="s">
        <v>61</v>
      </c>
      <c r="D17" s="11">
        <v>1.26</v>
      </c>
    </row>
    <row r="18" spans="1:4" ht="30" x14ac:dyDescent="0.25">
      <c r="A18" s="10" t="s">
        <v>62</v>
      </c>
      <c r="B18" s="10" t="s">
        <v>54</v>
      </c>
      <c r="C18" s="10" t="s">
        <v>63</v>
      </c>
      <c r="D18" s="11">
        <v>10.32</v>
      </c>
    </row>
    <row r="19" spans="1:4" ht="30" x14ac:dyDescent="0.25">
      <c r="A19" s="10" t="s">
        <v>64</v>
      </c>
      <c r="B19" s="10" t="s">
        <v>54</v>
      </c>
      <c r="C19" s="10" t="s">
        <v>99</v>
      </c>
      <c r="D19" s="11">
        <v>0.45</v>
      </c>
    </row>
    <row r="20" spans="1:4" ht="30" x14ac:dyDescent="0.25">
      <c r="A20" s="10" t="s">
        <v>66</v>
      </c>
      <c r="B20" s="10" t="s">
        <v>54</v>
      </c>
      <c r="C20" s="10" t="s">
        <v>100</v>
      </c>
      <c r="D20" s="11">
        <v>0.09</v>
      </c>
    </row>
    <row r="21" spans="1:4" ht="30" x14ac:dyDescent="0.25">
      <c r="A21" s="10" t="s">
        <v>68</v>
      </c>
      <c r="B21" s="10" t="s">
        <v>54</v>
      </c>
      <c r="C21" s="10" t="s">
        <v>101</v>
      </c>
      <c r="D21" s="11">
        <v>40</v>
      </c>
    </row>
    <row r="22" spans="1:4" ht="30" x14ac:dyDescent="0.25">
      <c r="A22" s="10" t="s">
        <v>70</v>
      </c>
      <c r="B22" s="10" t="s">
        <v>54</v>
      </c>
      <c r="C22" s="10" t="s">
        <v>71</v>
      </c>
      <c r="D22" s="11">
        <v>22</v>
      </c>
    </row>
    <row r="23" spans="1:4" ht="30" x14ac:dyDescent="0.25">
      <c r="A23" s="10" t="s">
        <v>72</v>
      </c>
      <c r="B23" s="10" t="s">
        <v>54</v>
      </c>
      <c r="C23" s="10" t="s">
        <v>73</v>
      </c>
      <c r="D23" s="11">
        <v>5.5</v>
      </c>
    </row>
    <row r="24" spans="1:4" ht="30" x14ac:dyDescent="0.25">
      <c r="A24" s="10" t="s">
        <v>74</v>
      </c>
      <c r="B24" s="10" t="s">
        <v>54</v>
      </c>
      <c r="C24" s="10" t="s">
        <v>75</v>
      </c>
      <c r="D24" s="11">
        <v>33.200000000000003</v>
      </c>
    </row>
    <row r="25" spans="1:4" ht="30" x14ac:dyDescent="0.25">
      <c r="A25" s="10" t="s">
        <v>76</v>
      </c>
      <c r="B25" s="10" t="s">
        <v>54</v>
      </c>
      <c r="C25" s="10" t="s">
        <v>77</v>
      </c>
      <c r="D25" s="11">
        <v>10.199999999999999</v>
      </c>
    </row>
    <row r="26" spans="1:4" x14ac:dyDescent="0.25">
      <c r="A26" s="10" t="s">
        <v>78</v>
      </c>
      <c r="B26" s="10" t="s">
        <v>79</v>
      </c>
      <c r="C26" s="10" t="s">
        <v>80</v>
      </c>
      <c r="D26" s="11">
        <v>30.85</v>
      </c>
    </row>
    <row r="27" spans="1:4" ht="30" x14ac:dyDescent="0.25">
      <c r="A27" s="10" t="s">
        <v>81</v>
      </c>
      <c r="B27" s="10" t="s">
        <v>79</v>
      </c>
      <c r="C27" s="10" t="s">
        <v>82</v>
      </c>
      <c r="D27" s="11">
        <v>124.61</v>
      </c>
    </row>
    <row r="28" spans="1:4" ht="30" x14ac:dyDescent="0.25">
      <c r="A28" s="10" t="s">
        <v>83</v>
      </c>
      <c r="B28" s="10" t="s">
        <v>79</v>
      </c>
      <c r="C28" s="10" t="s">
        <v>84</v>
      </c>
      <c r="D28" s="11">
        <v>12.14</v>
      </c>
    </row>
    <row r="29" spans="1:4" x14ac:dyDescent="0.25">
      <c r="A29" s="10" t="s">
        <v>85</v>
      </c>
      <c r="B29" s="10" t="s">
        <v>79</v>
      </c>
      <c r="C29" s="10" t="s">
        <v>52</v>
      </c>
      <c r="D29" s="11">
        <v>40.79</v>
      </c>
    </row>
    <row r="30" spans="1:4" x14ac:dyDescent="0.25">
      <c r="A30" s="10" t="s">
        <v>86</v>
      </c>
      <c r="B30" s="10" t="s">
        <v>79</v>
      </c>
      <c r="C30" s="10" t="s">
        <v>87</v>
      </c>
      <c r="D30" s="11">
        <v>44.09</v>
      </c>
    </row>
    <row r="31" spans="1:4" x14ac:dyDescent="0.25">
      <c r="A31" s="10" t="s">
        <v>88</v>
      </c>
      <c r="B31" s="10" t="s">
        <v>79</v>
      </c>
      <c r="C31" s="10" t="s">
        <v>89</v>
      </c>
      <c r="D31" s="11">
        <v>26.7</v>
      </c>
    </row>
    <row r="32" spans="1:4" x14ac:dyDescent="0.25">
      <c r="A32" s="10" t="s">
        <v>90</v>
      </c>
      <c r="B32" s="10" t="s">
        <v>79</v>
      </c>
      <c r="C32" s="10" t="s">
        <v>91</v>
      </c>
      <c r="D32" s="11">
        <v>41.7</v>
      </c>
    </row>
    <row r="33" spans="1:4" ht="30" x14ac:dyDescent="0.25">
      <c r="A33" s="10" t="s">
        <v>92</v>
      </c>
      <c r="B33" s="10" t="s">
        <v>79</v>
      </c>
      <c r="C33" s="10" t="s">
        <v>93</v>
      </c>
      <c r="D33" s="11">
        <v>110.1</v>
      </c>
    </row>
    <row r="34" spans="1:4" x14ac:dyDescent="0.25">
      <c r="A34" s="10" t="s">
        <v>94</v>
      </c>
      <c r="B34" s="10" t="s">
        <v>79</v>
      </c>
      <c r="C34" s="10" t="s">
        <v>95</v>
      </c>
      <c r="D34" s="11">
        <v>92.22</v>
      </c>
    </row>
    <row r="35" spans="1:4" ht="30" x14ac:dyDescent="0.25">
      <c r="B35" s="77" t="s">
        <v>173</v>
      </c>
      <c r="C35" s="77" t="s">
        <v>199</v>
      </c>
      <c r="D35" s="78">
        <v>0</v>
      </c>
    </row>
  </sheetData>
  <mergeCells count="2">
    <mergeCell ref="F1:J1"/>
    <mergeCell ref="L1:M1"/>
  </mergeCells>
  <pageMargins left="0.7" right="0.7" top="0.75" bottom="0.75" header="0.3" footer="0.3"/>
  <pageSetup paperSize="9" orientation="portrait" r:id="rId1"/>
  <headerFooter>
    <oddHeader>&amp;C&amp;"Calibri"&amp;10&amp;KFF0000 OFFICIAL&amp;1#_x000D_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DF701-E0F6-4365-93C1-7819EBBFD165}">
  <dimension ref="A1:C67"/>
  <sheetViews>
    <sheetView workbookViewId="0">
      <selection activeCell="A32" sqref="A32"/>
    </sheetView>
  </sheetViews>
  <sheetFormatPr defaultRowHeight="15" x14ac:dyDescent="0.25"/>
  <cols>
    <col min="1" max="1" width="53.5703125" bestFit="1" customWidth="1"/>
    <col min="2" max="2" width="53.5703125" customWidth="1"/>
    <col min="3" max="3" width="51.42578125" style="1" customWidth="1"/>
  </cols>
  <sheetData>
    <row r="1" spans="1:3" x14ac:dyDescent="0.25">
      <c r="A1" s="2" t="s">
        <v>102</v>
      </c>
      <c r="B1" s="2" t="s">
        <v>103</v>
      </c>
      <c r="C1" s="3" t="s">
        <v>104</v>
      </c>
    </row>
    <row r="2" spans="1:3" x14ac:dyDescent="0.25">
      <c r="A2" s="4" t="s">
        <v>105</v>
      </c>
      <c r="B2" s="4" t="s">
        <v>106</v>
      </c>
      <c r="C2" s="5" t="s">
        <v>107</v>
      </c>
    </row>
    <row r="3" spans="1:3" x14ac:dyDescent="0.25">
      <c r="A3" s="4" t="s">
        <v>105</v>
      </c>
      <c r="B3" s="4" t="s">
        <v>106</v>
      </c>
      <c r="C3" s="5" t="s">
        <v>108</v>
      </c>
    </row>
    <row r="4" spans="1:3" x14ac:dyDescent="0.25">
      <c r="A4" s="4" t="s">
        <v>105</v>
      </c>
      <c r="B4" s="4" t="s">
        <v>106</v>
      </c>
      <c r="C4" s="5" t="s">
        <v>109</v>
      </c>
    </row>
    <row r="5" spans="1:3" x14ac:dyDescent="0.25">
      <c r="A5" s="4" t="s">
        <v>105</v>
      </c>
      <c r="B5" s="4" t="s">
        <v>106</v>
      </c>
      <c r="C5" s="5" t="s">
        <v>110</v>
      </c>
    </row>
    <row r="6" spans="1:3" x14ac:dyDescent="0.25">
      <c r="A6" s="4" t="s">
        <v>105</v>
      </c>
      <c r="B6" s="4" t="s">
        <v>111</v>
      </c>
      <c r="C6" s="5" t="s">
        <v>112</v>
      </c>
    </row>
    <row r="7" spans="1:3" x14ac:dyDescent="0.25">
      <c r="A7" s="4" t="s">
        <v>105</v>
      </c>
      <c r="B7" s="4" t="s">
        <v>111</v>
      </c>
      <c r="C7" s="5" t="s">
        <v>113</v>
      </c>
    </row>
    <row r="8" spans="1:3" ht="30" x14ac:dyDescent="0.25">
      <c r="A8" s="4" t="s">
        <v>105</v>
      </c>
      <c r="B8" s="5" t="s">
        <v>114</v>
      </c>
      <c r="C8" s="5" t="s">
        <v>115</v>
      </c>
    </row>
    <row r="9" spans="1:3" ht="30" x14ac:dyDescent="0.25">
      <c r="A9" s="4" t="s">
        <v>105</v>
      </c>
      <c r="B9" s="5" t="s">
        <v>114</v>
      </c>
      <c r="C9" s="5" t="s">
        <v>116</v>
      </c>
    </row>
    <row r="10" spans="1:3" ht="30" x14ac:dyDescent="0.25">
      <c r="A10" s="4" t="s">
        <v>105</v>
      </c>
      <c r="B10" s="5" t="s">
        <v>114</v>
      </c>
      <c r="C10" s="5" t="s">
        <v>117</v>
      </c>
    </row>
    <row r="11" spans="1:3" ht="30" x14ac:dyDescent="0.25">
      <c r="A11" s="4" t="s">
        <v>105</v>
      </c>
      <c r="B11" s="5" t="s">
        <v>114</v>
      </c>
      <c r="C11" s="5" t="s">
        <v>118</v>
      </c>
    </row>
    <row r="12" spans="1:3" ht="30" x14ac:dyDescent="0.25">
      <c r="A12" s="4" t="s">
        <v>105</v>
      </c>
      <c r="B12" s="5" t="s">
        <v>114</v>
      </c>
      <c r="C12" s="5" t="s">
        <v>119</v>
      </c>
    </row>
    <row r="13" spans="1:3" ht="30" x14ac:dyDescent="0.25">
      <c r="A13" s="4" t="s">
        <v>105</v>
      </c>
      <c r="B13" s="5" t="s">
        <v>114</v>
      </c>
      <c r="C13" s="5" t="s">
        <v>120</v>
      </c>
    </row>
    <row r="14" spans="1:3" ht="30" x14ac:dyDescent="0.25">
      <c r="A14" s="4" t="s">
        <v>105</v>
      </c>
      <c r="B14" s="5" t="s">
        <v>114</v>
      </c>
      <c r="C14" s="5" t="s">
        <v>121</v>
      </c>
    </row>
    <row r="15" spans="1:3" x14ac:dyDescent="0.25">
      <c r="A15" s="4" t="s">
        <v>105</v>
      </c>
      <c r="B15" s="5" t="s">
        <v>122</v>
      </c>
      <c r="C15" s="5" t="s">
        <v>123</v>
      </c>
    </row>
    <row r="16" spans="1:3" x14ac:dyDescent="0.25">
      <c r="A16" s="4" t="s">
        <v>105</v>
      </c>
      <c r="B16" s="5" t="s">
        <v>122</v>
      </c>
      <c r="C16" s="5" t="s">
        <v>124</v>
      </c>
    </row>
    <row r="17" spans="1:3" x14ac:dyDescent="0.25">
      <c r="A17" s="4" t="s">
        <v>105</v>
      </c>
      <c r="B17" s="5" t="s">
        <v>122</v>
      </c>
      <c r="C17" s="5" t="s">
        <v>125</v>
      </c>
    </row>
    <row r="18" spans="1:3" x14ac:dyDescent="0.25">
      <c r="A18" s="4" t="s">
        <v>105</v>
      </c>
      <c r="B18" s="5" t="s">
        <v>122</v>
      </c>
      <c r="C18" s="5" t="s">
        <v>126</v>
      </c>
    </row>
    <row r="19" spans="1:3" ht="30" x14ac:dyDescent="0.25">
      <c r="A19" s="4" t="s">
        <v>105</v>
      </c>
      <c r="B19" s="5" t="s">
        <v>122</v>
      </c>
      <c r="C19" s="5" t="s">
        <v>127</v>
      </c>
    </row>
    <row r="20" spans="1:3" x14ac:dyDescent="0.25">
      <c r="A20" s="4" t="s">
        <v>105</v>
      </c>
      <c r="B20" s="5" t="s">
        <v>122</v>
      </c>
      <c r="C20" s="5" t="s">
        <v>128</v>
      </c>
    </row>
    <row r="21" spans="1:3" x14ac:dyDescent="0.25">
      <c r="A21" s="4" t="s">
        <v>105</v>
      </c>
      <c r="B21" s="5" t="s">
        <v>122</v>
      </c>
      <c r="C21" s="5" t="s">
        <v>129</v>
      </c>
    </row>
    <row r="22" spans="1:3" x14ac:dyDescent="0.25">
      <c r="A22" s="4" t="s">
        <v>105</v>
      </c>
      <c r="B22" s="5" t="s">
        <v>122</v>
      </c>
      <c r="C22" s="5" t="s">
        <v>130</v>
      </c>
    </row>
    <row r="23" spans="1:3" x14ac:dyDescent="0.25">
      <c r="A23" s="4" t="s">
        <v>105</v>
      </c>
      <c r="B23" s="5" t="s">
        <v>122</v>
      </c>
      <c r="C23" s="5" t="s">
        <v>131</v>
      </c>
    </row>
    <row r="24" spans="1:3" x14ac:dyDescent="0.25">
      <c r="A24" s="4" t="s">
        <v>105</v>
      </c>
      <c r="B24" s="5" t="s">
        <v>122</v>
      </c>
      <c r="C24" s="5" t="s">
        <v>132</v>
      </c>
    </row>
    <row r="25" spans="1:3" x14ac:dyDescent="0.25">
      <c r="A25" s="4" t="s">
        <v>105</v>
      </c>
      <c r="B25" s="5" t="s">
        <v>122</v>
      </c>
      <c r="C25" s="5" t="s">
        <v>133</v>
      </c>
    </row>
    <row r="26" spans="1:3" x14ac:dyDescent="0.25">
      <c r="A26" s="4" t="s">
        <v>105</v>
      </c>
      <c r="B26" s="5" t="s">
        <v>122</v>
      </c>
      <c r="C26" s="5" t="s">
        <v>134</v>
      </c>
    </row>
    <row r="27" spans="1:3" x14ac:dyDescent="0.25">
      <c r="A27" s="4" t="s">
        <v>105</v>
      </c>
      <c r="B27" s="5" t="s">
        <v>135</v>
      </c>
      <c r="C27" s="5" t="s">
        <v>136</v>
      </c>
    </row>
    <row r="28" spans="1:3" x14ac:dyDescent="0.25">
      <c r="A28" s="4" t="s">
        <v>105</v>
      </c>
      <c r="B28" s="5" t="s">
        <v>135</v>
      </c>
      <c r="C28" s="5" t="s">
        <v>137</v>
      </c>
    </row>
    <row r="29" spans="1:3" x14ac:dyDescent="0.25">
      <c r="A29" s="4" t="s">
        <v>105</v>
      </c>
      <c r="B29" s="5" t="s">
        <v>135</v>
      </c>
      <c r="C29" s="5" t="s">
        <v>138</v>
      </c>
    </row>
    <row r="30" spans="1:3" x14ac:dyDescent="0.25">
      <c r="A30" s="4" t="s">
        <v>105</v>
      </c>
      <c r="B30" s="5" t="s">
        <v>135</v>
      </c>
      <c r="C30" s="5" t="s">
        <v>139</v>
      </c>
    </row>
    <row r="31" spans="1:3" ht="30" x14ac:dyDescent="0.25">
      <c r="A31" s="4" t="s">
        <v>105</v>
      </c>
      <c r="B31" s="5" t="s">
        <v>135</v>
      </c>
      <c r="C31" s="5" t="s">
        <v>140</v>
      </c>
    </row>
    <row r="32" spans="1:3" ht="30" x14ac:dyDescent="0.25">
      <c r="A32" s="4" t="s">
        <v>105</v>
      </c>
      <c r="B32" s="5" t="s">
        <v>135</v>
      </c>
      <c r="C32" s="5" t="s">
        <v>141</v>
      </c>
    </row>
    <row r="33" spans="1:3" x14ac:dyDescent="0.25">
      <c r="A33" s="4" t="s">
        <v>105</v>
      </c>
      <c r="B33" s="5" t="s">
        <v>135</v>
      </c>
      <c r="C33" s="5" t="s">
        <v>142</v>
      </c>
    </row>
    <row r="34" spans="1:3" x14ac:dyDescent="0.25">
      <c r="A34" s="4" t="s">
        <v>105</v>
      </c>
      <c r="B34" s="5" t="s">
        <v>135</v>
      </c>
      <c r="C34" s="5" t="s">
        <v>143</v>
      </c>
    </row>
    <row r="35" spans="1:3" x14ac:dyDescent="0.25">
      <c r="A35" s="4" t="s">
        <v>105</v>
      </c>
      <c r="B35" s="5" t="s">
        <v>135</v>
      </c>
      <c r="C35" s="5" t="s">
        <v>144</v>
      </c>
    </row>
    <row r="36" spans="1:3" x14ac:dyDescent="0.25">
      <c r="A36" s="4" t="s">
        <v>145</v>
      </c>
      <c r="B36" s="5" t="s">
        <v>146</v>
      </c>
      <c r="C36" s="5" t="s">
        <v>147</v>
      </c>
    </row>
    <row r="37" spans="1:3" x14ac:dyDescent="0.25">
      <c r="A37" s="4" t="s">
        <v>145</v>
      </c>
      <c r="B37" s="5" t="s">
        <v>146</v>
      </c>
      <c r="C37" s="5" t="s">
        <v>148</v>
      </c>
    </row>
    <row r="38" spans="1:3" x14ac:dyDescent="0.25">
      <c r="A38" s="4" t="s">
        <v>145</v>
      </c>
      <c r="B38" s="5" t="s">
        <v>146</v>
      </c>
      <c r="C38" s="5" t="s">
        <v>149</v>
      </c>
    </row>
    <row r="39" spans="1:3" x14ac:dyDescent="0.25">
      <c r="A39" s="4" t="s">
        <v>145</v>
      </c>
      <c r="B39" s="5" t="s">
        <v>146</v>
      </c>
      <c r="C39" s="5" t="s">
        <v>150</v>
      </c>
    </row>
    <row r="40" spans="1:3" x14ac:dyDescent="0.25">
      <c r="A40" s="4" t="s">
        <v>145</v>
      </c>
      <c r="B40" s="5" t="s">
        <v>146</v>
      </c>
      <c r="C40" s="5" t="s">
        <v>151</v>
      </c>
    </row>
    <row r="41" spans="1:3" x14ac:dyDescent="0.25">
      <c r="A41" s="4" t="s">
        <v>145</v>
      </c>
      <c r="B41" s="5" t="s">
        <v>146</v>
      </c>
      <c r="C41" s="5" t="s">
        <v>152</v>
      </c>
    </row>
    <row r="42" spans="1:3" x14ac:dyDescent="0.25">
      <c r="A42" s="4" t="s">
        <v>145</v>
      </c>
      <c r="B42" s="5" t="s">
        <v>146</v>
      </c>
      <c r="C42" s="5" t="s">
        <v>153</v>
      </c>
    </row>
    <row r="43" spans="1:3" x14ac:dyDescent="0.25">
      <c r="A43" s="4" t="s">
        <v>145</v>
      </c>
      <c r="B43" s="5" t="s">
        <v>154</v>
      </c>
      <c r="C43" s="5" t="s">
        <v>155</v>
      </c>
    </row>
    <row r="44" spans="1:3" x14ac:dyDescent="0.25">
      <c r="A44" s="4" t="s">
        <v>145</v>
      </c>
      <c r="B44" s="5" t="s">
        <v>154</v>
      </c>
      <c r="C44" s="5" t="s">
        <v>156</v>
      </c>
    </row>
    <row r="45" spans="1:3" x14ac:dyDescent="0.25">
      <c r="A45" s="4" t="s">
        <v>145</v>
      </c>
      <c r="B45" s="5" t="s">
        <v>154</v>
      </c>
      <c r="C45" s="5" t="s">
        <v>157</v>
      </c>
    </row>
    <row r="46" spans="1:3" x14ac:dyDescent="0.25">
      <c r="A46" s="4" t="s">
        <v>145</v>
      </c>
      <c r="B46" s="5" t="s">
        <v>154</v>
      </c>
      <c r="C46" s="5" t="s">
        <v>158</v>
      </c>
    </row>
    <row r="47" spans="1:3" x14ac:dyDescent="0.25">
      <c r="A47" s="4" t="s">
        <v>145</v>
      </c>
      <c r="B47" s="5" t="s">
        <v>154</v>
      </c>
      <c r="C47" s="5" t="s">
        <v>159</v>
      </c>
    </row>
    <row r="48" spans="1:3" x14ac:dyDescent="0.25">
      <c r="A48" s="4" t="s">
        <v>145</v>
      </c>
      <c r="B48" s="5" t="s">
        <v>154</v>
      </c>
      <c r="C48" s="5" t="s">
        <v>160</v>
      </c>
    </row>
    <row r="49" spans="1:3" ht="30" x14ac:dyDescent="0.25">
      <c r="A49" s="5" t="s">
        <v>161</v>
      </c>
      <c r="B49" s="5" t="s">
        <v>162</v>
      </c>
      <c r="C49" s="5" t="s">
        <v>163</v>
      </c>
    </row>
    <row r="50" spans="1:3" ht="30" x14ac:dyDescent="0.25">
      <c r="A50" s="5" t="s">
        <v>161</v>
      </c>
      <c r="B50" s="5" t="s">
        <v>162</v>
      </c>
      <c r="C50" s="5" t="s">
        <v>164</v>
      </c>
    </row>
    <row r="51" spans="1:3" ht="30" x14ac:dyDescent="0.25">
      <c r="A51" s="5" t="s">
        <v>161</v>
      </c>
      <c r="B51" s="5" t="s">
        <v>162</v>
      </c>
      <c r="C51" s="5" t="s">
        <v>165</v>
      </c>
    </row>
    <row r="52" spans="1:3" ht="30" x14ac:dyDescent="0.25">
      <c r="A52" s="5" t="s">
        <v>161</v>
      </c>
      <c r="B52" s="5" t="s">
        <v>162</v>
      </c>
      <c r="C52" s="5" t="s">
        <v>166</v>
      </c>
    </row>
    <row r="53" spans="1:3" ht="30" x14ac:dyDescent="0.25">
      <c r="A53" s="5" t="s">
        <v>161</v>
      </c>
      <c r="B53" s="5" t="s">
        <v>167</v>
      </c>
      <c r="C53" s="5" t="s">
        <v>168</v>
      </c>
    </row>
    <row r="54" spans="1:3" ht="30" x14ac:dyDescent="0.25">
      <c r="A54" s="5" t="s">
        <v>161</v>
      </c>
      <c r="B54" s="5" t="s">
        <v>167</v>
      </c>
      <c r="C54" s="5" t="s">
        <v>169</v>
      </c>
    </row>
    <row r="55" spans="1:3" ht="30" x14ac:dyDescent="0.25">
      <c r="A55" s="5" t="s">
        <v>161</v>
      </c>
      <c r="B55" s="5" t="s">
        <v>167</v>
      </c>
      <c r="C55" s="5" t="s">
        <v>170</v>
      </c>
    </row>
    <row r="56" spans="1:3" ht="30" x14ac:dyDescent="0.25">
      <c r="A56" s="5" t="s">
        <v>161</v>
      </c>
      <c r="B56" s="5" t="s">
        <v>167</v>
      </c>
      <c r="C56" s="5" t="s">
        <v>171</v>
      </c>
    </row>
    <row r="57" spans="1:3" ht="30" x14ac:dyDescent="0.25">
      <c r="A57" s="5" t="s">
        <v>161</v>
      </c>
      <c r="B57" s="5" t="s">
        <v>167</v>
      </c>
      <c r="C57" s="5" t="s">
        <v>172</v>
      </c>
    </row>
    <row r="58" spans="1:3" x14ac:dyDescent="0.25">
      <c r="A58" s="5" t="s">
        <v>173</v>
      </c>
      <c r="B58" s="5" t="s">
        <v>173</v>
      </c>
      <c r="C58" s="5" t="s">
        <v>174</v>
      </c>
    </row>
    <row r="59" spans="1:3" x14ac:dyDescent="0.25">
      <c r="A59" s="5" t="s">
        <v>173</v>
      </c>
      <c r="B59" s="5" t="s">
        <v>173</v>
      </c>
      <c r="C59" s="5" t="s">
        <v>175</v>
      </c>
    </row>
    <row r="60" spans="1:3" ht="30" x14ac:dyDescent="0.25">
      <c r="A60" s="5" t="s">
        <v>176</v>
      </c>
      <c r="B60" s="5" t="s">
        <v>177</v>
      </c>
      <c r="C60" s="5" t="s">
        <v>178</v>
      </c>
    </row>
    <row r="61" spans="1:3" ht="30" x14ac:dyDescent="0.25">
      <c r="A61" s="5" t="s">
        <v>176</v>
      </c>
      <c r="B61" s="5" t="s">
        <v>177</v>
      </c>
      <c r="C61" s="5" t="s">
        <v>179</v>
      </c>
    </row>
    <row r="62" spans="1:3" ht="30" x14ac:dyDescent="0.25">
      <c r="A62" s="5" t="s">
        <v>176</v>
      </c>
      <c r="B62" s="5" t="s">
        <v>177</v>
      </c>
      <c r="C62" s="5" t="s">
        <v>180</v>
      </c>
    </row>
    <row r="63" spans="1:3" ht="30" x14ac:dyDescent="0.25">
      <c r="A63" s="5" t="s">
        <v>176</v>
      </c>
      <c r="B63" s="5" t="s">
        <v>177</v>
      </c>
      <c r="C63" s="5" t="s">
        <v>181</v>
      </c>
    </row>
    <row r="64" spans="1:3" ht="30" x14ac:dyDescent="0.25">
      <c r="A64" s="5" t="s">
        <v>176</v>
      </c>
      <c r="B64" s="5" t="s">
        <v>177</v>
      </c>
      <c r="C64" s="5" t="s">
        <v>182</v>
      </c>
    </row>
    <row r="65" spans="1:3" ht="30" x14ac:dyDescent="0.25">
      <c r="A65" s="5" t="s">
        <v>176</v>
      </c>
      <c r="B65" s="5" t="s">
        <v>177</v>
      </c>
      <c r="C65" s="5" t="s">
        <v>183</v>
      </c>
    </row>
    <row r="66" spans="1:3" ht="30" x14ac:dyDescent="0.25">
      <c r="A66" s="5" t="s">
        <v>176</v>
      </c>
      <c r="B66" s="5" t="s">
        <v>184</v>
      </c>
      <c r="C66" s="5" t="s">
        <v>185</v>
      </c>
    </row>
    <row r="67" spans="1:3" ht="45" x14ac:dyDescent="0.25">
      <c r="A67" s="4" t="s">
        <v>186</v>
      </c>
      <c r="B67" s="5" t="s">
        <v>186</v>
      </c>
      <c r="C67" s="5" t="s">
        <v>187</v>
      </c>
    </row>
  </sheetData>
  <pageMargins left="0.7" right="0.7" top="0.75" bottom="0.75" header="0.3" footer="0.3"/>
  <pageSetup paperSize="9" orientation="portrait" r:id="rId1"/>
  <headerFooter>
    <oddHeader>&amp;C&amp;"Calibri"&amp;10&amp;KFF0000 OFFICIAL&amp;1#_x000D_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8B60C-4793-4FCB-B956-0B8EDCC7257A}">
  <dimension ref="A1:N1"/>
  <sheetViews>
    <sheetView workbookViewId="0">
      <selection activeCell="A2" sqref="A2"/>
    </sheetView>
  </sheetViews>
  <sheetFormatPr defaultRowHeight="15" x14ac:dyDescent="0.25"/>
  <cols>
    <col min="1" max="1" width="13.5703125" customWidth="1"/>
    <col min="2" max="2" width="19.7109375" bestFit="1" customWidth="1"/>
    <col min="3" max="3" width="18.28515625" bestFit="1" customWidth="1"/>
    <col min="5" max="5" width="13.42578125" bestFit="1" customWidth="1"/>
    <col min="6" max="6" width="20.85546875" bestFit="1" customWidth="1"/>
    <col min="7" max="7" width="25" customWidth="1"/>
    <col min="8" max="8" width="20.5703125" customWidth="1"/>
    <col min="9" max="9" width="10.28515625" bestFit="1" customWidth="1"/>
    <col min="10" max="10" width="11.7109375" customWidth="1"/>
    <col min="11" max="11" width="17.42578125" bestFit="1" customWidth="1"/>
    <col min="12" max="12" width="11" bestFit="1" customWidth="1"/>
    <col min="13" max="13" width="21" bestFit="1" customWidth="1"/>
    <col min="14" max="14" width="29.7109375" bestFit="1" customWidth="1"/>
  </cols>
  <sheetData>
    <row r="1" spans="1:14" x14ac:dyDescent="0.25">
      <c r="A1" s="13" t="s">
        <v>22</v>
      </c>
      <c r="B1" s="13" t="s">
        <v>188</v>
      </c>
      <c r="C1" s="13" t="s">
        <v>189</v>
      </c>
      <c r="D1" s="13" t="s">
        <v>30</v>
      </c>
      <c r="E1" s="13" t="s">
        <v>23</v>
      </c>
      <c r="F1" s="13" t="s">
        <v>27</v>
      </c>
      <c r="G1" s="13" t="s">
        <v>190</v>
      </c>
      <c r="H1" s="13" t="s">
        <v>191</v>
      </c>
      <c r="I1" s="13" t="s">
        <v>43</v>
      </c>
      <c r="J1" s="13" t="s">
        <v>192</v>
      </c>
      <c r="K1" s="13" t="s">
        <v>193</v>
      </c>
      <c r="L1" s="13" t="s">
        <v>194</v>
      </c>
      <c r="M1" s="13" t="s">
        <v>195</v>
      </c>
      <c r="N1" s="13" t="s">
        <v>196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2ed1cce-277f-4999-8c25-026e90316a0e" xsi:nil="true"/>
    <lcf76f155ced4ddcb4097134ff3c332f xmlns="3905f2fd-ccdc-4d07-9030-452d7489e79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WER Document" ma:contentTypeID="0x0101007C4B400E04F6E3428109917C593915AF0088069ED07AABAF439354337F4E3B4E04" ma:contentTypeVersion="20" ma:contentTypeDescription="" ma:contentTypeScope="" ma:versionID="16caa2ad937d0405bf1bf996082a3760">
  <xsd:schema xmlns:xsd="http://www.w3.org/2001/XMLSchema" xmlns:xs="http://www.w3.org/2001/XMLSchema" xmlns:p="http://schemas.microsoft.com/office/2006/metadata/properties" xmlns:ns2="3905f2fd-ccdc-4d07-9030-452d7489e799" xmlns:ns3="f2ed1cce-277f-4999-8c25-026e90316a0e" targetNamespace="http://schemas.microsoft.com/office/2006/metadata/properties" ma:root="true" ma:fieldsID="04be124a3a7e2a9b245c6f99bc9725d6" ns2:_="" ns3:_="">
    <xsd:import namespace="3905f2fd-ccdc-4d07-9030-452d7489e799"/>
    <xsd:import namespace="f2ed1cce-277f-4999-8c25-026e90316a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05f2fd-ccdc-4d07-9030-452d7489e7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ca7afb8-23c1-4170-8ec2-2d00fcd798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ed1cce-277f-4999-8c25-026e90316a0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cd503c0-8246-4548-8e4e-e930adc5f008}" ma:internalName="TaxCatchAll" ma:showField="CatchAllData" ma:web="f2ed1cce-277f-4999-8c25-026e90316a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18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4BB16C-AE74-43C9-B0C6-1D4BA222283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EA615F-51E0-4B16-95D9-564525AAEEAB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f2ed1cce-277f-4999-8c25-026e90316a0e"/>
    <ds:schemaRef ds:uri="3905f2fd-ccdc-4d07-9030-452d7489e79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3CFC6FD-F9FA-4C2E-A987-624E0E698E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05f2fd-ccdc-4d07-9030-452d7489e799"/>
    <ds:schemaRef ds:uri="f2ed1cce-277f-4999-8c25-026e90316a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 sheet</vt:lpstr>
      <vt:lpstr>Instructions</vt:lpstr>
      <vt:lpstr>Recordkeeping form</vt:lpstr>
      <vt:lpstr>Data validation - Hidden</vt:lpstr>
      <vt:lpstr>Detailed list - Hidden</vt:lpstr>
      <vt:lpstr>Data for export - Hidden</vt:lpstr>
    </vt:vector>
  </TitlesOfParts>
  <Manager/>
  <Company>Department of Water and Environmental Regulation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Significant entity e-waste recordkeeping form</dc:title>
  <dc:subject/>
  <dc:creator>Michelle Prerad</dc:creator>
  <cp:keywords/>
  <dc:description/>
  <cp:lastModifiedBy>Casey Sharpe</cp:lastModifiedBy>
  <cp:revision/>
  <dcterms:created xsi:type="dcterms:W3CDTF">2024-08-20T04:33:38Z</dcterms:created>
  <dcterms:modified xsi:type="dcterms:W3CDTF">2024-09-30T00:46:14Z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0x0101007C4B400E04F6E3428109917C593915AF0088069ED07AABAF439354337F4E3B4E04</vt:lpwstr>
  </property>
  <property fmtid="{D5CDD505-2E9C-101B-9397-08002B2CF9AE}" pid="3" name="MediaServiceImageTags">
    <vt:lpwstr/>
  </property>
  <property fmtid="{D5CDD505-2E9C-101B-9397-08002B2CF9AE}" pid="4" name="MSIP_Label_8e7b4816-525d-4976-93bd-bcb06a9c224c_Enabled">
    <vt:lpwstr>true</vt:lpwstr>
  </property>
  <property fmtid="{D5CDD505-2E9C-101B-9397-08002B2CF9AE}" pid="5" name="MSIP_Label_8e7b4816-525d-4976-93bd-bcb06a9c224c_SetDate">
    <vt:lpwstr>2024-09-12T02:13:14Z</vt:lpwstr>
  </property>
  <property fmtid="{D5CDD505-2E9C-101B-9397-08002B2CF9AE}" pid="6" name="MSIP_Label_8e7b4816-525d-4976-93bd-bcb06a9c224c_Method">
    <vt:lpwstr>Privileged</vt:lpwstr>
  </property>
  <property fmtid="{D5CDD505-2E9C-101B-9397-08002B2CF9AE}" pid="7" name="MSIP_Label_8e7b4816-525d-4976-93bd-bcb06a9c224c_Name">
    <vt:lpwstr>Official</vt:lpwstr>
  </property>
  <property fmtid="{D5CDD505-2E9C-101B-9397-08002B2CF9AE}" pid="8" name="MSIP_Label_8e7b4816-525d-4976-93bd-bcb06a9c224c_SiteId">
    <vt:lpwstr>53ebe217-aa1e-46fe-b88e-9d762dec2ef6</vt:lpwstr>
  </property>
  <property fmtid="{D5CDD505-2E9C-101B-9397-08002B2CF9AE}" pid="9" name="MSIP_Label_8e7b4816-525d-4976-93bd-bcb06a9c224c_ActionId">
    <vt:lpwstr>69c8dddf-72fa-4f85-aa9c-2ea8444a9b44</vt:lpwstr>
  </property>
  <property fmtid="{D5CDD505-2E9C-101B-9397-08002B2CF9AE}" pid="10" name="MSIP_Label_8e7b4816-525d-4976-93bd-bcb06a9c224c_ContentBits">
    <vt:lpwstr>1</vt:lpwstr>
  </property>
</Properties>
</file>